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2755" windowHeight="10275" activeTab="1"/>
  </bookViews>
  <sheets>
    <sheet name="RAW DATA" sheetId="1" r:id="rId1"/>
    <sheet name="PRE-PROCESS" sheetId="2" r:id="rId2"/>
    <sheet name="FINAL" sheetId="3" r:id="rId3"/>
  </sheets>
  <calcPr calcId="145621"/>
</workbook>
</file>

<file path=xl/calcChain.xml><?xml version="1.0" encoding="utf-8"?>
<calcChain xmlns="http://schemas.openxmlformats.org/spreadsheetml/2006/main">
  <c r="G2" i="2" l="1"/>
  <c r="F2" i="2"/>
  <c r="H2" i="2" l="1"/>
  <c r="E2" i="2"/>
  <c r="Q821" i="1" l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3" i="2"/>
  <c r="P4" i="2"/>
  <c r="P5" i="2"/>
  <c r="P6" i="2"/>
  <c r="P2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Q2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9" i="2"/>
  <c r="F20" i="2"/>
  <c r="F21" i="2"/>
  <c r="F23" i="2"/>
  <c r="F24" i="2"/>
  <c r="F25" i="2"/>
  <c r="F28" i="2"/>
  <c r="F29" i="2"/>
  <c r="F31" i="2"/>
  <c r="F32" i="2"/>
  <c r="F33" i="2"/>
  <c r="F34" i="2"/>
  <c r="F36" i="2"/>
  <c r="F37" i="2"/>
  <c r="F38" i="2"/>
  <c r="F39" i="2"/>
  <c r="F40" i="2"/>
  <c r="F41" i="2"/>
  <c r="F42" i="2"/>
  <c r="F43" i="2"/>
  <c r="F44" i="2"/>
  <c r="F45" i="2"/>
  <c r="F46" i="2"/>
  <c r="F48" i="2"/>
  <c r="F49" i="2"/>
  <c r="F50" i="2"/>
  <c r="F51" i="2"/>
  <c r="F53" i="2"/>
  <c r="F54" i="2"/>
  <c r="F55" i="2"/>
  <c r="F56" i="2"/>
  <c r="F57" i="2"/>
  <c r="F58" i="2"/>
  <c r="F59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6" i="2"/>
  <c r="F77" i="2"/>
  <c r="F79" i="2"/>
  <c r="F80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60" i="2"/>
  <c r="F161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3" i="2"/>
  <c r="F385" i="2"/>
  <c r="F387" i="2"/>
  <c r="F390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F17" i="2" s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F47" i="2" s="1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F75" i="2" s="1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F103" i="2" s="1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F159" i="2" s="1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F382" i="2" s="1"/>
  <c r="E383" i="2"/>
  <c r="E384" i="2"/>
  <c r="E385" i="2"/>
  <c r="E386" i="2"/>
  <c r="F386" i="2" s="1"/>
  <c r="E387" i="2"/>
  <c r="E388" i="2"/>
  <c r="E389" i="2"/>
  <c r="E390" i="2"/>
  <c r="E391" i="2"/>
  <c r="F391" i="2" s="1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B2" i="2"/>
  <c r="O2" i="2"/>
  <c r="N2" i="2"/>
  <c r="M2" i="2"/>
  <c r="L2" i="2"/>
  <c r="K2" i="2"/>
  <c r="J2" i="2"/>
  <c r="I2" i="2"/>
  <c r="R809" i="2" l="1"/>
  <c r="R793" i="2"/>
  <c r="R777" i="2"/>
  <c r="R761" i="2"/>
  <c r="R745" i="2"/>
  <c r="R729" i="2"/>
  <c r="R713" i="2"/>
  <c r="R693" i="2"/>
  <c r="R681" i="2"/>
  <c r="R665" i="2"/>
  <c r="R649" i="2"/>
  <c r="R629" i="2"/>
  <c r="R617" i="2"/>
  <c r="R601" i="2"/>
  <c r="R585" i="2"/>
  <c r="R573" i="2"/>
  <c r="R557" i="2"/>
  <c r="R545" i="2"/>
  <c r="R533" i="2"/>
  <c r="R521" i="2"/>
  <c r="R509" i="2"/>
  <c r="R501" i="2"/>
  <c r="R489" i="2"/>
  <c r="R477" i="2"/>
  <c r="R465" i="2"/>
  <c r="R453" i="2"/>
  <c r="R441" i="2"/>
  <c r="R429" i="2"/>
  <c r="R417" i="2"/>
  <c r="R405" i="2"/>
  <c r="R393" i="2"/>
  <c r="R377" i="2"/>
  <c r="R365" i="2"/>
  <c r="R353" i="2"/>
  <c r="R341" i="2"/>
  <c r="R325" i="2"/>
  <c r="R313" i="2"/>
  <c r="R301" i="2"/>
  <c r="R289" i="2"/>
  <c r="R277" i="2"/>
  <c r="R265" i="2"/>
  <c r="R253" i="2"/>
  <c r="R241" i="2"/>
  <c r="R229" i="2"/>
  <c r="R217" i="2"/>
  <c r="R205" i="2"/>
  <c r="R193" i="2"/>
  <c r="R181" i="2"/>
  <c r="R173" i="2"/>
  <c r="R161" i="2"/>
  <c r="R149" i="2"/>
  <c r="R137" i="2"/>
  <c r="R121" i="2"/>
  <c r="R117" i="2"/>
  <c r="R105" i="2"/>
  <c r="R89" i="2"/>
  <c r="R77" i="2"/>
  <c r="R65" i="2"/>
  <c r="R49" i="2"/>
  <c r="R39" i="2"/>
  <c r="R23" i="2"/>
  <c r="R7" i="2"/>
  <c r="R549" i="2"/>
  <c r="R537" i="2"/>
  <c r="R525" i="2"/>
  <c r="R513" i="2"/>
  <c r="R497" i="2"/>
  <c r="R485" i="2"/>
  <c r="R473" i="2"/>
  <c r="R461" i="2"/>
  <c r="R449" i="2"/>
  <c r="R437" i="2"/>
  <c r="R425" i="2"/>
  <c r="R413" i="2"/>
  <c r="R401" i="2"/>
  <c r="F389" i="2"/>
  <c r="R389" i="2" s="1"/>
  <c r="R373" i="2"/>
  <c r="R361" i="2"/>
  <c r="R349" i="2"/>
  <c r="R337" i="2"/>
  <c r="R329" i="2"/>
  <c r="R317" i="2"/>
  <c r="R305" i="2"/>
  <c r="R293" i="2"/>
  <c r="R281" i="2"/>
  <c r="R269" i="2"/>
  <c r="R257" i="2"/>
  <c r="R245" i="2"/>
  <c r="R233" i="2"/>
  <c r="R221" i="2"/>
  <c r="R209" i="2"/>
  <c r="R197" i="2"/>
  <c r="R185" i="2"/>
  <c r="R169" i="2"/>
  <c r="R157" i="2"/>
  <c r="R145" i="2"/>
  <c r="R133" i="2"/>
  <c r="R125" i="2"/>
  <c r="R109" i="2"/>
  <c r="R97" i="2"/>
  <c r="R85" i="2"/>
  <c r="R73" i="2"/>
  <c r="R61" i="2"/>
  <c r="R53" i="2"/>
  <c r="R41" i="2"/>
  <c r="R31" i="2"/>
  <c r="R19" i="2"/>
  <c r="R15" i="2"/>
  <c r="R3" i="2"/>
  <c r="R816" i="2"/>
  <c r="R808" i="2"/>
  <c r="R800" i="2"/>
  <c r="R792" i="2"/>
  <c r="R784" i="2"/>
  <c r="R776" i="2"/>
  <c r="R768" i="2"/>
  <c r="R760" i="2"/>
  <c r="R752" i="2"/>
  <c r="R744" i="2"/>
  <c r="R736" i="2"/>
  <c r="R728" i="2"/>
  <c r="R720" i="2"/>
  <c r="R712" i="2"/>
  <c r="R704" i="2"/>
  <c r="R696" i="2"/>
  <c r="R688" i="2"/>
  <c r="R680" i="2"/>
  <c r="R672" i="2"/>
  <c r="R664" i="2"/>
  <c r="R656" i="2"/>
  <c r="R648" i="2"/>
  <c r="R640" i="2"/>
  <c r="R632" i="2"/>
  <c r="R624" i="2"/>
  <c r="R616" i="2"/>
  <c r="R608" i="2"/>
  <c r="R600" i="2"/>
  <c r="R592" i="2"/>
  <c r="R584" i="2"/>
  <c r="R576" i="2"/>
  <c r="R568" i="2"/>
  <c r="R560" i="2"/>
  <c r="R552" i="2"/>
  <c r="R544" i="2"/>
  <c r="R536" i="2"/>
  <c r="R528" i="2"/>
  <c r="R520" i="2"/>
  <c r="R512" i="2"/>
  <c r="R508" i="2"/>
  <c r="R504" i="2"/>
  <c r="R500" i="2"/>
  <c r="R492" i="2"/>
  <c r="R488" i="2"/>
  <c r="R821" i="2"/>
  <c r="R817" i="2"/>
  <c r="R813" i="2"/>
  <c r="R805" i="2"/>
  <c r="R801" i="2"/>
  <c r="R797" i="2"/>
  <c r="R789" i="2"/>
  <c r="R785" i="2"/>
  <c r="R781" i="2"/>
  <c r="R773" i="2"/>
  <c r="R769" i="2"/>
  <c r="R765" i="2"/>
  <c r="R757" i="2"/>
  <c r="R753" i="2"/>
  <c r="R749" i="2"/>
  <c r="R741" i="2"/>
  <c r="R737" i="2"/>
  <c r="R733" i="2"/>
  <c r="R725" i="2"/>
  <c r="R721" i="2"/>
  <c r="R717" i="2"/>
  <c r="R709" i="2"/>
  <c r="R705" i="2"/>
  <c r="R701" i="2"/>
  <c r="R697" i="2"/>
  <c r="R689" i="2"/>
  <c r="R685" i="2"/>
  <c r="R677" i="2"/>
  <c r="R673" i="2"/>
  <c r="R669" i="2"/>
  <c r="R661" i="2"/>
  <c r="R657" i="2"/>
  <c r="R653" i="2"/>
  <c r="R645" i="2"/>
  <c r="R641" i="2"/>
  <c r="R637" i="2"/>
  <c r="R633" i="2"/>
  <c r="R625" i="2"/>
  <c r="R621" i="2"/>
  <c r="R613" i="2"/>
  <c r="R609" i="2"/>
  <c r="R605" i="2"/>
  <c r="R597" i="2"/>
  <c r="R593" i="2"/>
  <c r="R589" i="2"/>
  <c r="R581" i="2"/>
  <c r="R577" i="2"/>
  <c r="R569" i="2"/>
  <c r="R565" i="2"/>
  <c r="R561" i="2"/>
  <c r="R553" i="2"/>
  <c r="R541" i="2"/>
  <c r="R529" i="2"/>
  <c r="R517" i="2"/>
  <c r="R505" i="2"/>
  <c r="R493" i="2"/>
  <c r="R481" i="2"/>
  <c r="R469" i="2"/>
  <c r="R457" i="2"/>
  <c r="R445" i="2"/>
  <c r="R433" i="2"/>
  <c r="R421" i="2"/>
  <c r="R409" i="2"/>
  <c r="R397" i="2"/>
  <c r="R385" i="2"/>
  <c r="R381" i="2"/>
  <c r="R369" i="2"/>
  <c r="R357" i="2"/>
  <c r="R345" i="2"/>
  <c r="R333" i="2"/>
  <c r="R321" i="2"/>
  <c r="R309" i="2"/>
  <c r="R297" i="2"/>
  <c r="R285" i="2"/>
  <c r="R273" i="2"/>
  <c r="R261" i="2"/>
  <c r="R249" i="2"/>
  <c r="R237" i="2"/>
  <c r="R225" i="2"/>
  <c r="R213" i="2"/>
  <c r="R201" i="2"/>
  <c r="R189" i="2"/>
  <c r="R177" i="2"/>
  <c r="R165" i="2"/>
  <c r="R153" i="2"/>
  <c r="R141" i="2"/>
  <c r="R129" i="2"/>
  <c r="R113" i="2"/>
  <c r="R101" i="2"/>
  <c r="R93" i="2"/>
  <c r="F81" i="2"/>
  <c r="R81" i="2" s="1"/>
  <c r="R69" i="2"/>
  <c r="R57" i="2"/>
  <c r="R45" i="2"/>
  <c r="F35" i="2"/>
  <c r="R35" i="2" s="1"/>
  <c r="F27" i="2"/>
  <c r="R27" i="2" s="1"/>
  <c r="R11" i="2"/>
  <c r="R820" i="2"/>
  <c r="R812" i="2"/>
  <c r="R804" i="2"/>
  <c r="R796" i="2"/>
  <c r="R788" i="2"/>
  <c r="R780" i="2"/>
  <c r="R772" i="2"/>
  <c r="R764" i="2"/>
  <c r="R756" i="2"/>
  <c r="R748" i="2"/>
  <c r="R740" i="2"/>
  <c r="R732" i="2"/>
  <c r="R724" i="2"/>
  <c r="R716" i="2"/>
  <c r="R708" i="2"/>
  <c r="R700" i="2"/>
  <c r="R692" i="2"/>
  <c r="R684" i="2"/>
  <c r="R676" i="2"/>
  <c r="R668" i="2"/>
  <c r="R660" i="2"/>
  <c r="R652" i="2"/>
  <c r="R644" i="2"/>
  <c r="R636" i="2"/>
  <c r="R628" i="2"/>
  <c r="R620" i="2"/>
  <c r="R612" i="2"/>
  <c r="R604" i="2"/>
  <c r="R596" i="2"/>
  <c r="R588" i="2"/>
  <c r="R580" i="2"/>
  <c r="R572" i="2"/>
  <c r="R564" i="2"/>
  <c r="R556" i="2"/>
  <c r="R548" i="2"/>
  <c r="R540" i="2"/>
  <c r="R532" i="2"/>
  <c r="R524" i="2"/>
  <c r="R516" i="2"/>
  <c r="R496" i="2"/>
  <c r="R484" i="2"/>
  <c r="R476" i="2"/>
  <c r="R464" i="2"/>
  <c r="R456" i="2"/>
  <c r="R448" i="2"/>
  <c r="R440" i="2"/>
  <c r="R432" i="2"/>
  <c r="R420" i="2"/>
  <c r="R412" i="2"/>
  <c r="R404" i="2"/>
  <c r="R396" i="2"/>
  <c r="F388" i="2"/>
  <c r="R388" i="2" s="1"/>
  <c r="F384" i="2"/>
  <c r="R384" i="2" s="1"/>
  <c r="R380" i="2"/>
  <c r="R372" i="2"/>
  <c r="R368" i="2"/>
  <c r="R364" i="2"/>
  <c r="R360" i="2"/>
  <c r="R356" i="2"/>
  <c r="R352" i="2"/>
  <c r="R348" i="2"/>
  <c r="R344" i="2"/>
  <c r="R340" i="2"/>
  <c r="R336" i="2"/>
  <c r="R332" i="2"/>
  <c r="R328" i="2"/>
  <c r="R324" i="2"/>
  <c r="R320" i="2"/>
  <c r="R316" i="2"/>
  <c r="R312" i="2"/>
  <c r="R308" i="2"/>
  <c r="R304" i="2"/>
  <c r="R300" i="2"/>
  <c r="R296" i="2"/>
  <c r="R292" i="2"/>
  <c r="R288" i="2"/>
  <c r="R284" i="2"/>
  <c r="R280" i="2"/>
  <c r="R276" i="2"/>
  <c r="R272" i="2"/>
  <c r="R268" i="2"/>
  <c r="R264" i="2"/>
  <c r="R260" i="2"/>
  <c r="R256" i="2"/>
  <c r="R252" i="2"/>
  <c r="R248" i="2"/>
  <c r="R244" i="2"/>
  <c r="R240" i="2"/>
  <c r="R236" i="2"/>
  <c r="R232" i="2"/>
  <c r="R228" i="2"/>
  <c r="R224" i="2"/>
  <c r="R220" i="2"/>
  <c r="R216" i="2"/>
  <c r="R212" i="2"/>
  <c r="R208" i="2"/>
  <c r="R204" i="2"/>
  <c r="R200" i="2"/>
  <c r="R196" i="2"/>
  <c r="R192" i="2"/>
  <c r="R188" i="2"/>
  <c r="R184" i="2"/>
  <c r="R180" i="2"/>
  <c r="R176" i="2"/>
  <c r="R172" i="2"/>
  <c r="R168" i="2"/>
  <c r="R164" i="2"/>
  <c r="R160" i="2"/>
  <c r="R156" i="2"/>
  <c r="R152" i="2"/>
  <c r="R148" i="2"/>
  <c r="R144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F60" i="2"/>
  <c r="R60" i="2" s="1"/>
  <c r="R56" i="2"/>
  <c r="F52" i="2"/>
  <c r="R52" i="2" s="1"/>
  <c r="R48" i="2"/>
  <c r="R44" i="2"/>
  <c r="R38" i="2"/>
  <c r="R34" i="2"/>
  <c r="F30" i="2"/>
  <c r="R30" i="2" s="1"/>
  <c r="F26" i="2"/>
  <c r="R26" i="2" s="1"/>
  <c r="F22" i="2"/>
  <c r="R22" i="2" s="1"/>
  <c r="F18" i="2"/>
  <c r="R18" i="2" s="1"/>
  <c r="R14" i="2"/>
  <c r="R10" i="2"/>
  <c r="R6" i="2"/>
  <c r="R819" i="2"/>
  <c r="R815" i="2"/>
  <c r="R811" i="2"/>
  <c r="R807" i="2"/>
  <c r="R803" i="2"/>
  <c r="R799" i="2"/>
  <c r="R795" i="2"/>
  <c r="R791" i="2"/>
  <c r="R787" i="2"/>
  <c r="R783" i="2"/>
  <c r="R779" i="2"/>
  <c r="R775" i="2"/>
  <c r="R771" i="2"/>
  <c r="R767" i="2"/>
  <c r="R763" i="2"/>
  <c r="R759" i="2"/>
  <c r="R755" i="2"/>
  <c r="R751" i="2"/>
  <c r="R747" i="2"/>
  <c r="R743" i="2"/>
  <c r="R739" i="2"/>
  <c r="R735" i="2"/>
  <c r="R731" i="2"/>
  <c r="R727" i="2"/>
  <c r="R723" i="2"/>
  <c r="R719" i="2"/>
  <c r="R715" i="2"/>
  <c r="R711" i="2"/>
  <c r="R707" i="2"/>
  <c r="R703" i="2"/>
  <c r="R699" i="2"/>
  <c r="R695" i="2"/>
  <c r="R691" i="2"/>
  <c r="R687" i="2"/>
  <c r="R683" i="2"/>
  <c r="R679" i="2"/>
  <c r="R675" i="2"/>
  <c r="R671" i="2"/>
  <c r="R667" i="2"/>
  <c r="R663" i="2"/>
  <c r="R659" i="2"/>
  <c r="R655" i="2"/>
  <c r="R651" i="2"/>
  <c r="R647" i="2"/>
  <c r="R643" i="2"/>
  <c r="R639" i="2"/>
  <c r="R635" i="2"/>
  <c r="R631" i="2"/>
  <c r="R627" i="2"/>
  <c r="R623" i="2"/>
  <c r="R619" i="2"/>
  <c r="R615" i="2"/>
  <c r="R611" i="2"/>
  <c r="R607" i="2"/>
  <c r="R603" i="2"/>
  <c r="R599" i="2"/>
  <c r="R595" i="2"/>
  <c r="R591" i="2"/>
  <c r="R587" i="2"/>
  <c r="R583" i="2"/>
  <c r="R579" i="2"/>
  <c r="R575" i="2"/>
  <c r="R571" i="2"/>
  <c r="R567" i="2"/>
  <c r="R563" i="2"/>
  <c r="R559" i="2"/>
  <c r="R555" i="2"/>
  <c r="R551" i="2"/>
  <c r="R480" i="2"/>
  <c r="R472" i="2"/>
  <c r="R468" i="2"/>
  <c r="R460" i="2"/>
  <c r="R452" i="2"/>
  <c r="R444" i="2"/>
  <c r="R436" i="2"/>
  <c r="R428" i="2"/>
  <c r="R424" i="2"/>
  <c r="R416" i="2"/>
  <c r="R408" i="2"/>
  <c r="R400" i="2"/>
  <c r="R392" i="2"/>
  <c r="R376" i="2"/>
  <c r="R818" i="2"/>
  <c r="R814" i="2"/>
  <c r="R810" i="2"/>
  <c r="R806" i="2"/>
  <c r="R802" i="2"/>
  <c r="R798" i="2"/>
  <c r="R794" i="2"/>
  <c r="R790" i="2"/>
  <c r="R786" i="2"/>
  <c r="R782" i="2"/>
  <c r="R778" i="2"/>
  <c r="R774" i="2"/>
  <c r="R770" i="2"/>
  <c r="R766" i="2"/>
  <c r="R762" i="2"/>
  <c r="R758" i="2"/>
  <c r="R754" i="2"/>
  <c r="R750" i="2"/>
  <c r="R746" i="2"/>
  <c r="R742" i="2"/>
  <c r="R738" i="2"/>
  <c r="R734" i="2"/>
  <c r="R730" i="2"/>
  <c r="R726" i="2"/>
  <c r="R722" i="2"/>
  <c r="R718" i="2"/>
  <c r="R714" i="2"/>
  <c r="R710" i="2"/>
  <c r="R706" i="2"/>
  <c r="R702" i="2"/>
  <c r="R698" i="2"/>
  <c r="R694" i="2"/>
  <c r="R690" i="2"/>
  <c r="R686" i="2"/>
  <c r="R682" i="2"/>
  <c r="R678" i="2"/>
  <c r="R674" i="2"/>
  <c r="R670" i="2"/>
  <c r="R666" i="2"/>
  <c r="R662" i="2"/>
  <c r="R658" i="2"/>
  <c r="R654" i="2"/>
  <c r="R650" i="2"/>
  <c r="R646" i="2"/>
  <c r="R642" i="2"/>
  <c r="R638" i="2"/>
  <c r="R634" i="2"/>
  <c r="R630" i="2"/>
  <c r="R626" i="2"/>
  <c r="R622" i="2"/>
  <c r="R618" i="2"/>
  <c r="R614" i="2"/>
  <c r="R610" i="2"/>
  <c r="R606" i="2"/>
  <c r="R602" i="2"/>
  <c r="R598" i="2"/>
  <c r="R594" i="2"/>
  <c r="R590" i="2"/>
  <c r="R586" i="2"/>
  <c r="R582" i="2"/>
  <c r="R578" i="2"/>
  <c r="R574" i="2"/>
  <c r="R570" i="2"/>
  <c r="R566" i="2"/>
  <c r="R562" i="2"/>
  <c r="R558" i="2"/>
  <c r="R554" i="2"/>
  <c r="R550" i="2"/>
  <c r="R546" i="2"/>
  <c r="R542" i="2"/>
  <c r="R538" i="2"/>
  <c r="R534" i="2"/>
  <c r="R530" i="2"/>
  <c r="R526" i="2"/>
  <c r="R522" i="2"/>
  <c r="R518" i="2"/>
  <c r="R514" i="2"/>
  <c r="R510" i="2"/>
  <c r="R506" i="2"/>
  <c r="R502" i="2"/>
  <c r="R498" i="2"/>
  <c r="R494" i="2"/>
  <c r="R490" i="2"/>
  <c r="R486" i="2"/>
  <c r="R482" i="2"/>
  <c r="R478" i="2"/>
  <c r="R474" i="2"/>
  <c r="R470" i="2"/>
  <c r="R466" i="2"/>
  <c r="R462" i="2"/>
  <c r="R458" i="2"/>
  <c r="R454" i="2"/>
  <c r="R450" i="2"/>
  <c r="R446" i="2"/>
  <c r="R442" i="2"/>
  <c r="R438" i="2"/>
  <c r="R434" i="2"/>
  <c r="R430" i="2"/>
  <c r="R426" i="2"/>
  <c r="R422" i="2"/>
  <c r="R418" i="2"/>
  <c r="R414" i="2"/>
  <c r="R410" i="2"/>
  <c r="R406" i="2"/>
  <c r="R402" i="2"/>
  <c r="R398" i="2"/>
  <c r="R394" i="2"/>
  <c r="R390" i="2"/>
  <c r="R386" i="2"/>
  <c r="R382" i="2"/>
  <c r="R378" i="2"/>
  <c r="R374" i="2"/>
  <c r="R370" i="2"/>
  <c r="R366" i="2"/>
  <c r="R362" i="2"/>
  <c r="R358" i="2"/>
  <c r="R354" i="2"/>
  <c r="R350" i="2"/>
  <c r="R346" i="2"/>
  <c r="R342" i="2"/>
  <c r="R338" i="2"/>
  <c r="R334" i="2"/>
  <c r="R330" i="2"/>
  <c r="R326" i="2"/>
  <c r="R322" i="2"/>
  <c r="R318" i="2"/>
  <c r="R314" i="2"/>
  <c r="R310" i="2"/>
  <c r="R306" i="2"/>
  <c r="R302" i="2"/>
  <c r="R298" i="2"/>
  <c r="R294" i="2"/>
  <c r="R290" i="2"/>
  <c r="R286" i="2"/>
  <c r="R282" i="2"/>
  <c r="R278" i="2"/>
  <c r="R274" i="2"/>
  <c r="R270" i="2"/>
  <c r="R266" i="2"/>
  <c r="R262" i="2"/>
  <c r="R258" i="2"/>
  <c r="R254" i="2"/>
  <c r="R250" i="2"/>
  <c r="R246" i="2"/>
  <c r="R242" i="2"/>
  <c r="R238" i="2"/>
  <c r="R234" i="2"/>
  <c r="R230" i="2"/>
  <c r="R226" i="2"/>
  <c r="R222" i="2"/>
  <c r="R218" i="2"/>
  <c r="R214" i="2"/>
  <c r="R210" i="2"/>
  <c r="R206" i="2"/>
  <c r="R202" i="2"/>
  <c r="R198" i="2"/>
  <c r="R194" i="2"/>
  <c r="R190" i="2"/>
  <c r="R186" i="2"/>
  <c r="R182" i="2"/>
  <c r="R178" i="2"/>
  <c r="R174" i="2"/>
  <c r="R170" i="2"/>
  <c r="R166" i="2"/>
  <c r="F162" i="2"/>
  <c r="R162" i="2" s="1"/>
  <c r="R158" i="2"/>
  <c r="R154" i="2"/>
  <c r="R150" i="2"/>
  <c r="R146" i="2"/>
  <c r="R142" i="2"/>
  <c r="R138" i="2"/>
  <c r="R134" i="2"/>
  <c r="R130" i="2"/>
  <c r="R126" i="2"/>
  <c r="R122" i="2"/>
  <c r="R118" i="2"/>
  <c r="R114" i="2"/>
  <c r="R110" i="2"/>
  <c r="R106" i="2"/>
  <c r="R102" i="2"/>
  <c r="R98" i="2"/>
  <c r="R94" i="2"/>
  <c r="R90" i="2"/>
  <c r="R86" i="2"/>
  <c r="R82" i="2"/>
  <c r="F78" i="2"/>
  <c r="R78" i="2" s="1"/>
  <c r="R74" i="2"/>
  <c r="R70" i="2"/>
  <c r="R66" i="2"/>
  <c r="R62" i="2"/>
  <c r="R58" i="2"/>
  <c r="R54" i="2"/>
  <c r="R50" i="2"/>
  <c r="R46" i="2"/>
  <c r="R42" i="2"/>
  <c r="R40" i="2"/>
  <c r="R36" i="2"/>
  <c r="R32" i="2"/>
  <c r="R28" i="2"/>
  <c r="R24" i="2"/>
  <c r="R20" i="2"/>
  <c r="R16" i="2"/>
  <c r="R12" i="2"/>
  <c r="R8" i="2"/>
  <c r="R4" i="2"/>
  <c r="R547" i="2"/>
  <c r="R543" i="2"/>
  <c r="R539" i="2"/>
  <c r="R535" i="2"/>
  <c r="R531" i="2"/>
  <c r="R527" i="2"/>
  <c r="R523" i="2"/>
  <c r="R519" i="2"/>
  <c r="R515" i="2"/>
  <c r="R511" i="2"/>
  <c r="R507" i="2"/>
  <c r="R503" i="2"/>
  <c r="R499" i="2"/>
  <c r="R495" i="2"/>
  <c r="R491" i="2"/>
  <c r="R487" i="2"/>
  <c r="R483" i="2"/>
  <c r="R479" i="2"/>
  <c r="R475" i="2"/>
  <c r="R471" i="2"/>
  <c r="R467" i="2"/>
  <c r="R463" i="2"/>
  <c r="R459" i="2"/>
  <c r="R455" i="2"/>
  <c r="R451" i="2"/>
  <c r="R447" i="2"/>
  <c r="R443" i="2"/>
  <c r="R439" i="2"/>
  <c r="R435" i="2"/>
  <c r="R431" i="2"/>
  <c r="R427" i="2"/>
  <c r="R423" i="2"/>
  <c r="R419" i="2"/>
  <c r="R415" i="2"/>
  <c r="R411" i="2"/>
  <c r="R407" i="2"/>
  <c r="R403" i="2"/>
  <c r="R399" i="2"/>
  <c r="R395" i="2"/>
  <c r="R391" i="2"/>
  <c r="R387" i="2"/>
  <c r="R383" i="2"/>
  <c r="R379" i="2"/>
  <c r="R375" i="2"/>
  <c r="R371" i="2"/>
  <c r="R367" i="2"/>
  <c r="R363" i="2"/>
  <c r="R359" i="2"/>
  <c r="R355" i="2"/>
  <c r="R351" i="2"/>
  <c r="R347" i="2"/>
  <c r="R343" i="2"/>
  <c r="R339" i="2"/>
  <c r="R335" i="2"/>
  <c r="R331" i="2"/>
  <c r="R327" i="2"/>
  <c r="R323" i="2"/>
  <c r="R319" i="2"/>
  <c r="R315" i="2"/>
  <c r="R311" i="2"/>
  <c r="R307" i="2"/>
  <c r="R303" i="2"/>
  <c r="R299" i="2"/>
  <c r="R295" i="2"/>
  <c r="R291" i="2"/>
  <c r="R287" i="2"/>
  <c r="R283" i="2"/>
  <c r="R279" i="2"/>
  <c r="R275" i="2"/>
  <c r="R271" i="2"/>
  <c r="R267" i="2"/>
  <c r="R263" i="2"/>
  <c r="R259" i="2"/>
  <c r="R255" i="2"/>
  <c r="R251" i="2"/>
  <c r="R247" i="2"/>
  <c r="R243" i="2"/>
  <c r="R239" i="2"/>
  <c r="R235" i="2"/>
  <c r="R231" i="2"/>
  <c r="R227" i="2"/>
  <c r="R223" i="2"/>
  <c r="R219" i="2"/>
  <c r="R215" i="2"/>
  <c r="R211" i="2"/>
  <c r="R207" i="2"/>
  <c r="R203" i="2"/>
  <c r="R199" i="2"/>
  <c r="R195" i="2"/>
  <c r="R19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7" i="2"/>
  <c r="R33" i="2"/>
  <c r="R29" i="2"/>
  <c r="R25" i="2"/>
  <c r="R21" i="2"/>
  <c r="R17" i="2"/>
  <c r="R13" i="2"/>
  <c r="R9" i="2"/>
  <c r="R5" i="2"/>
  <c r="R2" i="2"/>
  <c r="S2" i="2" s="1"/>
</calcChain>
</file>

<file path=xl/sharedStrings.xml><?xml version="1.0" encoding="utf-8"?>
<sst xmlns="http://schemas.openxmlformats.org/spreadsheetml/2006/main" count="16454" uniqueCount="50">
  <si>
    <t>b) Gender</t>
  </si>
  <si>
    <t>18 - 23</t>
  </si>
  <si>
    <t>Male</t>
  </si>
  <si>
    <t>UNDERGRADUATE</t>
  </si>
  <si>
    <t>Yes</t>
  </si>
  <si>
    <t>&lt; 10 hours</t>
  </si>
  <si>
    <t>&lt; 1 hour</t>
  </si>
  <si>
    <t>NO</t>
  </si>
  <si>
    <t>Not at all</t>
  </si>
  <si>
    <t>Several days</t>
  </si>
  <si>
    <t>27 - 30</t>
  </si>
  <si>
    <t>Female</t>
  </si>
  <si>
    <t>POSTGRADUATE</t>
  </si>
  <si>
    <t>&gt; 5 hours</t>
  </si>
  <si>
    <t>YES</t>
  </si>
  <si>
    <t>More than half the days</t>
  </si>
  <si>
    <t>10-20 hours</t>
  </si>
  <si>
    <t>Nearly everyday</t>
  </si>
  <si>
    <t>No</t>
  </si>
  <si>
    <t>15 - 18</t>
  </si>
  <si>
    <t>23 - 27</t>
  </si>
  <si>
    <t>20-30 hours</t>
  </si>
  <si>
    <t>&gt; 30 hours</t>
  </si>
  <si>
    <t>a) Age</t>
  </si>
  <si>
    <t>3-5</t>
  </si>
  <si>
    <t>1-3</t>
  </si>
  <si>
    <t>30 -50</t>
  </si>
  <si>
    <t>30 - 50</t>
  </si>
  <si>
    <t>Age</t>
  </si>
  <si>
    <t>Gender</t>
  </si>
  <si>
    <t>LOS</t>
  </si>
  <si>
    <t>TSS</t>
  </si>
  <si>
    <t>PAE</t>
  </si>
  <si>
    <t>RSS</t>
  </si>
  <si>
    <t>FAP</t>
  </si>
  <si>
    <t>FDH</t>
  </si>
  <si>
    <t>LIPE</t>
  </si>
  <si>
    <t>TFA</t>
  </si>
  <si>
    <t>FTLE</t>
  </si>
  <si>
    <t>FFD</t>
  </si>
  <si>
    <t>TCRWW</t>
  </si>
  <si>
    <t>THBD</t>
  </si>
  <si>
    <t>SSFO</t>
  </si>
  <si>
    <t>MMSNE</t>
  </si>
  <si>
    <t>ID</t>
  </si>
  <si>
    <t>STATUS</t>
  </si>
  <si>
    <t>SUM</t>
  </si>
  <si>
    <t>NORMAL</t>
  </si>
  <si>
    <t>ANXIOUS</t>
  </si>
  <si>
    <t>DEPRESSION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</si>
</sst>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 descr="Forms response chart. Question title: SECTION ONE: DEMOGRAPHIC INFORMATION&#10;&#10;a) Age. Number of responses: 821 responses.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026" name="AutoShape 2" descr="Forms response chart. Question title: SECTION ONE: DEMOGRAPHIC INFORMATION&#10;&#10;a) Age. Number of responses: 821 responses."/>
        <xdr:cNvSpPr>
          <a:spLocks noChangeAspect="1" noChangeArrowheads="1"/>
        </xdr:cNvSpPr>
      </xdr:nvSpPr>
      <xdr:spPr bwMode="auto">
        <a:xfrm>
          <a:off x="3048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5" name="AutoShape 2" descr="Forms response chart. Question title: SECTION ONE: DEMOGRAPHIC INFORMATION&#10;&#10;a) Age. Number of responses: 821 responses."/>
        <xdr:cNvSpPr>
          <a:spLocks noChangeAspect="1" noChangeArrowheads="1"/>
        </xdr:cNvSpPr>
      </xdr:nvSpPr>
      <xdr:spPr bwMode="auto">
        <a:xfrm>
          <a:off x="3048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1"/>
  <sheetViews>
    <sheetView topLeftCell="K1" workbookViewId="0">
      <selection activeCell="L1" sqref="L1"/>
    </sheetView>
  </sheetViews>
  <sheetFormatPr defaultRowHeight="15" x14ac:dyDescent="0.25"/>
  <cols>
    <col min="3" max="3" width="17.28515625" customWidth="1"/>
    <col min="4" max="4" width="17.140625" customWidth="1"/>
    <col min="5" max="5" width="41.7109375" customWidth="1"/>
    <col min="6" max="6" width="25.42578125" style="3" customWidth="1"/>
    <col min="8" max="8" width="29.28515625" customWidth="1"/>
    <col min="9" max="9" width="35" customWidth="1"/>
    <col min="10" max="10" width="35.85546875" customWidth="1"/>
    <col min="11" max="11" width="47.5703125" customWidth="1"/>
    <col min="12" max="12" width="41.5703125" customWidth="1"/>
    <col min="13" max="13" width="31.28515625" customWidth="1"/>
    <col min="14" max="14" width="43.7109375" customWidth="1"/>
    <col min="15" max="15" width="28.85546875" customWidth="1"/>
    <col min="16" max="16" width="16.28515625" customWidth="1"/>
  </cols>
  <sheetData>
    <row r="1" spans="1:17" ht="43.5" customHeight="1" thickBot="1" x14ac:dyDescent="0.3">
      <c r="A1" s="1" t="s">
        <v>23</v>
      </c>
      <c r="B1" t="s">
        <v>0</v>
      </c>
      <c r="C1" t="s">
        <v>30</v>
      </c>
      <c r="D1" s="1" t="s">
        <v>34</v>
      </c>
      <c r="E1" s="1" t="s">
        <v>31</v>
      </c>
      <c r="F1" s="2" t="s">
        <v>32</v>
      </c>
      <c r="G1" s="1" t="s">
        <v>33</v>
      </c>
      <c r="H1" s="1" t="s">
        <v>36</v>
      </c>
      <c r="I1" s="1" t="s">
        <v>35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t="s">
        <v>43</v>
      </c>
      <c r="Q1" t="s">
        <v>45</v>
      </c>
    </row>
    <row r="2" spans="1:17" ht="15.75" thickBot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s="2" t="s">
        <v>6</v>
      </c>
      <c r="G2" t="s">
        <v>7</v>
      </c>
      <c r="H2" t="s">
        <v>8</v>
      </c>
      <c r="I2" t="s">
        <v>9</v>
      </c>
      <c r="J2" t="s">
        <v>8</v>
      </c>
      <c r="K2" t="s">
        <v>9</v>
      </c>
      <c r="L2" t="s">
        <v>8</v>
      </c>
      <c r="M2" t="s">
        <v>8</v>
      </c>
      <c r="N2" t="s">
        <v>8</v>
      </c>
      <c r="O2" t="s">
        <v>18</v>
      </c>
      <c r="P2" t="s">
        <v>7</v>
      </c>
      <c r="Q2" t="str">
        <f>IF(P2&gt;6,"DEPRESSION",IF(P2&gt;4,"ANXIOUS","NORMAL"))</f>
        <v>DEPRESSION</v>
      </c>
    </row>
    <row r="3" spans="1:17" ht="15.75" thickBot="1" x14ac:dyDescent="0.3">
      <c r="A3" t="s">
        <v>10</v>
      </c>
      <c r="B3" t="s">
        <v>11</v>
      </c>
      <c r="C3" t="s">
        <v>12</v>
      </c>
      <c r="D3" t="s">
        <v>4</v>
      </c>
      <c r="E3" t="s">
        <v>5</v>
      </c>
      <c r="F3" s="2" t="s">
        <v>13</v>
      </c>
      <c r="G3" t="s">
        <v>7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18</v>
      </c>
      <c r="P3" t="s">
        <v>7</v>
      </c>
      <c r="Q3" t="str">
        <f t="shared" ref="Q3:Q66" si="0">IF(P3&gt;6,"DEPRESSION",IF(P3&gt;4,"ANXIOUS","NORMAL"))</f>
        <v>DEPRESSION</v>
      </c>
    </row>
    <row r="4" spans="1:17" ht="15.75" thickBot="1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s="2" t="s">
        <v>6</v>
      </c>
      <c r="G4" t="s">
        <v>7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18</v>
      </c>
      <c r="P4" t="s">
        <v>7</v>
      </c>
      <c r="Q4" t="str">
        <f t="shared" si="0"/>
        <v>DEPRESSION</v>
      </c>
    </row>
    <row r="5" spans="1:17" ht="15.75" thickBot="1" x14ac:dyDescent="0.3">
      <c r="A5" t="s">
        <v>1</v>
      </c>
      <c r="B5" t="s">
        <v>11</v>
      </c>
      <c r="C5" t="s">
        <v>3</v>
      </c>
      <c r="D5" t="s">
        <v>4</v>
      </c>
      <c r="E5" t="s">
        <v>5</v>
      </c>
      <c r="F5" s="2" t="s">
        <v>6</v>
      </c>
      <c r="G5" t="s">
        <v>14</v>
      </c>
      <c r="H5" t="s">
        <v>8</v>
      </c>
      <c r="I5" t="s">
        <v>8</v>
      </c>
      <c r="J5" t="s">
        <v>9</v>
      </c>
      <c r="K5" t="s">
        <v>8</v>
      </c>
      <c r="L5" t="s">
        <v>9</v>
      </c>
      <c r="M5" t="s">
        <v>15</v>
      </c>
      <c r="N5" t="s">
        <v>9</v>
      </c>
      <c r="O5" t="s">
        <v>18</v>
      </c>
      <c r="P5" t="s">
        <v>7</v>
      </c>
      <c r="Q5" t="str">
        <f t="shared" si="0"/>
        <v>DEPRESSION</v>
      </c>
    </row>
    <row r="6" spans="1:17" ht="15.75" thickBot="1" x14ac:dyDescent="0.3">
      <c r="A6" t="s">
        <v>1</v>
      </c>
      <c r="B6" t="s">
        <v>11</v>
      </c>
      <c r="C6" t="s">
        <v>3</v>
      </c>
      <c r="D6" t="s">
        <v>4</v>
      </c>
      <c r="E6" t="s">
        <v>16</v>
      </c>
      <c r="F6" s="2" t="s">
        <v>6</v>
      </c>
      <c r="G6" t="s">
        <v>7</v>
      </c>
      <c r="H6" t="s">
        <v>17</v>
      </c>
      <c r="I6" t="s">
        <v>9</v>
      </c>
      <c r="J6" t="s">
        <v>9</v>
      </c>
      <c r="K6" t="s">
        <v>9</v>
      </c>
      <c r="L6" t="s">
        <v>8</v>
      </c>
      <c r="M6" t="s">
        <v>8</v>
      </c>
      <c r="N6" t="s">
        <v>8</v>
      </c>
      <c r="O6" t="s">
        <v>4</v>
      </c>
      <c r="P6" t="s">
        <v>14</v>
      </c>
      <c r="Q6" t="str">
        <f t="shared" si="0"/>
        <v>DEPRESSION</v>
      </c>
    </row>
    <row r="7" spans="1:17" ht="15.75" thickBot="1" x14ac:dyDescent="0.3">
      <c r="A7" t="s">
        <v>1</v>
      </c>
      <c r="B7" t="s">
        <v>11</v>
      </c>
      <c r="C7" t="s">
        <v>3</v>
      </c>
      <c r="D7" t="s">
        <v>4</v>
      </c>
      <c r="E7" t="s">
        <v>5</v>
      </c>
      <c r="F7" s="2" t="s">
        <v>25</v>
      </c>
      <c r="G7" t="s">
        <v>14</v>
      </c>
      <c r="H7" t="s">
        <v>9</v>
      </c>
      <c r="I7" t="s">
        <v>9</v>
      </c>
      <c r="J7" t="s">
        <v>8</v>
      </c>
      <c r="K7" t="s">
        <v>9</v>
      </c>
      <c r="L7" t="s">
        <v>9</v>
      </c>
      <c r="M7" t="s">
        <v>15</v>
      </c>
      <c r="N7" t="s">
        <v>8</v>
      </c>
      <c r="O7" t="s">
        <v>4</v>
      </c>
      <c r="P7" t="s">
        <v>14</v>
      </c>
      <c r="Q7" t="str">
        <f t="shared" si="0"/>
        <v>DEPRESSION</v>
      </c>
    </row>
    <row r="8" spans="1:17" ht="15.75" thickBot="1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F8" s="2" t="s">
        <v>6</v>
      </c>
      <c r="G8" t="s">
        <v>7</v>
      </c>
      <c r="H8" t="s">
        <v>9</v>
      </c>
      <c r="I8" t="s">
        <v>15</v>
      </c>
      <c r="J8" t="s">
        <v>8</v>
      </c>
      <c r="K8" t="s">
        <v>9</v>
      </c>
      <c r="L8" t="s">
        <v>9</v>
      </c>
      <c r="M8" t="s">
        <v>9</v>
      </c>
      <c r="N8" t="s">
        <v>8</v>
      </c>
      <c r="O8" t="s">
        <v>18</v>
      </c>
      <c r="P8" t="s">
        <v>7</v>
      </c>
      <c r="Q8" t="str">
        <f t="shared" si="0"/>
        <v>DEPRESSION</v>
      </c>
    </row>
    <row r="9" spans="1:17" ht="15.75" thickBot="1" x14ac:dyDescent="0.3">
      <c r="A9" t="s">
        <v>1</v>
      </c>
      <c r="B9" t="s">
        <v>2</v>
      </c>
      <c r="C9" t="s">
        <v>3</v>
      </c>
      <c r="D9" t="s">
        <v>4</v>
      </c>
      <c r="E9" t="s">
        <v>5</v>
      </c>
      <c r="F9" s="2" t="s">
        <v>6</v>
      </c>
      <c r="G9" t="s">
        <v>7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4</v>
      </c>
      <c r="P9" t="s">
        <v>7</v>
      </c>
      <c r="Q9" t="str">
        <f t="shared" si="0"/>
        <v>DEPRESSION</v>
      </c>
    </row>
    <row r="10" spans="1:17" ht="15.75" thickBot="1" x14ac:dyDescent="0.3">
      <c r="A10" t="s">
        <v>19</v>
      </c>
      <c r="B10" t="s">
        <v>11</v>
      </c>
      <c r="C10" t="s">
        <v>3</v>
      </c>
      <c r="D10" t="s">
        <v>18</v>
      </c>
      <c r="E10" t="s">
        <v>5</v>
      </c>
      <c r="F10" s="2" t="s">
        <v>25</v>
      </c>
      <c r="G10" t="s">
        <v>7</v>
      </c>
      <c r="H10" t="s">
        <v>15</v>
      </c>
      <c r="I10" t="s">
        <v>17</v>
      </c>
      <c r="J10" t="s">
        <v>17</v>
      </c>
      <c r="K10" t="s">
        <v>15</v>
      </c>
      <c r="L10" t="s">
        <v>17</v>
      </c>
      <c r="M10" t="s">
        <v>15</v>
      </c>
      <c r="N10" t="s">
        <v>9</v>
      </c>
      <c r="O10" t="s">
        <v>4</v>
      </c>
      <c r="P10" t="s">
        <v>7</v>
      </c>
      <c r="Q10" t="str">
        <f t="shared" si="0"/>
        <v>DEPRESSION</v>
      </c>
    </row>
    <row r="11" spans="1:17" ht="15.75" thickBot="1" x14ac:dyDescent="0.3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s="2" t="s">
        <v>25</v>
      </c>
      <c r="G11" t="s">
        <v>7</v>
      </c>
      <c r="H11" t="s">
        <v>9</v>
      </c>
      <c r="I11" t="s">
        <v>15</v>
      </c>
      <c r="J11" t="s">
        <v>8</v>
      </c>
      <c r="K11" t="s">
        <v>15</v>
      </c>
      <c r="L11" t="s">
        <v>9</v>
      </c>
      <c r="M11" t="s">
        <v>8</v>
      </c>
      <c r="N11" t="s">
        <v>8</v>
      </c>
      <c r="O11" t="s">
        <v>18</v>
      </c>
      <c r="P11" t="s">
        <v>7</v>
      </c>
      <c r="Q11" t="str">
        <f t="shared" si="0"/>
        <v>DEPRESSION</v>
      </c>
    </row>
    <row r="12" spans="1:17" ht="15.75" thickBot="1" x14ac:dyDescent="0.3">
      <c r="A12" t="s">
        <v>1</v>
      </c>
      <c r="B12" t="s">
        <v>2</v>
      </c>
      <c r="C12" t="s">
        <v>3</v>
      </c>
      <c r="D12" t="s">
        <v>18</v>
      </c>
      <c r="E12" t="s">
        <v>5</v>
      </c>
      <c r="F12" s="2" t="s">
        <v>24</v>
      </c>
      <c r="G12" t="s">
        <v>7</v>
      </c>
      <c r="H12" t="s">
        <v>9</v>
      </c>
      <c r="I12" t="s">
        <v>9</v>
      </c>
      <c r="J12" t="s">
        <v>17</v>
      </c>
      <c r="K12" t="s">
        <v>9</v>
      </c>
      <c r="L12" t="s">
        <v>15</v>
      </c>
      <c r="M12" t="s">
        <v>9</v>
      </c>
      <c r="N12" t="s">
        <v>9</v>
      </c>
      <c r="O12" t="s">
        <v>18</v>
      </c>
      <c r="P12" t="s">
        <v>14</v>
      </c>
      <c r="Q12" t="str">
        <f t="shared" si="0"/>
        <v>DEPRESSION</v>
      </c>
    </row>
    <row r="13" spans="1:17" ht="15.75" thickBot="1" x14ac:dyDescent="0.3">
      <c r="A13" t="s">
        <v>1</v>
      </c>
      <c r="B13" t="s">
        <v>2</v>
      </c>
      <c r="C13" t="s">
        <v>12</v>
      </c>
      <c r="D13" t="s">
        <v>4</v>
      </c>
      <c r="E13" t="s">
        <v>5</v>
      </c>
      <c r="F13" s="2" t="s">
        <v>6</v>
      </c>
      <c r="G13" t="s">
        <v>14</v>
      </c>
      <c r="H13" t="s">
        <v>9</v>
      </c>
      <c r="I13" t="s">
        <v>9</v>
      </c>
      <c r="J13" t="s">
        <v>17</v>
      </c>
      <c r="K13" t="s">
        <v>15</v>
      </c>
      <c r="L13" t="s">
        <v>8</v>
      </c>
      <c r="M13" t="s">
        <v>17</v>
      </c>
      <c r="N13" t="s">
        <v>8</v>
      </c>
      <c r="O13" t="s">
        <v>18</v>
      </c>
      <c r="P13" t="s">
        <v>7</v>
      </c>
      <c r="Q13" t="str">
        <f t="shared" si="0"/>
        <v>DEPRESSION</v>
      </c>
    </row>
    <row r="14" spans="1:17" ht="15.75" thickBot="1" x14ac:dyDescent="0.3">
      <c r="A14" t="s">
        <v>20</v>
      </c>
      <c r="B14" t="s">
        <v>11</v>
      </c>
      <c r="C14" t="s">
        <v>3</v>
      </c>
      <c r="D14" t="s">
        <v>4</v>
      </c>
      <c r="E14" t="s">
        <v>5</v>
      </c>
      <c r="F14" s="2" t="s">
        <v>6</v>
      </c>
      <c r="G14" t="s">
        <v>14</v>
      </c>
      <c r="H14" t="s">
        <v>9</v>
      </c>
      <c r="I14" t="s">
        <v>9</v>
      </c>
      <c r="J14" t="s">
        <v>9</v>
      </c>
      <c r="K14" t="s">
        <v>9</v>
      </c>
      <c r="L14" t="s">
        <v>17</v>
      </c>
      <c r="M14" t="s">
        <v>9</v>
      </c>
      <c r="N14" t="s">
        <v>8</v>
      </c>
      <c r="O14" t="s">
        <v>4</v>
      </c>
      <c r="P14" t="s">
        <v>7</v>
      </c>
      <c r="Q14" t="str">
        <f t="shared" si="0"/>
        <v>DEPRESSION</v>
      </c>
    </row>
    <row r="15" spans="1:17" ht="15.75" thickBot="1" x14ac:dyDescent="0.3">
      <c r="A15" t="s">
        <v>19</v>
      </c>
      <c r="B15" t="s">
        <v>11</v>
      </c>
      <c r="C15" t="s">
        <v>3</v>
      </c>
      <c r="D15" t="s">
        <v>18</v>
      </c>
      <c r="E15" t="s">
        <v>16</v>
      </c>
      <c r="F15" s="2" t="s">
        <v>25</v>
      </c>
      <c r="G15" t="s">
        <v>14</v>
      </c>
      <c r="H15" t="s">
        <v>8</v>
      </c>
      <c r="I15" t="s">
        <v>9</v>
      </c>
      <c r="J15" t="s">
        <v>8</v>
      </c>
      <c r="K15" t="s">
        <v>9</v>
      </c>
      <c r="L15" t="s">
        <v>8</v>
      </c>
      <c r="M15" t="s">
        <v>8</v>
      </c>
      <c r="N15" t="s">
        <v>8</v>
      </c>
      <c r="O15" t="s">
        <v>18</v>
      </c>
      <c r="P15" t="s">
        <v>14</v>
      </c>
      <c r="Q15" t="str">
        <f t="shared" si="0"/>
        <v>DEPRESSION</v>
      </c>
    </row>
    <row r="16" spans="1:17" ht="15.75" thickBot="1" x14ac:dyDescent="0.3">
      <c r="A16" t="s">
        <v>20</v>
      </c>
      <c r="B16" t="s">
        <v>11</v>
      </c>
      <c r="C16" t="s">
        <v>3</v>
      </c>
      <c r="D16" t="s">
        <v>4</v>
      </c>
      <c r="E16" t="s">
        <v>5</v>
      </c>
      <c r="F16" s="2" t="s">
        <v>6</v>
      </c>
      <c r="G16" t="s">
        <v>14</v>
      </c>
      <c r="H16" t="s">
        <v>9</v>
      </c>
      <c r="I16" t="s">
        <v>8</v>
      </c>
      <c r="J16" t="s">
        <v>9</v>
      </c>
      <c r="K16" t="s">
        <v>9</v>
      </c>
      <c r="L16" t="s">
        <v>8</v>
      </c>
      <c r="M16" t="s">
        <v>8</v>
      </c>
      <c r="N16" t="s">
        <v>8</v>
      </c>
      <c r="O16" t="s">
        <v>18</v>
      </c>
      <c r="P16" t="s">
        <v>14</v>
      </c>
      <c r="Q16" t="str">
        <f t="shared" si="0"/>
        <v>DEPRESSION</v>
      </c>
    </row>
    <row r="17" spans="1:17" ht="15.75" thickBot="1" x14ac:dyDescent="0.3">
      <c r="A17" t="s">
        <v>26</v>
      </c>
      <c r="B17" t="s">
        <v>2</v>
      </c>
      <c r="C17" t="s">
        <v>3</v>
      </c>
      <c r="D17" t="s">
        <v>4</v>
      </c>
      <c r="E17" t="s">
        <v>21</v>
      </c>
      <c r="F17" s="2" t="s">
        <v>24</v>
      </c>
      <c r="G17" t="s">
        <v>7</v>
      </c>
      <c r="H17" t="s">
        <v>9</v>
      </c>
      <c r="I17" t="s">
        <v>9</v>
      </c>
      <c r="J17" t="s">
        <v>17</v>
      </c>
      <c r="K17" t="s">
        <v>15</v>
      </c>
      <c r="L17" t="s">
        <v>9</v>
      </c>
      <c r="M17" t="s">
        <v>9</v>
      </c>
      <c r="N17" t="s">
        <v>9</v>
      </c>
      <c r="O17" t="s">
        <v>4</v>
      </c>
      <c r="P17" t="s">
        <v>7</v>
      </c>
      <c r="Q17" t="str">
        <f t="shared" si="0"/>
        <v>DEPRESSION</v>
      </c>
    </row>
    <row r="18" spans="1:17" ht="15.75" thickBot="1" x14ac:dyDescent="0.3">
      <c r="A18" t="s">
        <v>1</v>
      </c>
      <c r="B18" t="s">
        <v>11</v>
      </c>
      <c r="C18" t="s">
        <v>3</v>
      </c>
      <c r="D18" t="s">
        <v>4</v>
      </c>
      <c r="E18" t="s">
        <v>21</v>
      </c>
      <c r="F18" s="2" t="s">
        <v>6</v>
      </c>
      <c r="G18" t="s">
        <v>14</v>
      </c>
      <c r="H18" t="s">
        <v>9</v>
      </c>
      <c r="I18" t="s">
        <v>9</v>
      </c>
      <c r="J18" t="s">
        <v>17</v>
      </c>
      <c r="K18" t="s">
        <v>9</v>
      </c>
      <c r="L18" t="s">
        <v>9</v>
      </c>
      <c r="M18" t="s">
        <v>9</v>
      </c>
      <c r="N18" t="s">
        <v>8</v>
      </c>
      <c r="O18" t="s">
        <v>18</v>
      </c>
      <c r="P18" t="s">
        <v>14</v>
      </c>
      <c r="Q18" t="str">
        <f t="shared" si="0"/>
        <v>DEPRESSION</v>
      </c>
    </row>
    <row r="19" spans="1:17" ht="15.75" thickBot="1" x14ac:dyDescent="0.3">
      <c r="A19" t="s">
        <v>20</v>
      </c>
      <c r="B19" t="s">
        <v>2</v>
      </c>
      <c r="C19" t="s">
        <v>12</v>
      </c>
      <c r="D19" t="s">
        <v>18</v>
      </c>
      <c r="E19" t="s">
        <v>5</v>
      </c>
      <c r="F19" s="2" t="s">
        <v>6</v>
      </c>
      <c r="G19" t="s">
        <v>7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4</v>
      </c>
      <c r="P19" t="s">
        <v>14</v>
      </c>
      <c r="Q19" t="str">
        <f t="shared" si="0"/>
        <v>DEPRESSION</v>
      </c>
    </row>
    <row r="20" spans="1:17" ht="15.75" thickBot="1" x14ac:dyDescent="0.3">
      <c r="A20" t="s">
        <v>19</v>
      </c>
      <c r="B20" t="s">
        <v>11</v>
      </c>
      <c r="C20" t="s">
        <v>3</v>
      </c>
      <c r="D20" t="s">
        <v>4</v>
      </c>
      <c r="E20" t="s">
        <v>16</v>
      </c>
      <c r="F20" s="2" t="s">
        <v>6</v>
      </c>
      <c r="G20" t="s">
        <v>7</v>
      </c>
      <c r="H20" t="s">
        <v>8</v>
      </c>
      <c r="I20" t="s">
        <v>17</v>
      </c>
      <c r="J20" t="s">
        <v>17</v>
      </c>
      <c r="K20" t="s">
        <v>15</v>
      </c>
      <c r="L20" t="s">
        <v>17</v>
      </c>
      <c r="M20" t="s">
        <v>17</v>
      </c>
      <c r="N20" t="s">
        <v>15</v>
      </c>
      <c r="O20" t="s">
        <v>18</v>
      </c>
      <c r="P20" t="s">
        <v>14</v>
      </c>
      <c r="Q20" t="str">
        <f t="shared" si="0"/>
        <v>DEPRESSION</v>
      </c>
    </row>
    <row r="21" spans="1:17" ht="15.75" thickBot="1" x14ac:dyDescent="0.3">
      <c r="A21" t="s">
        <v>19</v>
      </c>
      <c r="B21" t="s">
        <v>2</v>
      </c>
      <c r="C21" t="s">
        <v>3</v>
      </c>
      <c r="D21" t="s">
        <v>4</v>
      </c>
      <c r="E21" t="s">
        <v>16</v>
      </c>
      <c r="F21" s="2" t="s">
        <v>13</v>
      </c>
      <c r="G21" t="s">
        <v>7</v>
      </c>
      <c r="H21" t="s">
        <v>17</v>
      </c>
      <c r="I21" t="s">
        <v>17</v>
      </c>
      <c r="J21" t="s">
        <v>17</v>
      </c>
      <c r="K21" t="s">
        <v>17</v>
      </c>
      <c r="L21" t="s">
        <v>8</v>
      </c>
      <c r="M21" t="s">
        <v>9</v>
      </c>
      <c r="N21" t="s">
        <v>15</v>
      </c>
      <c r="O21" t="s">
        <v>18</v>
      </c>
      <c r="P21" t="s">
        <v>7</v>
      </c>
      <c r="Q21" t="str">
        <f t="shared" si="0"/>
        <v>DEPRESSION</v>
      </c>
    </row>
    <row r="22" spans="1:17" ht="15.75" thickBot="1" x14ac:dyDescent="0.3">
      <c r="A22" t="s">
        <v>20</v>
      </c>
      <c r="B22" t="s">
        <v>11</v>
      </c>
      <c r="C22" t="s">
        <v>3</v>
      </c>
      <c r="D22" t="s">
        <v>4</v>
      </c>
      <c r="E22" t="s">
        <v>22</v>
      </c>
      <c r="F22" s="2" t="s">
        <v>24</v>
      </c>
      <c r="G22" t="s">
        <v>7</v>
      </c>
      <c r="H22" t="s">
        <v>9</v>
      </c>
      <c r="I22" t="s">
        <v>15</v>
      </c>
      <c r="J22" t="s">
        <v>9</v>
      </c>
      <c r="K22" t="s">
        <v>15</v>
      </c>
      <c r="L22" t="s">
        <v>9</v>
      </c>
      <c r="M22" t="s">
        <v>15</v>
      </c>
      <c r="N22" t="s">
        <v>8</v>
      </c>
      <c r="O22" t="s">
        <v>18</v>
      </c>
      <c r="P22" t="s">
        <v>7</v>
      </c>
      <c r="Q22" t="str">
        <f t="shared" si="0"/>
        <v>DEPRESSION</v>
      </c>
    </row>
    <row r="23" spans="1:17" ht="15.75" thickBot="1" x14ac:dyDescent="0.3">
      <c r="A23" t="s">
        <v>1</v>
      </c>
      <c r="B23" t="s">
        <v>2</v>
      </c>
      <c r="C23" t="s">
        <v>3</v>
      </c>
      <c r="D23" t="s">
        <v>4</v>
      </c>
      <c r="E23" t="s">
        <v>16</v>
      </c>
      <c r="F23" s="2" t="s">
        <v>24</v>
      </c>
      <c r="G23" t="s">
        <v>7</v>
      </c>
      <c r="H23" t="s">
        <v>9</v>
      </c>
      <c r="I23" t="s">
        <v>9</v>
      </c>
      <c r="J23" t="s">
        <v>15</v>
      </c>
      <c r="K23" t="s">
        <v>9</v>
      </c>
      <c r="L23" t="s">
        <v>9</v>
      </c>
      <c r="M23" t="s">
        <v>17</v>
      </c>
      <c r="N23" t="s">
        <v>8</v>
      </c>
      <c r="O23" t="s">
        <v>18</v>
      </c>
      <c r="P23" t="s">
        <v>7</v>
      </c>
      <c r="Q23" t="str">
        <f t="shared" si="0"/>
        <v>DEPRESSION</v>
      </c>
    </row>
    <row r="24" spans="1:17" ht="15.75" thickBot="1" x14ac:dyDescent="0.3">
      <c r="A24" t="s">
        <v>1</v>
      </c>
      <c r="B24" t="s">
        <v>2</v>
      </c>
      <c r="C24" t="s">
        <v>3</v>
      </c>
      <c r="D24" t="s">
        <v>4</v>
      </c>
      <c r="E24" t="s">
        <v>16</v>
      </c>
      <c r="F24" s="2" t="s">
        <v>25</v>
      </c>
      <c r="G24" t="s">
        <v>14</v>
      </c>
      <c r="H24" t="s">
        <v>8</v>
      </c>
      <c r="I24" t="s">
        <v>9</v>
      </c>
      <c r="J24" t="s">
        <v>17</v>
      </c>
      <c r="K24" t="s">
        <v>9</v>
      </c>
      <c r="L24" t="s">
        <v>17</v>
      </c>
      <c r="M24" t="s">
        <v>8</v>
      </c>
      <c r="N24" t="s">
        <v>8</v>
      </c>
      <c r="O24" t="s">
        <v>18</v>
      </c>
      <c r="P24" t="s">
        <v>7</v>
      </c>
      <c r="Q24" t="str">
        <f t="shared" si="0"/>
        <v>DEPRESSION</v>
      </c>
    </row>
    <row r="25" spans="1:17" ht="15.75" thickBot="1" x14ac:dyDescent="0.3">
      <c r="A25" t="s">
        <v>1</v>
      </c>
      <c r="B25" t="s">
        <v>11</v>
      </c>
      <c r="C25" t="s">
        <v>3</v>
      </c>
      <c r="D25" t="s">
        <v>4</v>
      </c>
      <c r="E25" t="s">
        <v>16</v>
      </c>
      <c r="F25" s="2" t="s">
        <v>25</v>
      </c>
      <c r="G25" t="s">
        <v>7</v>
      </c>
      <c r="H25" t="s">
        <v>9</v>
      </c>
      <c r="I25" t="s">
        <v>9</v>
      </c>
      <c r="J25" t="s">
        <v>17</v>
      </c>
      <c r="K25" t="s">
        <v>17</v>
      </c>
      <c r="L25" t="s">
        <v>9</v>
      </c>
      <c r="M25" t="s">
        <v>15</v>
      </c>
      <c r="N25" t="s">
        <v>15</v>
      </c>
      <c r="O25" t="s">
        <v>4</v>
      </c>
      <c r="P25" t="s">
        <v>14</v>
      </c>
      <c r="Q25" t="str">
        <f t="shared" si="0"/>
        <v>DEPRESSION</v>
      </c>
    </row>
    <row r="26" spans="1:17" ht="15.75" thickBot="1" x14ac:dyDescent="0.3">
      <c r="A26" t="s">
        <v>1</v>
      </c>
      <c r="B26" t="s">
        <v>11</v>
      </c>
      <c r="C26" t="s">
        <v>3</v>
      </c>
      <c r="D26" t="s">
        <v>4</v>
      </c>
      <c r="E26" t="s">
        <v>21</v>
      </c>
      <c r="F26" s="2" t="s">
        <v>13</v>
      </c>
      <c r="G26" t="s">
        <v>14</v>
      </c>
      <c r="H26" t="s">
        <v>9</v>
      </c>
      <c r="I26" t="s">
        <v>15</v>
      </c>
      <c r="J26" t="s">
        <v>9</v>
      </c>
      <c r="K26" t="s">
        <v>15</v>
      </c>
      <c r="L26" t="s">
        <v>9</v>
      </c>
      <c r="M26" t="s">
        <v>8</v>
      </c>
      <c r="N26" t="s">
        <v>8</v>
      </c>
      <c r="O26" t="s">
        <v>18</v>
      </c>
      <c r="P26" t="s">
        <v>7</v>
      </c>
      <c r="Q26" t="str">
        <f t="shared" si="0"/>
        <v>DEPRESSION</v>
      </c>
    </row>
    <row r="27" spans="1:17" ht="15.75" thickBot="1" x14ac:dyDescent="0.3">
      <c r="A27" t="s">
        <v>20</v>
      </c>
      <c r="B27" t="s">
        <v>2</v>
      </c>
      <c r="C27" t="s">
        <v>12</v>
      </c>
      <c r="D27" t="s">
        <v>18</v>
      </c>
      <c r="E27" t="s">
        <v>21</v>
      </c>
      <c r="F27" s="2" t="s">
        <v>24</v>
      </c>
      <c r="G27" t="s">
        <v>14</v>
      </c>
      <c r="H27" t="s">
        <v>9</v>
      </c>
      <c r="I27" t="s">
        <v>9</v>
      </c>
      <c r="J27" t="s">
        <v>15</v>
      </c>
      <c r="K27" t="s">
        <v>15</v>
      </c>
      <c r="L27" t="s">
        <v>9</v>
      </c>
      <c r="M27" t="s">
        <v>17</v>
      </c>
      <c r="N27" t="s">
        <v>8</v>
      </c>
      <c r="O27" t="s">
        <v>4</v>
      </c>
      <c r="P27" t="s">
        <v>14</v>
      </c>
      <c r="Q27" t="str">
        <f t="shared" si="0"/>
        <v>DEPRESSION</v>
      </c>
    </row>
    <row r="28" spans="1:17" ht="15.75" thickBot="1" x14ac:dyDescent="0.3">
      <c r="A28" t="s">
        <v>1</v>
      </c>
      <c r="B28" t="s">
        <v>2</v>
      </c>
      <c r="C28" t="s">
        <v>3</v>
      </c>
      <c r="D28" t="s">
        <v>4</v>
      </c>
      <c r="E28" t="s">
        <v>16</v>
      </c>
      <c r="F28" s="2" t="s">
        <v>25</v>
      </c>
      <c r="G28" t="s">
        <v>14</v>
      </c>
      <c r="H28" t="s">
        <v>15</v>
      </c>
      <c r="I28" t="s">
        <v>8</v>
      </c>
      <c r="J28" t="s">
        <v>8</v>
      </c>
      <c r="K28" t="s">
        <v>8</v>
      </c>
      <c r="L28" t="s">
        <v>8</v>
      </c>
      <c r="M28" t="s">
        <v>9</v>
      </c>
      <c r="N28" t="s">
        <v>8</v>
      </c>
      <c r="O28" t="s">
        <v>4</v>
      </c>
      <c r="P28" t="s">
        <v>14</v>
      </c>
      <c r="Q28" t="str">
        <f t="shared" si="0"/>
        <v>DEPRESSION</v>
      </c>
    </row>
    <row r="29" spans="1:17" ht="15.75" thickBot="1" x14ac:dyDescent="0.3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s="2" t="s">
        <v>6</v>
      </c>
      <c r="G29" t="s">
        <v>14</v>
      </c>
      <c r="H29" t="s">
        <v>8</v>
      </c>
      <c r="I29" t="s">
        <v>15</v>
      </c>
      <c r="J29" t="s">
        <v>15</v>
      </c>
      <c r="K29" t="s">
        <v>17</v>
      </c>
      <c r="L29" t="s">
        <v>8</v>
      </c>
      <c r="M29" t="s">
        <v>9</v>
      </c>
      <c r="N29" t="s">
        <v>15</v>
      </c>
      <c r="O29" t="s">
        <v>18</v>
      </c>
      <c r="P29" t="s">
        <v>7</v>
      </c>
      <c r="Q29" t="str">
        <f t="shared" si="0"/>
        <v>DEPRESSION</v>
      </c>
    </row>
    <row r="30" spans="1:17" ht="15.75" thickBot="1" x14ac:dyDescent="0.3">
      <c r="A30" t="s">
        <v>20</v>
      </c>
      <c r="B30" t="s">
        <v>11</v>
      </c>
      <c r="C30" t="s">
        <v>3</v>
      </c>
      <c r="D30" t="s">
        <v>4</v>
      </c>
      <c r="E30" t="s">
        <v>22</v>
      </c>
      <c r="F30" s="2" t="s">
        <v>6</v>
      </c>
      <c r="G30" t="s">
        <v>7</v>
      </c>
      <c r="H30" t="s">
        <v>17</v>
      </c>
      <c r="I30" t="s">
        <v>9</v>
      </c>
      <c r="J30" t="s">
        <v>8</v>
      </c>
      <c r="K30" t="s">
        <v>15</v>
      </c>
      <c r="L30" t="s">
        <v>9</v>
      </c>
      <c r="M30" t="s">
        <v>15</v>
      </c>
      <c r="N30" t="s">
        <v>8</v>
      </c>
      <c r="O30" t="s">
        <v>4</v>
      </c>
      <c r="P30" t="s">
        <v>7</v>
      </c>
      <c r="Q30" t="str">
        <f t="shared" si="0"/>
        <v>DEPRESSION</v>
      </c>
    </row>
    <row r="31" spans="1:17" ht="15.75" thickBot="1" x14ac:dyDescent="0.3">
      <c r="A31" t="s">
        <v>20</v>
      </c>
      <c r="B31" t="s">
        <v>2</v>
      </c>
      <c r="C31" t="s">
        <v>12</v>
      </c>
      <c r="D31" t="s">
        <v>18</v>
      </c>
      <c r="E31" t="s">
        <v>16</v>
      </c>
      <c r="F31" s="2" t="s">
        <v>24</v>
      </c>
      <c r="G31" t="s">
        <v>14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18</v>
      </c>
      <c r="P31" t="s">
        <v>7</v>
      </c>
      <c r="Q31" t="str">
        <f t="shared" si="0"/>
        <v>DEPRESSION</v>
      </c>
    </row>
    <row r="32" spans="1:17" ht="15.75" thickBot="1" x14ac:dyDescent="0.3">
      <c r="A32" t="s">
        <v>1</v>
      </c>
      <c r="B32" t="s">
        <v>2</v>
      </c>
      <c r="C32" t="s">
        <v>3</v>
      </c>
      <c r="D32" t="s">
        <v>4</v>
      </c>
      <c r="E32" t="s">
        <v>16</v>
      </c>
      <c r="F32" s="2" t="s">
        <v>13</v>
      </c>
      <c r="G32" t="s">
        <v>7</v>
      </c>
      <c r="H32" t="s">
        <v>9</v>
      </c>
      <c r="I32" t="s">
        <v>9</v>
      </c>
      <c r="J32" t="s">
        <v>8</v>
      </c>
      <c r="K32" t="s">
        <v>9</v>
      </c>
      <c r="L32" t="s">
        <v>8</v>
      </c>
      <c r="M32" t="s">
        <v>8</v>
      </c>
      <c r="N32" t="s">
        <v>8</v>
      </c>
      <c r="O32" t="s">
        <v>4</v>
      </c>
      <c r="P32" t="s">
        <v>14</v>
      </c>
      <c r="Q32" t="str">
        <f t="shared" si="0"/>
        <v>DEPRESSION</v>
      </c>
    </row>
    <row r="33" spans="1:17" ht="15.75" thickBot="1" x14ac:dyDescent="0.3">
      <c r="A33" t="s">
        <v>20</v>
      </c>
      <c r="B33" t="s">
        <v>11</v>
      </c>
      <c r="C33" t="s">
        <v>3</v>
      </c>
      <c r="D33" t="s">
        <v>18</v>
      </c>
      <c r="E33" t="s">
        <v>5</v>
      </c>
      <c r="F33" s="2" t="s">
        <v>25</v>
      </c>
      <c r="G33" t="s">
        <v>7</v>
      </c>
      <c r="H33" t="s">
        <v>15</v>
      </c>
      <c r="I33" t="s">
        <v>8</v>
      </c>
      <c r="J33" t="s">
        <v>9</v>
      </c>
      <c r="K33" t="s">
        <v>15</v>
      </c>
      <c r="L33" t="s">
        <v>8</v>
      </c>
      <c r="M33" t="s">
        <v>9</v>
      </c>
      <c r="N33" t="s">
        <v>8</v>
      </c>
      <c r="O33" t="s">
        <v>4</v>
      </c>
      <c r="P33" t="s">
        <v>7</v>
      </c>
      <c r="Q33" t="str">
        <f t="shared" si="0"/>
        <v>DEPRESSION</v>
      </c>
    </row>
    <row r="34" spans="1:17" ht="15.75" thickBot="1" x14ac:dyDescent="0.3">
      <c r="A34" t="s">
        <v>1</v>
      </c>
      <c r="B34" t="s">
        <v>11</v>
      </c>
      <c r="C34" t="s">
        <v>3</v>
      </c>
      <c r="D34" t="s">
        <v>4</v>
      </c>
      <c r="E34" t="s">
        <v>5</v>
      </c>
      <c r="F34" s="2" t="s">
        <v>6</v>
      </c>
      <c r="G34" t="s">
        <v>7</v>
      </c>
      <c r="H34" t="s">
        <v>17</v>
      </c>
      <c r="I34" t="s">
        <v>17</v>
      </c>
      <c r="J34" t="s">
        <v>17</v>
      </c>
      <c r="K34" t="s">
        <v>17</v>
      </c>
      <c r="L34" t="s">
        <v>17</v>
      </c>
      <c r="M34" t="s">
        <v>8</v>
      </c>
      <c r="N34" t="s">
        <v>9</v>
      </c>
      <c r="O34" t="s">
        <v>18</v>
      </c>
      <c r="P34" t="s">
        <v>7</v>
      </c>
      <c r="Q34" t="str">
        <f t="shared" si="0"/>
        <v>DEPRESSION</v>
      </c>
    </row>
    <row r="35" spans="1:17" ht="15.75" thickBot="1" x14ac:dyDescent="0.3">
      <c r="A35" t="s">
        <v>20</v>
      </c>
      <c r="B35" t="s">
        <v>2</v>
      </c>
      <c r="C35" t="s">
        <v>3</v>
      </c>
      <c r="D35" t="s">
        <v>4</v>
      </c>
      <c r="E35" t="s">
        <v>21</v>
      </c>
      <c r="F35" s="2" t="s">
        <v>25</v>
      </c>
      <c r="G35" t="s">
        <v>7</v>
      </c>
      <c r="H35" t="s">
        <v>15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8</v>
      </c>
      <c r="O35" t="s">
        <v>4</v>
      </c>
      <c r="P35" t="s">
        <v>7</v>
      </c>
      <c r="Q35" t="str">
        <f t="shared" si="0"/>
        <v>DEPRESSION</v>
      </c>
    </row>
    <row r="36" spans="1:17" ht="15.75" thickBot="1" x14ac:dyDescent="0.3">
      <c r="A36" t="s">
        <v>10</v>
      </c>
      <c r="B36" t="s">
        <v>2</v>
      </c>
      <c r="C36" t="s">
        <v>12</v>
      </c>
      <c r="D36" t="s">
        <v>18</v>
      </c>
      <c r="E36" t="s">
        <v>16</v>
      </c>
      <c r="F36" s="2" t="s">
        <v>24</v>
      </c>
      <c r="G36" t="s">
        <v>14</v>
      </c>
      <c r="H36" t="s">
        <v>8</v>
      </c>
      <c r="I36" t="s">
        <v>9</v>
      </c>
      <c r="J36" t="s">
        <v>9</v>
      </c>
      <c r="K36" t="s">
        <v>9</v>
      </c>
      <c r="L36" t="s">
        <v>17</v>
      </c>
      <c r="M36" t="s">
        <v>17</v>
      </c>
      <c r="N36" t="s">
        <v>9</v>
      </c>
      <c r="O36" t="s">
        <v>4</v>
      </c>
      <c r="P36" t="s">
        <v>7</v>
      </c>
      <c r="Q36" t="str">
        <f t="shared" si="0"/>
        <v>DEPRESSION</v>
      </c>
    </row>
    <row r="37" spans="1:17" ht="15.75" thickBot="1" x14ac:dyDescent="0.3">
      <c r="A37" t="s">
        <v>1</v>
      </c>
      <c r="B37" t="s">
        <v>2</v>
      </c>
      <c r="C37" t="s">
        <v>3</v>
      </c>
      <c r="D37" t="s">
        <v>4</v>
      </c>
      <c r="E37" t="s">
        <v>16</v>
      </c>
      <c r="F37" s="2" t="s">
        <v>6</v>
      </c>
      <c r="G37" t="s">
        <v>7</v>
      </c>
      <c r="H37" t="s">
        <v>17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18</v>
      </c>
      <c r="P37" t="s">
        <v>7</v>
      </c>
      <c r="Q37" t="str">
        <f t="shared" si="0"/>
        <v>DEPRESSION</v>
      </c>
    </row>
    <row r="38" spans="1:17" ht="15.75" thickBot="1" x14ac:dyDescent="0.3">
      <c r="A38" t="s">
        <v>19</v>
      </c>
      <c r="B38" t="s">
        <v>2</v>
      </c>
      <c r="C38" t="s">
        <v>3</v>
      </c>
      <c r="D38" t="s">
        <v>4</v>
      </c>
      <c r="E38" t="s">
        <v>5</v>
      </c>
      <c r="F38" s="2" t="s">
        <v>6</v>
      </c>
      <c r="G38" t="s">
        <v>14</v>
      </c>
      <c r="H38" t="s">
        <v>8</v>
      </c>
      <c r="I38" t="s">
        <v>9</v>
      </c>
      <c r="J38" t="s">
        <v>17</v>
      </c>
      <c r="K38" t="s">
        <v>9</v>
      </c>
      <c r="L38" t="s">
        <v>9</v>
      </c>
      <c r="M38" t="s">
        <v>8</v>
      </c>
      <c r="N38" t="s">
        <v>15</v>
      </c>
      <c r="O38" t="s">
        <v>18</v>
      </c>
      <c r="P38" t="s">
        <v>7</v>
      </c>
      <c r="Q38" t="str">
        <f t="shared" si="0"/>
        <v>DEPRESSION</v>
      </c>
    </row>
    <row r="39" spans="1:17" ht="15.75" thickBot="1" x14ac:dyDescent="0.3">
      <c r="A39" t="s">
        <v>1</v>
      </c>
      <c r="B39" t="s">
        <v>11</v>
      </c>
      <c r="C39" t="s">
        <v>3</v>
      </c>
      <c r="D39" t="s">
        <v>4</v>
      </c>
      <c r="E39" t="s">
        <v>5</v>
      </c>
      <c r="F39" s="2" t="s">
        <v>13</v>
      </c>
      <c r="G39" t="s">
        <v>7</v>
      </c>
      <c r="H39" t="s">
        <v>8</v>
      </c>
      <c r="I39" t="s">
        <v>9</v>
      </c>
      <c r="J39" t="s">
        <v>9</v>
      </c>
      <c r="K39" t="s">
        <v>9</v>
      </c>
      <c r="L39" t="s">
        <v>9</v>
      </c>
      <c r="M39" t="s">
        <v>17</v>
      </c>
      <c r="N39" t="s">
        <v>9</v>
      </c>
      <c r="O39" t="s">
        <v>18</v>
      </c>
      <c r="P39" t="s">
        <v>14</v>
      </c>
      <c r="Q39" t="str">
        <f t="shared" si="0"/>
        <v>DEPRESSION</v>
      </c>
    </row>
    <row r="40" spans="1:17" ht="15.75" thickBot="1" x14ac:dyDescent="0.3">
      <c r="A40" t="s">
        <v>20</v>
      </c>
      <c r="B40" t="s">
        <v>2</v>
      </c>
      <c r="C40" t="s">
        <v>3</v>
      </c>
      <c r="D40" t="s">
        <v>4</v>
      </c>
      <c r="E40" t="s">
        <v>5</v>
      </c>
      <c r="F40" s="2" t="s">
        <v>24</v>
      </c>
      <c r="G40" t="s">
        <v>14</v>
      </c>
      <c r="H40" t="s">
        <v>8</v>
      </c>
      <c r="I40" t="s">
        <v>15</v>
      </c>
      <c r="J40" t="s">
        <v>8</v>
      </c>
      <c r="K40" t="s">
        <v>8</v>
      </c>
      <c r="L40" t="s">
        <v>8</v>
      </c>
      <c r="M40" t="s">
        <v>8</v>
      </c>
      <c r="N40" t="s">
        <v>8</v>
      </c>
      <c r="O40" t="s">
        <v>18</v>
      </c>
      <c r="P40" t="s">
        <v>7</v>
      </c>
      <c r="Q40" t="str">
        <f t="shared" si="0"/>
        <v>DEPRESSION</v>
      </c>
    </row>
    <row r="41" spans="1:17" ht="15.75" thickBot="1" x14ac:dyDescent="0.3">
      <c r="A41" t="s">
        <v>19</v>
      </c>
      <c r="B41" t="s">
        <v>2</v>
      </c>
      <c r="C41" t="s">
        <v>3</v>
      </c>
      <c r="D41" t="s">
        <v>4</v>
      </c>
      <c r="E41" t="s">
        <v>16</v>
      </c>
      <c r="F41" s="2" t="s">
        <v>13</v>
      </c>
      <c r="G41" t="s">
        <v>7</v>
      </c>
      <c r="H41" t="s">
        <v>15</v>
      </c>
      <c r="I41" t="s">
        <v>9</v>
      </c>
      <c r="J41" t="s">
        <v>8</v>
      </c>
      <c r="K41" t="s">
        <v>9</v>
      </c>
      <c r="L41" t="s">
        <v>8</v>
      </c>
      <c r="M41" t="s">
        <v>9</v>
      </c>
      <c r="N41" t="s">
        <v>8</v>
      </c>
      <c r="O41" t="s">
        <v>18</v>
      </c>
      <c r="P41" t="s">
        <v>7</v>
      </c>
      <c r="Q41" t="str">
        <f t="shared" si="0"/>
        <v>DEPRESSION</v>
      </c>
    </row>
    <row r="42" spans="1:17" ht="15.75" thickBot="1" x14ac:dyDescent="0.3">
      <c r="A42" t="s">
        <v>20</v>
      </c>
      <c r="B42" t="s">
        <v>2</v>
      </c>
      <c r="C42" t="s">
        <v>3</v>
      </c>
      <c r="D42" t="s">
        <v>4</v>
      </c>
      <c r="E42" t="s">
        <v>16</v>
      </c>
      <c r="F42" s="2" t="s">
        <v>6</v>
      </c>
      <c r="G42" t="s">
        <v>14</v>
      </c>
      <c r="H42" t="s">
        <v>9</v>
      </c>
      <c r="I42" t="s">
        <v>9</v>
      </c>
      <c r="J42" t="s">
        <v>9</v>
      </c>
      <c r="K42" t="s">
        <v>9</v>
      </c>
      <c r="L42" t="s">
        <v>8</v>
      </c>
      <c r="M42" t="s">
        <v>9</v>
      </c>
      <c r="N42" t="s">
        <v>8</v>
      </c>
      <c r="O42" t="s">
        <v>18</v>
      </c>
      <c r="P42" t="s">
        <v>7</v>
      </c>
      <c r="Q42" t="str">
        <f t="shared" si="0"/>
        <v>DEPRESSION</v>
      </c>
    </row>
    <row r="43" spans="1:17" ht="15.75" thickBot="1" x14ac:dyDescent="0.3">
      <c r="A43" t="s">
        <v>10</v>
      </c>
      <c r="B43" t="s">
        <v>2</v>
      </c>
      <c r="C43" t="s">
        <v>12</v>
      </c>
      <c r="D43" t="s">
        <v>18</v>
      </c>
      <c r="E43" t="s">
        <v>16</v>
      </c>
      <c r="F43" s="2" t="s">
        <v>24</v>
      </c>
      <c r="G43" t="s">
        <v>7</v>
      </c>
      <c r="H43" t="s">
        <v>17</v>
      </c>
      <c r="I43" t="s">
        <v>8</v>
      </c>
      <c r="J43" t="s">
        <v>8</v>
      </c>
      <c r="K43" t="s">
        <v>9</v>
      </c>
      <c r="L43" t="s">
        <v>8</v>
      </c>
      <c r="M43" t="s">
        <v>8</v>
      </c>
      <c r="N43" t="s">
        <v>8</v>
      </c>
      <c r="O43" t="s">
        <v>18</v>
      </c>
      <c r="P43" t="s">
        <v>7</v>
      </c>
      <c r="Q43" t="str">
        <f t="shared" si="0"/>
        <v>DEPRESSION</v>
      </c>
    </row>
    <row r="44" spans="1:17" ht="15.75" thickBot="1" x14ac:dyDescent="0.3">
      <c r="A44" t="s">
        <v>19</v>
      </c>
      <c r="B44" t="s">
        <v>11</v>
      </c>
      <c r="C44" t="s">
        <v>3</v>
      </c>
      <c r="D44" t="s">
        <v>18</v>
      </c>
      <c r="E44" t="s">
        <v>5</v>
      </c>
      <c r="F44" s="2" t="s">
        <v>6</v>
      </c>
      <c r="G44" t="s">
        <v>14</v>
      </c>
      <c r="H44" t="s">
        <v>8</v>
      </c>
      <c r="I44" t="s">
        <v>8</v>
      </c>
      <c r="J44" t="s">
        <v>9</v>
      </c>
      <c r="K44" t="s">
        <v>8</v>
      </c>
      <c r="L44" t="s">
        <v>8</v>
      </c>
      <c r="M44" t="s">
        <v>8</v>
      </c>
      <c r="N44" t="s">
        <v>8</v>
      </c>
      <c r="O44" t="s">
        <v>18</v>
      </c>
      <c r="P44" t="s">
        <v>7</v>
      </c>
      <c r="Q44" t="str">
        <f t="shared" si="0"/>
        <v>DEPRESSION</v>
      </c>
    </row>
    <row r="45" spans="1:17" ht="15.75" thickBot="1" x14ac:dyDescent="0.3">
      <c r="A45" t="s">
        <v>1</v>
      </c>
      <c r="B45" t="s">
        <v>2</v>
      </c>
      <c r="C45" t="s">
        <v>3</v>
      </c>
      <c r="D45" t="s">
        <v>18</v>
      </c>
      <c r="E45" t="s">
        <v>5</v>
      </c>
      <c r="F45" s="2" t="s">
        <v>25</v>
      </c>
      <c r="G45" t="s">
        <v>7</v>
      </c>
      <c r="H45" t="s">
        <v>15</v>
      </c>
      <c r="I45" t="s">
        <v>17</v>
      </c>
      <c r="J45" t="s">
        <v>15</v>
      </c>
      <c r="K45" t="s">
        <v>9</v>
      </c>
      <c r="L45" t="s">
        <v>17</v>
      </c>
      <c r="M45" t="s">
        <v>15</v>
      </c>
      <c r="N45" t="s">
        <v>9</v>
      </c>
      <c r="O45" t="s">
        <v>4</v>
      </c>
      <c r="P45" t="s">
        <v>7</v>
      </c>
      <c r="Q45" t="str">
        <f t="shared" si="0"/>
        <v>DEPRESSION</v>
      </c>
    </row>
    <row r="46" spans="1:17" ht="15.75" thickBot="1" x14ac:dyDescent="0.3">
      <c r="A46" t="s">
        <v>19</v>
      </c>
      <c r="B46" t="s">
        <v>2</v>
      </c>
      <c r="C46" t="s">
        <v>3</v>
      </c>
      <c r="D46" t="s">
        <v>18</v>
      </c>
      <c r="E46" t="s">
        <v>5</v>
      </c>
      <c r="F46" s="2" t="s">
        <v>24</v>
      </c>
      <c r="G46" t="s">
        <v>7</v>
      </c>
      <c r="H46" t="s">
        <v>15</v>
      </c>
      <c r="I46" t="s">
        <v>17</v>
      </c>
      <c r="J46" t="s">
        <v>17</v>
      </c>
      <c r="K46" t="s">
        <v>17</v>
      </c>
      <c r="L46" t="s">
        <v>15</v>
      </c>
      <c r="M46" t="s">
        <v>8</v>
      </c>
      <c r="N46" t="s">
        <v>8</v>
      </c>
      <c r="O46" t="s">
        <v>4</v>
      </c>
      <c r="P46" t="s">
        <v>7</v>
      </c>
      <c r="Q46" t="str">
        <f t="shared" si="0"/>
        <v>DEPRESSION</v>
      </c>
    </row>
    <row r="47" spans="1:17" ht="15.75" thickBot="1" x14ac:dyDescent="0.3">
      <c r="A47" t="s">
        <v>1</v>
      </c>
      <c r="B47" t="s">
        <v>2</v>
      </c>
      <c r="C47" t="s">
        <v>3</v>
      </c>
      <c r="D47" t="s">
        <v>4</v>
      </c>
      <c r="E47" t="s">
        <v>21</v>
      </c>
      <c r="F47" s="2" t="s">
        <v>24</v>
      </c>
      <c r="G47" t="s">
        <v>14</v>
      </c>
      <c r="H47" t="s">
        <v>17</v>
      </c>
      <c r="I47" t="s">
        <v>8</v>
      </c>
      <c r="J47" t="s">
        <v>8</v>
      </c>
      <c r="K47" t="s">
        <v>9</v>
      </c>
      <c r="L47" t="s">
        <v>8</v>
      </c>
      <c r="M47" t="s">
        <v>8</v>
      </c>
      <c r="N47" t="s">
        <v>8</v>
      </c>
      <c r="O47" t="s">
        <v>4</v>
      </c>
      <c r="P47" t="s">
        <v>7</v>
      </c>
      <c r="Q47" t="str">
        <f t="shared" si="0"/>
        <v>DEPRESSION</v>
      </c>
    </row>
    <row r="48" spans="1:17" ht="15.75" thickBot="1" x14ac:dyDescent="0.3">
      <c r="A48" t="s">
        <v>10</v>
      </c>
      <c r="B48" t="s">
        <v>2</v>
      </c>
      <c r="C48" t="s">
        <v>3</v>
      </c>
      <c r="D48" t="s">
        <v>4</v>
      </c>
      <c r="E48" t="s">
        <v>5</v>
      </c>
      <c r="F48" s="2" t="s">
        <v>25</v>
      </c>
      <c r="G48" t="s">
        <v>7</v>
      </c>
      <c r="H48" t="s">
        <v>8</v>
      </c>
      <c r="I48" t="s">
        <v>8</v>
      </c>
      <c r="J48" t="s">
        <v>9</v>
      </c>
      <c r="K48" t="s">
        <v>9</v>
      </c>
      <c r="L48" t="s">
        <v>9</v>
      </c>
      <c r="M48" t="s">
        <v>8</v>
      </c>
      <c r="N48" t="s">
        <v>9</v>
      </c>
      <c r="O48" t="s">
        <v>18</v>
      </c>
      <c r="P48" t="s">
        <v>7</v>
      </c>
      <c r="Q48" t="str">
        <f t="shared" si="0"/>
        <v>DEPRESSION</v>
      </c>
    </row>
    <row r="49" spans="1:17" ht="15.75" thickBot="1" x14ac:dyDescent="0.3">
      <c r="A49" t="s">
        <v>1</v>
      </c>
      <c r="B49" t="s">
        <v>2</v>
      </c>
      <c r="C49" t="s">
        <v>3</v>
      </c>
      <c r="D49" t="s">
        <v>4</v>
      </c>
      <c r="E49" t="s">
        <v>5</v>
      </c>
      <c r="F49" s="2" t="s">
        <v>13</v>
      </c>
      <c r="G49" t="s">
        <v>7</v>
      </c>
      <c r="H49" t="s">
        <v>17</v>
      </c>
      <c r="I49" t="s">
        <v>8</v>
      </c>
      <c r="J49" t="s">
        <v>15</v>
      </c>
      <c r="K49" t="s">
        <v>9</v>
      </c>
      <c r="L49" t="s">
        <v>8</v>
      </c>
      <c r="M49" t="s">
        <v>8</v>
      </c>
      <c r="N49" t="s">
        <v>8</v>
      </c>
      <c r="O49" t="s">
        <v>4</v>
      </c>
      <c r="P49" t="s">
        <v>7</v>
      </c>
      <c r="Q49" t="str">
        <f t="shared" si="0"/>
        <v>DEPRESSION</v>
      </c>
    </row>
    <row r="50" spans="1:17" ht="15.75" thickBot="1" x14ac:dyDescent="0.3">
      <c r="A50" t="s">
        <v>1</v>
      </c>
      <c r="B50" t="s">
        <v>11</v>
      </c>
      <c r="C50" t="s">
        <v>3</v>
      </c>
      <c r="D50" t="s">
        <v>4</v>
      </c>
      <c r="E50" t="s">
        <v>16</v>
      </c>
      <c r="F50" s="2" t="s">
        <v>25</v>
      </c>
      <c r="G50" t="s">
        <v>14</v>
      </c>
      <c r="H50" t="s">
        <v>17</v>
      </c>
      <c r="I50" t="s">
        <v>9</v>
      </c>
      <c r="J50" t="s">
        <v>8</v>
      </c>
      <c r="K50" t="s">
        <v>17</v>
      </c>
      <c r="L50" t="s">
        <v>8</v>
      </c>
      <c r="M50" t="s">
        <v>8</v>
      </c>
      <c r="N50" t="s">
        <v>8</v>
      </c>
      <c r="O50" t="s">
        <v>18</v>
      </c>
      <c r="P50" t="s">
        <v>7</v>
      </c>
      <c r="Q50" t="str">
        <f t="shared" si="0"/>
        <v>DEPRESSION</v>
      </c>
    </row>
    <row r="51" spans="1:17" ht="15.75" thickBot="1" x14ac:dyDescent="0.3">
      <c r="A51" t="s">
        <v>19</v>
      </c>
      <c r="B51" t="s">
        <v>2</v>
      </c>
      <c r="C51" t="s">
        <v>3</v>
      </c>
      <c r="D51" t="s">
        <v>18</v>
      </c>
      <c r="E51" t="s">
        <v>16</v>
      </c>
      <c r="F51" s="2" t="s">
        <v>6</v>
      </c>
      <c r="G51" t="s">
        <v>7</v>
      </c>
      <c r="H51" t="s">
        <v>15</v>
      </c>
      <c r="I51" t="s">
        <v>9</v>
      </c>
      <c r="J51" t="s">
        <v>8</v>
      </c>
      <c r="K51" t="s">
        <v>9</v>
      </c>
      <c r="L51" t="s">
        <v>17</v>
      </c>
      <c r="M51" t="s">
        <v>15</v>
      </c>
      <c r="N51" t="s">
        <v>15</v>
      </c>
      <c r="O51" t="s">
        <v>18</v>
      </c>
      <c r="P51" t="s">
        <v>7</v>
      </c>
      <c r="Q51" t="str">
        <f t="shared" si="0"/>
        <v>DEPRESSION</v>
      </c>
    </row>
    <row r="52" spans="1:17" ht="15.75" thickBot="1" x14ac:dyDescent="0.3">
      <c r="A52" t="s">
        <v>1</v>
      </c>
      <c r="B52" t="s">
        <v>11</v>
      </c>
      <c r="C52" t="s">
        <v>3</v>
      </c>
      <c r="D52" t="s">
        <v>18</v>
      </c>
      <c r="E52" t="s">
        <v>21</v>
      </c>
      <c r="F52" s="2" t="s">
        <v>25</v>
      </c>
      <c r="G52" t="s">
        <v>14</v>
      </c>
      <c r="H52" t="s">
        <v>9</v>
      </c>
      <c r="I52" t="s">
        <v>9</v>
      </c>
      <c r="J52" t="s">
        <v>9</v>
      </c>
      <c r="K52" t="s">
        <v>9</v>
      </c>
      <c r="L52" t="s">
        <v>8</v>
      </c>
      <c r="M52" t="s">
        <v>9</v>
      </c>
      <c r="N52" t="s">
        <v>8</v>
      </c>
      <c r="O52" t="s">
        <v>4</v>
      </c>
      <c r="P52" t="s">
        <v>7</v>
      </c>
      <c r="Q52" t="str">
        <f t="shared" si="0"/>
        <v>DEPRESSION</v>
      </c>
    </row>
    <row r="53" spans="1:17" ht="15.75" thickBot="1" x14ac:dyDescent="0.3">
      <c r="A53" t="s">
        <v>10</v>
      </c>
      <c r="B53" t="s">
        <v>2</v>
      </c>
      <c r="C53" t="s">
        <v>12</v>
      </c>
      <c r="D53" t="s">
        <v>18</v>
      </c>
      <c r="E53" t="s">
        <v>16</v>
      </c>
      <c r="F53" s="2" t="s">
        <v>25</v>
      </c>
      <c r="G53" t="s">
        <v>14</v>
      </c>
      <c r="H53" t="s">
        <v>8</v>
      </c>
      <c r="I53" t="s">
        <v>8</v>
      </c>
      <c r="J53" t="s">
        <v>8</v>
      </c>
      <c r="K53" t="s">
        <v>8</v>
      </c>
      <c r="L53" t="s">
        <v>8</v>
      </c>
      <c r="M53" t="s">
        <v>9</v>
      </c>
      <c r="N53" t="s">
        <v>8</v>
      </c>
      <c r="O53" t="s">
        <v>4</v>
      </c>
      <c r="P53" t="s">
        <v>7</v>
      </c>
      <c r="Q53" t="str">
        <f t="shared" si="0"/>
        <v>DEPRESSION</v>
      </c>
    </row>
    <row r="54" spans="1:17" ht="15.75" thickBot="1" x14ac:dyDescent="0.3">
      <c r="A54" t="s">
        <v>27</v>
      </c>
      <c r="B54" t="s">
        <v>11</v>
      </c>
      <c r="C54" t="s">
        <v>12</v>
      </c>
      <c r="D54" t="s">
        <v>4</v>
      </c>
      <c r="E54" t="s">
        <v>5</v>
      </c>
      <c r="F54" s="2" t="s">
        <v>13</v>
      </c>
      <c r="G54" t="s">
        <v>7</v>
      </c>
      <c r="H54" t="s">
        <v>8</v>
      </c>
      <c r="I54" t="s">
        <v>9</v>
      </c>
      <c r="J54" t="s">
        <v>9</v>
      </c>
      <c r="K54" t="s">
        <v>8</v>
      </c>
      <c r="L54" t="s">
        <v>8</v>
      </c>
      <c r="M54" t="s">
        <v>8</v>
      </c>
      <c r="N54" t="s">
        <v>8</v>
      </c>
      <c r="O54" t="s">
        <v>4</v>
      </c>
      <c r="P54" t="s">
        <v>7</v>
      </c>
      <c r="Q54" t="str">
        <f t="shared" si="0"/>
        <v>DEPRESSION</v>
      </c>
    </row>
    <row r="55" spans="1:17" ht="15.75" thickBot="1" x14ac:dyDescent="0.3">
      <c r="A55" t="s">
        <v>19</v>
      </c>
      <c r="B55" t="s">
        <v>11</v>
      </c>
      <c r="C55" t="s">
        <v>3</v>
      </c>
      <c r="D55" t="s">
        <v>18</v>
      </c>
      <c r="E55" t="s">
        <v>5</v>
      </c>
      <c r="F55" s="2" t="s">
        <v>6</v>
      </c>
      <c r="G55" t="s">
        <v>7</v>
      </c>
      <c r="H55" t="s">
        <v>9</v>
      </c>
      <c r="I55" t="s">
        <v>9</v>
      </c>
      <c r="J55" t="s">
        <v>9</v>
      </c>
      <c r="K55" t="s">
        <v>9</v>
      </c>
      <c r="L55" t="s">
        <v>8</v>
      </c>
      <c r="M55" t="s">
        <v>9</v>
      </c>
      <c r="N55" t="s">
        <v>8</v>
      </c>
      <c r="O55" t="s">
        <v>18</v>
      </c>
      <c r="P55" t="s">
        <v>7</v>
      </c>
      <c r="Q55" t="str">
        <f t="shared" si="0"/>
        <v>DEPRESSION</v>
      </c>
    </row>
    <row r="56" spans="1:17" ht="15.75" thickBot="1" x14ac:dyDescent="0.3">
      <c r="A56" t="s">
        <v>19</v>
      </c>
      <c r="B56" t="s">
        <v>2</v>
      </c>
      <c r="C56" t="s">
        <v>3</v>
      </c>
      <c r="D56" t="s">
        <v>4</v>
      </c>
      <c r="E56" t="s">
        <v>16</v>
      </c>
      <c r="F56" s="2" t="s">
        <v>25</v>
      </c>
      <c r="G56" t="s">
        <v>14</v>
      </c>
      <c r="H56" t="s">
        <v>8</v>
      </c>
      <c r="I56" t="s">
        <v>8</v>
      </c>
      <c r="J56" t="s">
        <v>8</v>
      </c>
      <c r="K56" t="s">
        <v>9</v>
      </c>
      <c r="L56" t="s">
        <v>8</v>
      </c>
      <c r="M56" t="s">
        <v>9</v>
      </c>
      <c r="N56" t="s">
        <v>8</v>
      </c>
      <c r="O56" t="s">
        <v>18</v>
      </c>
      <c r="P56" t="s">
        <v>7</v>
      </c>
      <c r="Q56" t="str">
        <f t="shared" si="0"/>
        <v>DEPRESSION</v>
      </c>
    </row>
    <row r="57" spans="1:17" ht="15.75" thickBot="1" x14ac:dyDescent="0.3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s="2" t="s">
        <v>6</v>
      </c>
      <c r="G57" t="s">
        <v>14</v>
      </c>
      <c r="H57" t="s">
        <v>9</v>
      </c>
      <c r="I57" t="s">
        <v>8</v>
      </c>
      <c r="J57" t="s">
        <v>9</v>
      </c>
      <c r="K57" t="s">
        <v>8</v>
      </c>
      <c r="L57" t="s">
        <v>8</v>
      </c>
      <c r="M57" t="s">
        <v>9</v>
      </c>
      <c r="N57" t="s">
        <v>8</v>
      </c>
      <c r="O57" t="s">
        <v>18</v>
      </c>
      <c r="P57" t="s">
        <v>7</v>
      </c>
      <c r="Q57" t="str">
        <f t="shared" si="0"/>
        <v>DEPRESSION</v>
      </c>
    </row>
    <row r="58" spans="1:17" ht="15.75" thickBot="1" x14ac:dyDescent="0.3">
      <c r="A58" t="s">
        <v>19</v>
      </c>
      <c r="B58" t="s">
        <v>2</v>
      </c>
      <c r="C58" t="s">
        <v>3</v>
      </c>
      <c r="D58" t="s">
        <v>18</v>
      </c>
      <c r="E58" t="s">
        <v>16</v>
      </c>
      <c r="F58" s="2" t="s">
        <v>25</v>
      </c>
      <c r="G58" t="s">
        <v>7</v>
      </c>
      <c r="H58" t="s">
        <v>8</v>
      </c>
      <c r="I58" t="s">
        <v>8</v>
      </c>
      <c r="J58" t="s">
        <v>8</v>
      </c>
      <c r="K58" t="s">
        <v>9</v>
      </c>
      <c r="L58" t="s">
        <v>8</v>
      </c>
      <c r="M58" t="s">
        <v>8</v>
      </c>
      <c r="N58" t="s">
        <v>8</v>
      </c>
      <c r="O58" t="s">
        <v>18</v>
      </c>
      <c r="P58" t="s">
        <v>14</v>
      </c>
      <c r="Q58" t="str">
        <f t="shared" si="0"/>
        <v>DEPRESSION</v>
      </c>
    </row>
    <row r="59" spans="1:17" ht="15.75" thickBot="1" x14ac:dyDescent="0.3">
      <c r="A59" t="s">
        <v>19</v>
      </c>
      <c r="B59" t="s">
        <v>2</v>
      </c>
      <c r="C59" t="s">
        <v>3</v>
      </c>
      <c r="D59" t="s">
        <v>18</v>
      </c>
      <c r="E59" t="s">
        <v>5</v>
      </c>
      <c r="F59" s="2" t="s">
        <v>13</v>
      </c>
      <c r="G59" t="s">
        <v>7</v>
      </c>
      <c r="H59" t="s">
        <v>17</v>
      </c>
      <c r="I59" t="s">
        <v>9</v>
      </c>
      <c r="J59" t="s">
        <v>15</v>
      </c>
      <c r="K59" t="s">
        <v>9</v>
      </c>
      <c r="L59" t="s">
        <v>8</v>
      </c>
      <c r="M59" t="s">
        <v>17</v>
      </c>
      <c r="N59" t="s">
        <v>8</v>
      </c>
      <c r="O59" t="s">
        <v>18</v>
      </c>
      <c r="P59" t="s">
        <v>14</v>
      </c>
      <c r="Q59" t="str">
        <f t="shared" si="0"/>
        <v>DEPRESSION</v>
      </c>
    </row>
    <row r="60" spans="1:17" ht="15.75" thickBot="1" x14ac:dyDescent="0.3">
      <c r="A60" t="s">
        <v>10</v>
      </c>
      <c r="B60" t="s">
        <v>2</v>
      </c>
      <c r="C60" t="s">
        <v>12</v>
      </c>
      <c r="D60" t="s">
        <v>18</v>
      </c>
      <c r="E60" t="s">
        <v>22</v>
      </c>
      <c r="F60" s="2" t="s">
        <v>25</v>
      </c>
      <c r="G60" t="s">
        <v>14</v>
      </c>
      <c r="H60" t="s">
        <v>17</v>
      </c>
      <c r="I60" t="s">
        <v>8</v>
      </c>
      <c r="J60" t="s">
        <v>17</v>
      </c>
      <c r="K60" t="s">
        <v>17</v>
      </c>
      <c r="L60" t="s">
        <v>8</v>
      </c>
      <c r="M60" t="s">
        <v>9</v>
      </c>
      <c r="N60" t="s">
        <v>8</v>
      </c>
      <c r="O60" t="s">
        <v>4</v>
      </c>
      <c r="P60" t="s">
        <v>7</v>
      </c>
      <c r="Q60" t="str">
        <f t="shared" si="0"/>
        <v>DEPRESSION</v>
      </c>
    </row>
    <row r="61" spans="1:17" ht="15.75" thickBot="1" x14ac:dyDescent="0.3">
      <c r="A61" t="s">
        <v>1</v>
      </c>
      <c r="B61" t="s">
        <v>2</v>
      </c>
      <c r="C61" t="s">
        <v>3</v>
      </c>
      <c r="D61" t="s">
        <v>4</v>
      </c>
      <c r="E61" t="s">
        <v>5</v>
      </c>
      <c r="F61" s="2" t="s">
        <v>6</v>
      </c>
      <c r="G61" t="s">
        <v>7</v>
      </c>
      <c r="H61" t="s">
        <v>8</v>
      </c>
      <c r="I61" t="s">
        <v>9</v>
      </c>
      <c r="J61" t="s">
        <v>17</v>
      </c>
      <c r="K61" t="s">
        <v>15</v>
      </c>
      <c r="L61" t="s">
        <v>8</v>
      </c>
      <c r="M61" t="s">
        <v>17</v>
      </c>
      <c r="N61" t="s">
        <v>9</v>
      </c>
      <c r="O61" t="s">
        <v>4</v>
      </c>
      <c r="P61" t="s">
        <v>7</v>
      </c>
      <c r="Q61" t="str">
        <f t="shared" si="0"/>
        <v>DEPRESSION</v>
      </c>
    </row>
    <row r="62" spans="1:17" ht="15.75" thickBot="1" x14ac:dyDescent="0.3">
      <c r="A62" t="s">
        <v>10</v>
      </c>
      <c r="B62" t="s">
        <v>11</v>
      </c>
      <c r="C62" t="s">
        <v>3</v>
      </c>
      <c r="D62" t="s">
        <v>4</v>
      </c>
      <c r="E62" t="s">
        <v>16</v>
      </c>
      <c r="F62" s="2" t="s">
        <v>6</v>
      </c>
      <c r="G62" t="s">
        <v>7</v>
      </c>
      <c r="H62" t="s">
        <v>9</v>
      </c>
      <c r="I62" t="s">
        <v>9</v>
      </c>
      <c r="J62" t="s">
        <v>9</v>
      </c>
      <c r="K62" t="s">
        <v>8</v>
      </c>
      <c r="L62" t="s">
        <v>9</v>
      </c>
      <c r="M62" t="s">
        <v>8</v>
      </c>
      <c r="N62" t="s">
        <v>8</v>
      </c>
      <c r="O62" t="s">
        <v>18</v>
      </c>
      <c r="P62" t="s">
        <v>7</v>
      </c>
      <c r="Q62" t="str">
        <f t="shared" si="0"/>
        <v>DEPRESSION</v>
      </c>
    </row>
    <row r="63" spans="1:17" ht="15.75" thickBot="1" x14ac:dyDescent="0.3">
      <c r="A63" t="s">
        <v>20</v>
      </c>
      <c r="B63" t="s">
        <v>2</v>
      </c>
      <c r="C63" t="s">
        <v>3</v>
      </c>
      <c r="D63" t="s">
        <v>4</v>
      </c>
      <c r="E63" t="s">
        <v>5</v>
      </c>
      <c r="F63" s="2" t="s">
        <v>13</v>
      </c>
      <c r="G63" t="s">
        <v>7</v>
      </c>
      <c r="H63" t="s">
        <v>9</v>
      </c>
      <c r="I63" t="s">
        <v>9</v>
      </c>
      <c r="J63" t="s">
        <v>15</v>
      </c>
      <c r="K63" t="s">
        <v>15</v>
      </c>
      <c r="L63" t="s">
        <v>15</v>
      </c>
      <c r="M63" t="s">
        <v>9</v>
      </c>
      <c r="N63" t="s">
        <v>15</v>
      </c>
      <c r="O63" t="s">
        <v>18</v>
      </c>
      <c r="P63" t="s">
        <v>7</v>
      </c>
      <c r="Q63" t="str">
        <f t="shared" si="0"/>
        <v>DEPRESSION</v>
      </c>
    </row>
    <row r="64" spans="1:17" ht="15.75" thickBot="1" x14ac:dyDescent="0.3">
      <c r="A64" t="s">
        <v>1</v>
      </c>
      <c r="B64" t="s">
        <v>11</v>
      </c>
      <c r="C64" t="s">
        <v>3</v>
      </c>
      <c r="D64" t="s">
        <v>18</v>
      </c>
      <c r="E64" t="s">
        <v>5</v>
      </c>
      <c r="F64" s="2" t="s">
        <v>6</v>
      </c>
      <c r="G64" t="s">
        <v>7</v>
      </c>
      <c r="H64" t="s">
        <v>17</v>
      </c>
      <c r="I64" t="s">
        <v>9</v>
      </c>
      <c r="J64" t="s">
        <v>9</v>
      </c>
      <c r="K64" t="s">
        <v>9</v>
      </c>
      <c r="L64" t="s">
        <v>8</v>
      </c>
      <c r="M64" t="s">
        <v>8</v>
      </c>
      <c r="N64" t="s">
        <v>8</v>
      </c>
      <c r="O64" t="s">
        <v>18</v>
      </c>
      <c r="P64" t="s">
        <v>7</v>
      </c>
      <c r="Q64" t="str">
        <f t="shared" si="0"/>
        <v>DEPRESSION</v>
      </c>
    </row>
    <row r="65" spans="1:17" ht="15.75" thickBot="1" x14ac:dyDescent="0.3">
      <c r="A65" t="s">
        <v>1</v>
      </c>
      <c r="B65" t="s">
        <v>11</v>
      </c>
      <c r="C65" t="s">
        <v>3</v>
      </c>
      <c r="D65" t="s">
        <v>4</v>
      </c>
      <c r="E65" t="s">
        <v>5</v>
      </c>
      <c r="F65" s="2" t="s">
        <v>25</v>
      </c>
      <c r="G65" t="s">
        <v>7</v>
      </c>
      <c r="H65" t="s">
        <v>15</v>
      </c>
      <c r="I65" t="s">
        <v>15</v>
      </c>
      <c r="J65" t="s">
        <v>9</v>
      </c>
      <c r="K65" t="s">
        <v>17</v>
      </c>
      <c r="L65" t="s">
        <v>17</v>
      </c>
      <c r="M65" t="s">
        <v>9</v>
      </c>
      <c r="N65" t="s">
        <v>8</v>
      </c>
      <c r="O65" t="s">
        <v>4</v>
      </c>
      <c r="P65" t="s">
        <v>14</v>
      </c>
      <c r="Q65" t="str">
        <f t="shared" si="0"/>
        <v>DEPRESSION</v>
      </c>
    </row>
    <row r="66" spans="1:17" ht="15.75" thickBot="1" x14ac:dyDescent="0.3">
      <c r="A66" t="s">
        <v>20</v>
      </c>
      <c r="B66" t="s">
        <v>11</v>
      </c>
      <c r="C66" t="s">
        <v>3</v>
      </c>
      <c r="D66" t="s">
        <v>4</v>
      </c>
      <c r="E66" t="s">
        <v>5</v>
      </c>
      <c r="F66" s="2" t="s">
        <v>25</v>
      </c>
      <c r="G66" t="s">
        <v>7</v>
      </c>
      <c r="H66" t="s">
        <v>9</v>
      </c>
      <c r="I66" t="s">
        <v>17</v>
      </c>
      <c r="J66" t="s">
        <v>17</v>
      </c>
      <c r="K66" t="s">
        <v>9</v>
      </c>
      <c r="L66" t="s">
        <v>9</v>
      </c>
      <c r="M66" t="s">
        <v>17</v>
      </c>
      <c r="N66" t="s">
        <v>8</v>
      </c>
      <c r="O66" t="s">
        <v>4</v>
      </c>
      <c r="P66" t="s">
        <v>7</v>
      </c>
      <c r="Q66" t="str">
        <f t="shared" si="0"/>
        <v>DEPRESSION</v>
      </c>
    </row>
    <row r="67" spans="1:17" ht="15.75" thickBot="1" x14ac:dyDescent="0.3">
      <c r="A67" t="s">
        <v>19</v>
      </c>
      <c r="B67" t="s">
        <v>11</v>
      </c>
      <c r="C67" t="s">
        <v>3</v>
      </c>
      <c r="D67" t="s">
        <v>4</v>
      </c>
      <c r="E67" t="s">
        <v>5</v>
      </c>
      <c r="F67" s="2" t="s">
        <v>6</v>
      </c>
      <c r="G67" t="s">
        <v>14</v>
      </c>
      <c r="H67" t="s">
        <v>8</v>
      </c>
      <c r="I67" t="s">
        <v>8</v>
      </c>
      <c r="J67" t="s">
        <v>9</v>
      </c>
      <c r="K67" t="s">
        <v>8</v>
      </c>
      <c r="L67" t="s">
        <v>8</v>
      </c>
      <c r="M67" t="s">
        <v>9</v>
      </c>
      <c r="N67" t="s">
        <v>8</v>
      </c>
      <c r="O67" t="s">
        <v>18</v>
      </c>
      <c r="P67" t="s">
        <v>7</v>
      </c>
      <c r="Q67" t="str">
        <f t="shared" ref="Q67:Q130" si="1">IF(P67&gt;6,"DEPRESSION",IF(P67&gt;4,"ANXIOUS","NORMAL"))</f>
        <v>DEPRESSION</v>
      </c>
    </row>
    <row r="68" spans="1:17" ht="15.75" thickBot="1" x14ac:dyDescent="0.3">
      <c r="A68" t="s">
        <v>1</v>
      </c>
      <c r="B68" t="s">
        <v>11</v>
      </c>
      <c r="C68" t="s">
        <v>3</v>
      </c>
      <c r="D68" t="s">
        <v>4</v>
      </c>
      <c r="E68" t="s">
        <v>5</v>
      </c>
      <c r="F68" s="2" t="s">
        <v>25</v>
      </c>
      <c r="G68" t="s">
        <v>7</v>
      </c>
      <c r="H68" t="s">
        <v>9</v>
      </c>
      <c r="I68" t="s">
        <v>8</v>
      </c>
      <c r="J68" t="s">
        <v>9</v>
      </c>
      <c r="K68" t="s">
        <v>15</v>
      </c>
      <c r="L68" t="s">
        <v>8</v>
      </c>
      <c r="M68" t="s">
        <v>8</v>
      </c>
      <c r="N68" t="s">
        <v>8</v>
      </c>
      <c r="O68" t="s">
        <v>18</v>
      </c>
      <c r="P68" t="s">
        <v>7</v>
      </c>
      <c r="Q68" t="str">
        <f t="shared" si="1"/>
        <v>DEPRESSION</v>
      </c>
    </row>
    <row r="69" spans="1:17" ht="15.75" thickBot="1" x14ac:dyDescent="0.3">
      <c r="A69" t="s">
        <v>1</v>
      </c>
      <c r="B69" t="s">
        <v>2</v>
      </c>
      <c r="C69" t="s">
        <v>3</v>
      </c>
      <c r="D69" t="s">
        <v>4</v>
      </c>
      <c r="E69" t="s">
        <v>5</v>
      </c>
      <c r="F69" s="2" t="s">
        <v>25</v>
      </c>
      <c r="G69" t="s">
        <v>7</v>
      </c>
      <c r="H69" t="s">
        <v>9</v>
      </c>
      <c r="I69" t="s">
        <v>9</v>
      </c>
      <c r="J69" t="s">
        <v>9</v>
      </c>
      <c r="K69" t="s">
        <v>9</v>
      </c>
      <c r="L69" t="s">
        <v>9</v>
      </c>
      <c r="M69" t="s">
        <v>8</v>
      </c>
      <c r="N69" t="s">
        <v>8</v>
      </c>
      <c r="O69" t="s">
        <v>18</v>
      </c>
      <c r="P69" t="s">
        <v>7</v>
      </c>
      <c r="Q69" t="str">
        <f t="shared" si="1"/>
        <v>DEPRESSION</v>
      </c>
    </row>
    <row r="70" spans="1:17" ht="15.75" thickBot="1" x14ac:dyDescent="0.3">
      <c r="A70" t="s">
        <v>1</v>
      </c>
      <c r="B70" t="s">
        <v>2</v>
      </c>
      <c r="C70" t="s">
        <v>3</v>
      </c>
      <c r="D70" t="s">
        <v>4</v>
      </c>
      <c r="E70" t="s">
        <v>5</v>
      </c>
      <c r="F70" s="2" t="s">
        <v>6</v>
      </c>
      <c r="G70" t="s">
        <v>14</v>
      </c>
      <c r="H70" t="s">
        <v>8</v>
      </c>
      <c r="I70" t="s">
        <v>9</v>
      </c>
      <c r="J70" t="s">
        <v>8</v>
      </c>
      <c r="K70" t="s">
        <v>9</v>
      </c>
      <c r="L70" t="s">
        <v>9</v>
      </c>
      <c r="M70" t="s">
        <v>15</v>
      </c>
      <c r="N70" t="s">
        <v>9</v>
      </c>
      <c r="O70" t="s">
        <v>18</v>
      </c>
      <c r="P70" t="s">
        <v>7</v>
      </c>
      <c r="Q70" t="str">
        <f t="shared" si="1"/>
        <v>DEPRESSION</v>
      </c>
    </row>
    <row r="71" spans="1:17" ht="15.75" thickBot="1" x14ac:dyDescent="0.3">
      <c r="A71" t="s">
        <v>19</v>
      </c>
      <c r="B71" t="s">
        <v>2</v>
      </c>
      <c r="C71" t="s">
        <v>3</v>
      </c>
      <c r="D71" t="s">
        <v>4</v>
      </c>
      <c r="E71" t="s">
        <v>5</v>
      </c>
      <c r="F71" s="2" t="s">
        <v>6</v>
      </c>
      <c r="G71" t="s">
        <v>7</v>
      </c>
      <c r="H71" t="s">
        <v>9</v>
      </c>
      <c r="I71" t="s">
        <v>9</v>
      </c>
      <c r="J71" t="s">
        <v>17</v>
      </c>
      <c r="K71" t="s">
        <v>9</v>
      </c>
      <c r="L71" t="s">
        <v>8</v>
      </c>
      <c r="M71" t="s">
        <v>17</v>
      </c>
      <c r="N71" t="s">
        <v>8</v>
      </c>
      <c r="O71" t="s">
        <v>18</v>
      </c>
      <c r="P71" t="s">
        <v>7</v>
      </c>
      <c r="Q71" t="str">
        <f t="shared" si="1"/>
        <v>DEPRESSION</v>
      </c>
    </row>
    <row r="72" spans="1:17" ht="15.75" thickBot="1" x14ac:dyDescent="0.3">
      <c r="A72" t="s">
        <v>19</v>
      </c>
      <c r="B72" t="s">
        <v>2</v>
      </c>
      <c r="C72" t="s">
        <v>3</v>
      </c>
      <c r="D72" t="s">
        <v>4</v>
      </c>
      <c r="E72" t="s">
        <v>5</v>
      </c>
      <c r="F72" s="2" t="s">
        <v>13</v>
      </c>
      <c r="G72" t="s">
        <v>7</v>
      </c>
      <c r="H72" t="s">
        <v>9</v>
      </c>
      <c r="I72" t="s">
        <v>9</v>
      </c>
      <c r="J72" t="s">
        <v>8</v>
      </c>
      <c r="K72" t="s">
        <v>17</v>
      </c>
      <c r="L72" t="s">
        <v>8</v>
      </c>
      <c r="M72" t="s">
        <v>8</v>
      </c>
      <c r="N72" t="s">
        <v>8</v>
      </c>
      <c r="O72" t="s">
        <v>4</v>
      </c>
      <c r="P72" t="s">
        <v>7</v>
      </c>
      <c r="Q72" t="str">
        <f t="shared" si="1"/>
        <v>DEPRESSION</v>
      </c>
    </row>
    <row r="73" spans="1:17" ht="15.75" thickBot="1" x14ac:dyDescent="0.3">
      <c r="A73" t="s">
        <v>20</v>
      </c>
      <c r="B73" t="s">
        <v>11</v>
      </c>
      <c r="C73" t="s">
        <v>12</v>
      </c>
      <c r="D73" t="s">
        <v>4</v>
      </c>
      <c r="E73" t="s">
        <v>5</v>
      </c>
      <c r="F73" s="2" t="s">
        <v>6</v>
      </c>
      <c r="G73" t="s">
        <v>14</v>
      </c>
      <c r="H73" t="s">
        <v>9</v>
      </c>
      <c r="I73" t="s">
        <v>8</v>
      </c>
      <c r="J73" t="s">
        <v>9</v>
      </c>
      <c r="K73" t="s">
        <v>15</v>
      </c>
      <c r="L73" t="s">
        <v>8</v>
      </c>
      <c r="M73" t="s">
        <v>9</v>
      </c>
      <c r="N73" t="s">
        <v>9</v>
      </c>
      <c r="O73" t="s">
        <v>18</v>
      </c>
      <c r="P73" t="s">
        <v>7</v>
      </c>
      <c r="Q73" t="str">
        <f t="shared" si="1"/>
        <v>DEPRESSION</v>
      </c>
    </row>
    <row r="74" spans="1:17" ht="15.75" thickBot="1" x14ac:dyDescent="0.3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s="2" t="s">
        <v>6</v>
      </c>
      <c r="G74" t="s">
        <v>7</v>
      </c>
      <c r="H74" t="s">
        <v>8</v>
      </c>
      <c r="I74" t="s">
        <v>17</v>
      </c>
      <c r="J74" t="s">
        <v>8</v>
      </c>
      <c r="K74" t="s">
        <v>17</v>
      </c>
      <c r="L74" t="s">
        <v>8</v>
      </c>
      <c r="M74" t="s">
        <v>17</v>
      </c>
      <c r="N74" t="s">
        <v>8</v>
      </c>
      <c r="O74" t="s">
        <v>18</v>
      </c>
      <c r="P74" t="s">
        <v>7</v>
      </c>
      <c r="Q74" t="str">
        <f t="shared" si="1"/>
        <v>DEPRESSION</v>
      </c>
    </row>
    <row r="75" spans="1:17" ht="15.75" thickBot="1" x14ac:dyDescent="0.3">
      <c r="A75" t="s">
        <v>1</v>
      </c>
      <c r="B75" t="s">
        <v>11</v>
      </c>
      <c r="C75" t="s">
        <v>3</v>
      </c>
      <c r="D75" t="s">
        <v>4</v>
      </c>
      <c r="E75" t="s">
        <v>21</v>
      </c>
      <c r="F75" s="2" t="s">
        <v>6</v>
      </c>
      <c r="G75" t="s">
        <v>7</v>
      </c>
      <c r="H75" t="s">
        <v>9</v>
      </c>
      <c r="I75" t="s">
        <v>8</v>
      </c>
      <c r="J75" t="s">
        <v>9</v>
      </c>
      <c r="K75" t="s">
        <v>8</v>
      </c>
      <c r="L75" t="s">
        <v>8</v>
      </c>
      <c r="M75" t="s">
        <v>8</v>
      </c>
      <c r="N75" t="s">
        <v>8</v>
      </c>
      <c r="O75" t="s">
        <v>4</v>
      </c>
      <c r="P75" t="s">
        <v>7</v>
      </c>
      <c r="Q75" t="str">
        <f t="shared" si="1"/>
        <v>DEPRESSION</v>
      </c>
    </row>
    <row r="76" spans="1:17" ht="15.75" thickBot="1" x14ac:dyDescent="0.3">
      <c r="A76" t="s">
        <v>20</v>
      </c>
      <c r="B76" t="s">
        <v>11</v>
      </c>
      <c r="C76" t="s">
        <v>12</v>
      </c>
      <c r="D76" t="s">
        <v>4</v>
      </c>
      <c r="E76" t="s">
        <v>5</v>
      </c>
      <c r="F76" s="2" t="s">
        <v>6</v>
      </c>
      <c r="G76" t="s">
        <v>14</v>
      </c>
      <c r="H76" t="s">
        <v>8</v>
      </c>
      <c r="I76" t="s">
        <v>17</v>
      </c>
      <c r="J76" t="s">
        <v>8</v>
      </c>
      <c r="K76" t="s">
        <v>9</v>
      </c>
      <c r="L76" t="s">
        <v>9</v>
      </c>
      <c r="M76" t="s">
        <v>9</v>
      </c>
      <c r="N76" t="s">
        <v>8</v>
      </c>
      <c r="O76" t="s">
        <v>18</v>
      </c>
      <c r="P76" t="s">
        <v>7</v>
      </c>
      <c r="Q76" t="str">
        <f t="shared" si="1"/>
        <v>DEPRESSION</v>
      </c>
    </row>
    <row r="77" spans="1:17" ht="15.75" thickBot="1" x14ac:dyDescent="0.3">
      <c r="A77" t="s">
        <v>1</v>
      </c>
      <c r="B77" t="s">
        <v>11</v>
      </c>
      <c r="C77" t="s">
        <v>3</v>
      </c>
      <c r="D77" t="s">
        <v>4</v>
      </c>
      <c r="E77" t="s">
        <v>5</v>
      </c>
      <c r="F77" s="2" t="s">
        <v>6</v>
      </c>
      <c r="G77" t="s">
        <v>7</v>
      </c>
      <c r="H77" t="s">
        <v>9</v>
      </c>
      <c r="I77" t="s">
        <v>9</v>
      </c>
      <c r="J77" t="s">
        <v>9</v>
      </c>
      <c r="K77" t="s">
        <v>9</v>
      </c>
      <c r="L77" t="s">
        <v>9</v>
      </c>
      <c r="M77" t="s">
        <v>15</v>
      </c>
      <c r="N77" t="s">
        <v>8</v>
      </c>
      <c r="O77" t="s">
        <v>4</v>
      </c>
      <c r="P77" t="s">
        <v>7</v>
      </c>
      <c r="Q77" t="str">
        <f t="shared" si="1"/>
        <v>DEPRESSION</v>
      </c>
    </row>
    <row r="78" spans="1:17" ht="15.75" thickBot="1" x14ac:dyDescent="0.3">
      <c r="A78" t="s">
        <v>1</v>
      </c>
      <c r="B78" t="s">
        <v>11</v>
      </c>
      <c r="C78" t="s">
        <v>3</v>
      </c>
      <c r="D78" t="s">
        <v>4</v>
      </c>
      <c r="E78" t="s">
        <v>21</v>
      </c>
      <c r="F78" s="2" t="s">
        <v>25</v>
      </c>
      <c r="G78" t="s">
        <v>7</v>
      </c>
      <c r="H78" t="s">
        <v>9</v>
      </c>
      <c r="I78" t="s">
        <v>9</v>
      </c>
      <c r="J78" t="s">
        <v>9</v>
      </c>
      <c r="K78" t="s">
        <v>9</v>
      </c>
      <c r="L78" t="s">
        <v>9</v>
      </c>
      <c r="M78" t="s">
        <v>9</v>
      </c>
      <c r="N78" t="s">
        <v>8</v>
      </c>
      <c r="O78" t="s">
        <v>18</v>
      </c>
      <c r="P78" t="s">
        <v>7</v>
      </c>
      <c r="Q78" t="str">
        <f t="shared" si="1"/>
        <v>DEPRESSION</v>
      </c>
    </row>
    <row r="79" spans="1:17" ht="15.75" thickBot="1" x14ac:dyDescent="0.3">
      <c r="A79" t="s">
        <v>1</v>
      </c>
      <c r="B79" t="s">
        <v>2</v>
      </c>
      <c r="C79" t="s">
        <v>3</v>
      </c>
      <c r="D79" t="s">
        <v>4</v>
      </c>
      <c r="E79" t="s">
        <v>5</v>
      </c>
      <c r="F79" s="2" t="s">
        <v>6</v>
      </c>
      <c r="G79" t="s">
        <v>7</v>
      </c>
      <c r="H79" t="s">
        <v>17</v>
      </c>
      <c r="I79" t="s">
        <v>15</v>
      </c>
      <c r="J79" t="s">
        <v>8</v>
      </c>
      <c r="K79" t="s">
        <v>15</v>
      </c>
      <c r="L79" t="s">
        <v>8</v>
      </c>
      <c r="M79" t="s">
        <v>15</v>
      </c>
      <c r="N79" t="s">
        <v>15</v>
      </c>
      <c r="O79" t="s">
        <v>4</v>
      </c>
      <c r="P79" t="s">
        <v>7</v>
      </c>
      <c r="Q79" t="str">
        <f t="shared" si="1"/>
        <v>DEPRESSION</v>
      </c>
    </row>
    <row r="80" spans="1:17" ht="15.75" thickBot="1" x14ac:dyDescent="0.3">
      <c r="A80" t="s">
        <v>1</v>
      </c>
      <c r="B80" t="s">
        <v>11</v>
      </c>
      <c r="C80" t="s">
        <v>3</v>
      </c>
      <c r="D80" t="s">
        <v>4</v>
      </c>
      <c r="E80" t="s">
        <v>5</v>
      </c>
      <c r="F80" s="2" t="s">
        <v>6</v>
      </c>
      <c r="G80" t="s">
        <v>7</v>
      </c>
      <c r="H80" t="s">
        <v>9</v>
      </c>
      <c r="I80" t="s">
        <v>8</v>
      </c>
      <c r="J80" t="s">
        <v>8</v>
      </c>
      <c r="K80" t="s">
        <v>15</v>
      </c>
      <c r="L80" t="s">
        <v>8</v>
      </c>
      <c r="M80" t="s">
        <v>8</v>
      </c>
      <c r="N80" t="s">
        <v>8</v>
      </c>
      <c r="O80" t="s">
        <v>18</v>
      </c>
      <c r="P80" t="s">
        <v>7</v>
      </c>
      <c r="Q80" t="str">
        <f t="shared" si="1"/>
        <v>DEPRESSION</v>
      </c>
    </row>
    <row r="81" spans="1:17" ht="15.75" thickBot="1" x14ac:dyDescent="0.3">
      <c r="A81" t="s">
        <v>19</v>
      </c>
      <c r="B81" t="s">
        <v>11</v>
      </c>
      <c r="C81" t="s">
        <v>3</v>
      </c>
      <c r="D81" t="s">
        <v>4</v>
      </c>
      <c r="E81" t="s">
        <v>21</v>
      </c>
      <c r="F81" s="2" t="s">
        <v>25</v>
      </c>
      <c r="G81" t="s">
        <v>7</v>
      </c>
      <c r="H81" t="s">
        <v>9</v>
      </c>
      <c r="I81" t="s">
        <v>9</v>
      </c>
      <c r="J81" t="s">
        <v>9</v>
      </c>
      <c r="K81" t="s">
        <v>9</v>
      </c>
      <c r="L81" t="s">
        <v>9</v>
      </c>
      <c r="M81" t="s">
        <v>9</v>
      </c>
      <c r="N81" t="s">
        <v>8</v>
      </c>
      <c r="O81" t="s">
        <v>18</v>
      </c>
      <c r="P81" t="s">
        <v>7</v>
      </c>
      <c r="Q81" t="str">
        <f t="shared" si="1"/>
        <v>DEPRESSION</v>
      </c>
    </row>
    <row r="82" spans="1:17" ht="15.75" thickBot="1" x14ac:dyDescent="0.3">
      <c r="A82" t="s">
        <v>19</v>
      </c>
      <c r="B82" t="s">
        <v>11</v>
      </c>
      <c r="C82" t="s">
        <v>3</v>
      </c>
      <c r="D82" t="s">
        <v>4</v>
      </c>
      <c r="E82" t="s">
        <v>5</v>
      </c>
      <c r="F82" s="2" t="s">
        <v>6</v>
      </c>
      <c r="G82" t="s">
        <v>14</v>
      </c>
      <c r="H82" t="s">
        <v>8</v>
      </c>
      <c r="I82" t="s">
        <v>17</v>
      </c>
      <c r="J82" t="s">
        <v>8</v>
      </c>
      <c r="K82" t="s">
        <v>15</v>
      </c>
      <c r="L82" t="s">
        <v>9</v>
      </c>
      <c r="M82" t="s">
        <v>9</v>
      </c>
      <c r="N82" t="s">
        <v>8</v>
      </c>
      <c r="O82" t="s">
        <v>4</v>
      </c>
      <c r="P82" t="s">
        <v>7</v>
      </c>
      <c r="Q82" t="str">
        <f t="shared" si="1"/>
        <v>DEPRESSION</v>
      </c>
    </row>
    <row r="83" spans="1:17" ht="15.75" thickBot="1" x14ac:dyDescent="0.3">
      <c r="A83" t="s">
        <v>1</v>
      </c>
      <c r="B83" t="s">
        <v>2</v>
      </c>
      <c r="C83" t="s">
        <v>3</v>
      </c>
      <c r="D83" t="s">
        <v>4</v>
      </c>
      <c r="E83" t="s">
        <v>5</v>
      </c>
      <c r="F83" s="2" t="s">
        <v>13</v>
      </c>
      <c r="G83" t="s">
        <v>7</v>
      </c>
      <c r="H83" t="s">
        <v>17</v>
      </c>
      <c r="I83" t="s">
        <v>15</v>
      </c>
      <c r="J83" t="s">
        <v>9</v>
      </c>
      <c r="K83" t="s">
        <v>9</v>
      </c>
      <c r="L83" t="s">
        <v>8</v>
      </c>
      <c r="M83" t="s">
        <v>9</v>
      </c>
      <c r="N83" t="s">
        <v>8</v>
      </c>
      <c r="O83" t="s">
        <v>18</v>
      </c>
      <c r="P83" t="s">
        <v>7</v>
      </c>
      <c r="Q83" t="str">
        <f t="shared" si="1"/>
        <v>DEPRESSION</v>
      </c>
    </row>
    <row r="84" spans="1:17" ht="15.75" thickBot="1" x14ac:dyDescent="0.3">
      <c r="A84" t="s">
        <v>19</v>
      </c>
      <c r="B84" t="s">
        <v>11</v>
      </c>
      <c r="C84" t="s">
        <v>3</v>
      </c>
      <c r="D84" t="s">
        <v>4</v>
      </c>
      <c r="E84" t="s">
        <v>16</v>
      </c>
      <c r="F84" s="2" t="s">
        <v>25</v>
      </c>
      <c r="G84" t="s">
        <v>7</v>
      </c>
      <c r="H84" t="s">
        <v>9</v>
      </c>
      <c r="I84" t="s">
        <v>8</v>
      </c>
      <c r="J84" t="s">
        <v>9</v>
      </c>
      <c r="K84" t="s">
        <v>9</v>
      </c>
      <c r="L84" t="s">
        <v>9</v>
      </c>
      <c r="M84" t="s">
        <v>8</v>
      </c>
      <c r="N84" t="s">
        <v>8</v>
      </c>
      <c r="O84" t="s">
        <v>4</v>
      </c>
      <c r="P84" t="s">
        <v>14</v>
      </c>
      <c r="Q84" t="str">
        <f t="shared" si="1"/>
        <v>DEPRESSION</v>
      </c>
    </row>
    <row r="85" spans="1:17" ht="15.75" thickBot="1" x14ac:dyDescent="0.3">
      <c r="A85" t="s">
        <v>20</v>
      </c>
      <c r="B85" t="s">
        <v>2</v>
      </c>
      <c r="C85" t="s">
        <v>3</v>
      </c>
      <c r="D85" t="s">
        <v>4</v>
      </c>
      <c r="E85" t="s">
        <v>16</v>
      </c>
      <c r="F85" s="2" t="s">
        <v>6</v>
      </c>
      <c r="G85" t="s">
        <v>14</v>
      </c>
      <c r="H85" t="s">
        <v>8</v>
      </c>
      <c r="I85" t="s">
        <v>8</v>
      </c>
      <c r="J85" t="s">
        <v>9</v>
      </c>
      <c r="K85" t="s">
        <v>8</v>
      </c>
      <c r="L85" t="s">
        <v>15</v>
      </c>
      <c r="M85" t="s">
        <v>9</v>
      </c>
      <c r="N85" t="s">
        <v>15</v>
      </c>
      <c r="O85" t="s">
        <v>18</v>
      </c>
      <c r="P85" t="s">
        <v>14</v>
      </c>
      <c r="Q85" t="str">
        <f t="shared" si="1"/>
        <v>DEPRESSION</v>
      </c>
    </row>
    <row r="86" spans="1:17" ht="15.75" thickBot="1" x14ac:dyDescent="0.3">
      <c r="A86" t="s">
        <v>20</v>
      </c>
      <c r="B86" t="s">
        <v>11</v>
      </c>
      <c r="C86" t="s">
        <v>3</v>
      </c>
      <c r="D86" t="s">
        <v>4</v>
      </c>
      <c r="E86" t="s">
        <v>16</v>
      </c>
      <c r="F86" s="2" t="s">
        <v>25</v>
      </c>
      <c r="G86" t="s">
        <v>7</v>
      </c>
      <c r="H86" t="s">
        <v>9</v>
      </c>
      <c r="I86" t="s">
        <v>9</v>
      </c>
      <c r="J86" t="s">
        <v>15</v>
      </c>
      <c r="K86" t="s">
        <v>9</v>
      </c>
      <c r="L86" t="s">
        <v>9</v>
      </c>
      <c r="M86" t="s">
        <v>9</v>
      </c>
      <c r="N86" t="s">
        <v>8</v>
      </c>
      <c r="O86" t="s">
        <v>4</v>
      </c>
      <c r="P86" t="s">
        <v>14</v>
      </c>
      <c r="Q86" t="str">
        <f t="shared" si="1"/>
        <v>DEPRESSION</v>
      </c>
    </row>
    <row r="87" spans="1:17" ht="15.75" thickBot="1" x14ac:dyDescent="0.3">
      <c r="A87" t="s">
        <v>1</v>
      </c>
      <c r="B87" t="s">
        <v>2</v>
      </c>
      <c r="C87" t="s">
        <v>3</v>
      </c>
      <c r="D87" t="s">
        <v>4</v>
      </c>
      <c r="E87" t="s">
        <v>5</v>
      </c>
      <c r="F87" s="2" t="s">
        <v>6</v>
      </c>
      <c r="G87" t="s">
        <v>7</v>
      </c>
      <c r="H87" t="s">
        <v>15</v>
      </c>
      <c r="I87" t="s">
        <v>9</v>
      </c>
      <c r="J87" t="s">
        <v>9</v>
      </c>
      <c r="K87" t="s">
        <v>15</v>
      </c>
      <c r="L87" t="s">
        <v>9</v>
      </c>
      <c r="M87" t="s">
        <v>9</v>
      </c>
      <c r="N87" t="s">
        <v>8</v>
      </c>
      <c r="O87" t="s">
        <v>18</v>
      </c>
      <c r="P87" t="s">
        <v>7</v>
      </c>
      <c r="Q87" t="str">
        <f t="shared" si="1"/>
        <v>DEPRESSION</v>
      </c>
    </row>
    <row r="88" spans="1:17" ht="15.75" thickBot="1" x14ac:dyDescent="0.3">
      <c r="A88" t="s">
        <v>19</v>
      </c>
      <c r="B88" t="s">
        <v>11</v>
      </c>
      <c r="C88" t="s">
        <v>3</v>
      </c>
      <c r="D88" t="s">
        <v>4</v>
      </c>
      <c r="E88" t="s">
        <v>5</v>
      </c>
      <c r="F88" s="2" t="s">
        <v>6</v>
      </c>
      <c r="G88" t="s">
        <v>7</v>
      </c>
      <c r="H88" t="s">
        <v>8</v>
      </c>
      <c r="I88" t="s">
        <v>15</v>
      </c>
      <c r="J88" t="s">
        <v>8</v>
      </c>
      <c r="K88" t="s">
        <v>17</v>
      </c>
      <c r="L88" t="s">
        <v>15</v>
      </c>
      <c r="M88" t="s">
        <v>9</v>
      </c>
      <c r="N88" t="s">
        <v>8</v>
      </c>
      <c r="O88" t="s">
        <v>18</v>
      </c>
      <c r="P88" t="s">
        <v>14</v>
      </c>
      <c r="Q88" t="str">
        <f t="shared" si="1"/>
        <v>DEPRESSION</v>
      </c>
    </row>
    <row r="89" spans="1:17" ht="15.75" thickBot="1" x14ac:dyDescent="0.3">
      <c r="A89" t="s">
        <v>19</v>
      </c>
      <c r="B89" t="s">
        <v>11</v>
      </c>
      <c r="C89" t="s">
        <v>3</v>
      </c>
      <c r="D89" t="s">
        <v>4</v>
      </c>
      <c r="E89" t="s">
        <v>5</v>
      </c>
      <c r="F89" s="2" t="s">
        <v>6</v>
      </c>
      <c r="G89" t="s">
        <v>14</v>
      </c>
      <c r="H89" t="s">
        <v>9</v>
      </c>
      <c r="I89" t="s">
        <v>9</v>
      </c>
      <c r="J89" t="s">
        <v>9</v>
      </c>
      <c r="K89" t="s">
        <v>9</v>
      </c>
      <c r="L89" t="s">
        <v>9</v>
      </c>
      <c r="M89" t="s">
        <v>9</v>
      </c>
      <c r="N89" t="s">
        <v>8</v>
      </c>
      <c r="O89" t="s">
        <v>18</v>
      </c>
      <c r="P89" t="s">
        <v>14</v>
      </c>
      <c r="Q89" t="str">
        <f t="shared" si="1"/>
        <v>DEPRESSION</v>
      </c>
    </row>
    <row r="90" spans="1:17" ht="15.75" thickBot="1" x14ac:dyDescent="0.3">
      <c r="A90" t="s">
        <v>19</v>
      </c>
      <c r="B90" t="s">
        <v>11</v>
      </c>
      <c r="C90" t="s">
        <v>3</v>
      </c>
      <c r="D90" t="s">
        <v>4</v>
      </c>
      <c r="E90" t="s">
        <v>5</v>
      </c>
      <c r="F90" s="2" t="s">
        <v>6</v>
      </c>
      <c r="G90" t="s">
        <v>14</v>
      </c>
      <c r="H90" t="s">
        <v>8</v>
      </c>
      <c r="I90" t="s">
        <v>8</v>
      </c>
      <c r="J90" t="s">
        <v>8</v>
      </c>
      <c r="K90" t="s">
        <v>8</v>
      </c>
      <c r="L90" t="s">
        <v>8</v>
      </c>
      <c r="M90" t="s">
        <v>8</v>
      </c>
      <c r="N90" t="s">
        <v>8</v>
      </c>
      <c r="O90" t="s">
        <v>18</v>
      </c>
      <c r="P90" t="s">
        <v>7</v>
      </c>
      <c r="Q90" t="str">
        <f t="shared" si="1"/>
        <v>DEPRESSION</v>
      </c>
    </row>
    <row r="91" spans="1:17" ht="15.75" thickBot="1" x14ac:dyDescent="0.3">
      <c r="A91" t="s">
        <v>10</v>
      </c>
      <c r="B91" t="s">
        <v>11</v>
      </c>
      <c r="C91" t="s">
        <v>3</v>
      </c>
      <c r="D91" t="s">
        <v>4</v>
      </c>
      <c r="E91" t="s">
        <v>5</v>
      </c>
      <c r="F91" s="2" t="s">
        <v>6</v>
      </c>
      <c r="G91" t="s">
        <v>14</v>
      </c>
      <c r="H91" t="s">
        <v>8</v>
      </c>
      <c r="I91" t="s">
        <v>8</v>
      </c>
      <c r="J91" t="s">
        <v>8</v>
      </c>
      <c r="K91" t="s">
        <v>8</v>
      </c>
      <c r="L91" t="s">
        <v>8</v>
      </c>
      <c r="M91" t="s">
        <v>8</v>
      </c>
      <c r="N91" t="s">
        <v>8</v>
      </c>
      <c r="O91" t="s">
        <v>18</v>
      </c>
      <c r="P91" t="s">
        <v>7</v>
      </c>
      <c r="Q91" t="str">
        <f t="shared" si="1"/>
        <v>DEPRESSION</v>
      </c>
    </row>
    <row r="92" spans="1:17" ht="15.75" thickBot="1" x14ac:dyDescent="0.3">
      <c r="A92" t="s">
        <v>1</v>
      </c>
      <c r="B92" t="s">
        <v>2</v>
      </c>
      <c r="C92" t="s">
        <v>12</v>
      </c>
      <c r="D92" t="s">
        <v>4</v>
      </c>
      <c r="E92" t="s">
        <v>5</v>
      </c>
      <c r="F92" s="2" t="s">
        <v>6</v>
      </c>
      <c r="G92" t="s">
        <v>7</v>
      </c>
      <c r="H92" t="s">
        <v>8</v>
      </c>
      <c r="I92" t="s">
        <v>8</v>
      </c>
      <c r="J92" t="s">
        <v>8</v>
      </c>
      <c r="K92" t="s">
        <v>8</v>
      </c>
      <c r="L92" t="s">
        <v>8</v>
      </c>
      <c r="M92" t="s">
        <v>8</v>
      </c>
      <c r="N92" t="s">
        <v>8</v>
      </c>
      <c r="O92" t="s">
        <v>18</v>
      </c>
      <c r="P92" t="s">
        <v>7</v>
      </c>
      <c r="Q92" t="str">
        <f t="shared" si="1"/>
        <v>DEPRESSION</v>
      </c>
    </row>
    <row r="93" spans="1:17" ht="15.75" thickBot="1" x14ac:dyDescent="0.3">
      <c r="A93" t="s">
        <v>19</v>
      </c>
      <c r="B93" t="s">
        <v>2</v>
      </c>
      <c r="C93" t="s">
        <v>3</v>
      </c>
      <c r="D93" t="s">
        <v>18</v>
      </c>
      <c r="E93" t="s">
        <v>5</v>
      </c>
      <c r="F93" s="2" t="s">
        <v>6</v>
      </c>
      <c r="G93" t="s">
        <v>7</v>
      </c>
      <c r="H93" t="s">
        <v>8</v>
      </c>
      <c r="I93" t="s">
        <v>8</v>
      </c>
      <c r="J93" t="s">
        <v>8</v>
      </c>
      <c r="K93" t="s">
        <v>8</v>
      </c>
      <c r="L93" t="s">
        <v>8</v>
      </c>
      <c r="M93" t="s">
        <v>8</v>
      </c>
      <c r="N93" t="s">
        <v>8</v>
      </c>
      <c r="O93" t="s">
        <v>18</v>
      </c>
      <c r="P93" t="s">
        <v>7</v>
      </c>
      <c r="Q93" t="str">
        <f t="shared" si="1"/>
        <v>DEPRESSION</v>
      </c>
    </row>
    <row r="94" spans="1:17" ht="15.75" thickBot="1" x14ac:dyDescent="0.3">
      <c r="A94" t="s">
        <v>19</v>
      </c>
      <c r="B94" t="s">
        <v>11</v>
      </c>
      <c r="C94" t="s">
        <v>12</v>
      </c>
      <c r="D94" t="s">
        <v>4</v>
      </c>
      <c r="E94" t="s">
        <v>5</v>
      </c>
      <c r="F94" s="2" t="s">
        <v>6</v>
      </c>
      <c r="G94" t="s">
        <v>14</v>
      </c>
      <c r="H94" t="s">
        <v>8</v>
      </c>
      <c r="I94" t="s">
        <v>8</v>
      </c>
      <c r="J94" t="s">
        <v>8</v>
      </c>
      <c r="K94" t="s">
        <v>8</v>
      </c>
      <c r="L94" t="s">
        <v>8</v>
      </c>
      <c r="M94" t="s">
        <v>8</v>
      </c>
      <c r="N94" t="s">
        <v>8</v>
      </c>
      <c r="O94" t="s">
        <v>18</v>
      </c>
      <c r="P94" t="s">
        <v>7</v>
      </c>
      <c r="Q94" t="str">
        <f t="shared" si="1"/>
        <v>DEPRESSION</v>
      </c>
    </row>
    <row r="95" spans="1:17" ht="15.75" thickBot="1" x14ac:dyDescent="0.3">
      <c r="A95" t="s">
        <v>20</v>
      </c>
      <c r="B95" t="s">
        <v>11</v>
      </c>
      <c r="C95" t="s">
        <v>3</v>
      </c>
      <c r="D95" t="s">
        <v>4</v>
      </c>
      <c r="E95" t="s">
        <v>16</v>
      </c>
      <c r="F95" s="2" t="s">
        <v>6</v>
      </c>
      <c r="G95" t="s">
        <v>14</v>
      </c>
      <c r="H95" t="s">
        <v>8</v>
      </c>
      <c r="I95" t="s">
        <v>8</v>
      </c>
      <c r="J95" t="s">
        <v>8</v>
      </c>
      <c r="K95" t="s">
        <v>8</v>
      </c>
      <c r="L95" t="s">
        <v>8</v>
      </c>
      <c r="M95" t="s">
        <v>8</v>
      </c>
      <c r="N95" t="s">
        <v>8</v>
      </c>
      <c r="O95" t="s">
        <v>18</v>
      </c>
      <c r="P95" t="s">
        <v>7</v>
      </c>
      <c r="Q95" t="str">
        <f t="shared" si="1"/>
        <v>DEPRESSION</v>
      </c>
    </row>
    <row r="96" spans="1:17" ht="15.75" thickBot="1" x14ac:dyDescent="0.3">
      <c r="A96" t="s">
        <v>1</v>
      </c>
      <c r="B96" t="s">
        <v>2</v>
      </c>
      <c r="C96" t="s">
        <v>3</v>
      </c>
      <c r="D96" t="s">
        <v>4</v>
      </c>
      <c r="E96" t="s">
        <v>5</v>
      </c>
      <c r="F96" s="2" t="s">
        <v>6</v>
      </c>
      <c r="G96" t="s">
        <v>14</v>
      </c>
      <c r="H96" t="s">
        <v>8</v>
      </c>
      <c r="I96" t="s">
        <v>8</v>
      </c>
      <c r="J96" t="s">
        <v>8</v>
      </c>
      <c r="K96" t="s">
        <v>8</v>
      </c>
      <c r="L96" t="s">
        <v>8</v>
      </c>
      <c r="M96" t="s">
        <v>8</v>
      </c>
      <c r="N96" t="s">
        <v>8</v>
      </c>
      <c r="O96" t="s">
        <v>18</v>
      </c>
      <c r="P96" t="s">
        <v>7</v>
      </c>
      <c r="Q96" t="str">
        <f t="shared" si="1"/>
        <v>DEPRESSION</v>
      </c>
    </row>
    <row r="97" spans="1:17" ht="15.75" thickBot="1" x14ac:dyDescent="0.3">
      <c r="A97" t="s">
        <v>1</v>
      </c>
      <c r="B97" t="s">
        <v>2</v>
      </c>
      <c r="C97" t="s">
        <v>3</v>
      </c>
      <c r="D97" t="s">
        <v>4</v>
      </c>
      <c r="E97" t="s">
        <v>16</v>
      </c>
      <c r="F97" s="2" t="s">
        <v>25</v>
      </c>
      <c r="G97" t="s">
        <v>7</v>
      </c>
      <c r="H97" t="s">
        <v>8</v>
      </c>
      <c r="I97" t="s">
        <v>9</v>
      </c>
      <c r="J97" t="s">
        <v>9</v>
      </c>
      <c r="K97" t="s">
        <v>9</v>
      </c>
      <c r="L97" t="s">
        <v>8</v>
      </c>
      <c r="M97" t="s">
        <v>9</v>
      </c>
      <c r="N97" t="s">
        <v>8</v>
      </c>
      <c r="O97" t="s">
        <v>18</v>
      </c>
      <c r="P97" t="s">
        <v>7</v>
      </c>
      <c r="Q97" t="str">
        <f t="shared" si="1"/>
        <v>DEPRESSION</v>
      </c>
    </row>
    <row r="98" spans="1:17" ht="15.75" thickBot="1" x14ac:dyDescent="0.3">
      <c r="A98" t="s">
        <v>1</v>
      </c>
      <c r="B98" t="s">
        <v>2</v>
      </c>
      <c r="C98" t="s">
        <v>3</v>
      </c>
      <c r="D98" t="s">
        <v>18</v>
      </c>
      <c r="E98" t="s">
        <v>5</v>
      </c>
      <c r="F98" s="2" t="s">
        <v>6</v>
      </c>
      <c r="G98" t="s">
        <v>14</v>
      </c>
      <c r="H98" t="s">
        <v>8</v>
      </c>
      <c r="I98" t="s">
        <v>8</v>
      </c>
      <c r="J98" t="s">
        <v>8</v>
      </c>
      <c r="K98" t="s">
        <v>8</v>
      </c>
      <c r="L98" t="s">
        <v>8</v>
      </c>
      <c r="M98" t="s">
        <v>9</v>
      </c>
      <c r="N98" t="s">
        <v>8</v>
      </c>
      <c r="O98" t="s">
        <v>18</v>
      </c>
      <c r="P98" t="s">
        <v>7</v>
      </c>
      <c r="Q98" t="str">
        <f t="shared" si="1"/>
        <v>DEPRESSION</v>
      </c>
    </row>
    <row r="99" spans="1:17" ht="15.75" thickBot="1" x14ac:dyDescent="0.3">
      <c r="A99" t="s">
        <v>1</v>
      </c>
      <c r="B99" t="s">
        <v>2</v>
      </c>
      <c r="C99" t="s">
        <v>3</v>
      </c>
      <c r="D99" t="s">
        <v>4</v>
      </c>
      <c r="E99" t="s">
        <v>5</v>
      </c>
      <c r="F99" s="2" t="s">
        <v>6</v>
      </c>
      <c r="G99" t="s">
        <v>14</v>
      </c>
      <c r="H99" t="s">
        <v>8</v>
      </c>
      <c r="I99" t="s">
        <v>9</v>
      </c>
      <c r="J99" t="s">
        <v>8</v>
      </c>
      <c r="K99" t="s">
        <v>8</v>
      </c>
      <c r="L99" t="s">
        <v>8</v>
      </c>
      <c r="M99" t="s">
        <v>8</v>
      </c>
      <c r="N99" t="s">
        <v>8</v>
      </c>
      <c r="O99" t="s">
        <v>18</v>
      </c>
      <c r="P99" t="s">
        <v>7</v>
      </c>
      <c r="Q99" t="str">
        <f t="shared" si="1"/>
        <v>DEPRESSION</v>
      </c>
    </row>
    <row r="100" spans="1:17" ht="15.75" thickBot="1" x14ac:dyDescent="0.3">
      <c r="A100" t="s">
        <v>1</v>
      </c>
      <c r="B100" t="s">
        <v>2</v>
      </c>
      <c r="C100" t="s">
        <v>3</v>
      </c>
      <c r="D100" t="s">
        <v>4</v>
      </c>
      <c r="E100" t="s">
        <v>5</v>
      </c>
      <c r="F100" s="2" t="s">
        <v>6</v>
      </c>
      <c r="G100" t="s">
        <v>14</v>
      </c>
      <c r="H100" t="s">
        <v>9</v>
      </c>
      <c r="I100" t="s">
        <v>9</v>
      </c>
      <c r="J100" t="s">
        <v>8</v>
      </c>
      <c r="K100" t="s">
        <v>8</v>
      </c>
      <c r="L100" t="s">
        <v>8</v>
      </c>
      <c r="M100" t="s">
        <v>8</v>
      </c>
      <c r="N100" t="s">
        <v>8</v>
      </c>
      <c r="O100" t="s">
        <v>18</v>
      </c>
      <c r="P100" t="s">
        <v>7</v>
      </c>
      <c r="Q100" t="str">
        <f t="shared" si="1"/>
        <v>DEPRESSION</v>
      </c>
    </row>
    <row r="101" spans="1:17" ht="15.75" thickBot="1" x14ac:dyDescent="0.3">
      <c r="A101" t="s">
        <v>1</v>
      </c>
      <c r="B101" t="s">
        <v>11</v>
      </c>
      <c r="C101" t="s">
        <v>3</v>
      </c>
      <c r="D101" t="s">
        <v>4</v>
      </c>
      <c r="E101" t="s">
        <v>16</v>
      </c>
      <c r="F101" s="2" t="s">
        <v>6</v>
      </c>
      <c r="G101" t="s">
        <v>7</v>
      </c>
      <c r="H101" t="s">
        <v>8</v>
      </c>
      <c r="I101" t="s">
        <v>15</v>
      </c>
      <c r="J101" t="s">
        <v>8</v>
      </c>
      <c r="K101" t="s">
        <v>9</v>
      </c>
      <c r="L101" t="s">
        <v>9</v>
      </c>
      <c r="M101" t="s">
        <v>9</v>
      </c>
      <c r="N101" t="s">
        <v>8</v>
      </c>
      <c r="O101" t="s">
        <v>18</v>
      </c>
      <c r="P101" t="s">
        <v>7</v>
      </c>
      <c r="Q101" t="str">
        <f t="shared" si="1"/>
        <v>DEPRESSION</v>
      </c>
    </row>
    <row r="102" spans="1:17" ht="15.75" thickBot="1" x14ac:dyDescent="0.3">
      <c r="A102" t="s">
        <v>20</v>
      </c>
      <c r="B102" t="s">
        <v>2</v>
      </c>
      <c r="C102" t="s">
        <v>3</v>
      </c>
      <c r="D102" t="s">
        <v>4</v>
      </c>
      <c r="E102" t="s">
        <v>16</v>
      </c>
      <c r="F102" s="2" t="s">
        <v>25</v>
      </c>
      <c r="G102" t="s">
        <v>7</v>
      </c>
      <c r="H102" t="s">
        <v>9</v>
      </c>
      <c r="I102" t="s">
        <v>15</v>
      </c>
      <c r="J102" t="s">
        <v>8</v>
      </c>
      <c r="K102" t="s">
        <v>8</v>
      </c>
      <c r="L102" t="s">
        <v>9</v>
      </c>
      <c r="M102" t="s">
        <v>15</v>
      </c>
      <c r="N102" t="s">
        <v>8</v>
      </c>
      <c r="O102" t="s">
        <v>18</v>
      </c>
      <c r="P102" t="s">
        <v>7</v>
      </c>
      <c r="Q102" t="str">
        <f t="shared" si="1"/>
        <v>DEPRESSION</v>
      </c>
    </row>
    <row r="103" spans="1:17" ht="15.75" thickBot="1" x14ac:dyDescent="0.3">
      <c r="A103" t="s">
        <v>1</v>
      </c>
      <c r="B103" t="s">
        <v>11</v>
      </c>
      <c r="C103" t="s">
        <v>3</v>
      </c>
      <c r="D103" t="s">
        <v>4</v>
      </c>
      <c r="E103" t="s">
        <v>21</v>
      </c>
      <c r="F103" s="2" t="s">
        <v>24</v>
      </c>
      <c r="G103" t="s">
        <v>7</v>
      </c>
      <c r="H103" t="s">
        <v>9</v>
      </c>
      <c r="I103" t="s">
        <v>8</v>
      </c>
      <c r="J103" t="s">
        <v>9</v>
      </c>
      <c r="K103" t="s">
        <v>9</v>
      </c>
      <c r="L103" t="s">
        <v>15</v>
      </c>
      <c r="M103" t="s">
        <v>8</v>
      </c>
      <c r="N103" t="s">
        <v>8</v>
      </c>
      <c r="O103" t="s">
        <v>4</v>
      </c>
      <c r="P103" t="s">
        <v>7</v>
      </c>
      <c r="Q103" t="str">
        <f t="shared" si="1"/>
        <v>DEPRESSION</v>
      </c>
    </row>
    <row r="104" spans="1:17" ht="15.75" thickBot="1" x14ac:dyDescent="0.3">
      <c r="A104" t="s">
        <v>20</v>
      </c>
      <c r="B104" t="s">
        <v>2</v>
      </c>
      <c r="C104" t="s">
        <v>3</v>
      </c>
      <c r="D104" t="s">
        <v>4</v>
      </c>
      <c r="E104" t="s">
        <v>5</v>
      </c>
      <c r="F104" s="2" t="s">
        <v>25</v>
      </c>
      <c r="G104" t="s">
        <v>7</v>
      </c>
      <c r="H104" t="s">
        <v>9</v>
      </c>
      <c r="I104" t="s">
        <v>8</v>
      </c>
      <c r="J104" t="s">
        <v>9</v>
      </c>
      <c r="K104" t="s">
        <v>17</v>
      </c>
      <c r="L104" t="s">
        <v>8</v>
      </c>
      <c r="M104" t="s">
        <v>9</v>
      </c>
      <c r="N104" t="s">
        <v>8</v>
      </c>
      <c r="O104" t="s">
        <v>18</v>
      </c>
      <c r="P104" t="s">
        <v>7</v>
      </c>
      <c r="Q104" t="str">
        <f t="shared" si="1"/>
        <v>DEPRESSION</v>
      </c>
    </row>
    <row r="105" spans="1:17" ht="15.75" thickBot="1" x14ac:dyDescent="0.3">
      <c r="A105" t="s">
        <v>20</v>
      </c>
      <c r="B105" t="s">
        <v>11</v>
      </c>
      <c r="C105" t="s">
        <v>3</v>
      </c>
      <c r="D105" t="s">
        <v>4</v>
      </c>
      <c r="E105" t="s">
        <v>5</v>
      </c>
      <c r="F105" s="2" t="s">
        <v>6</v>
      </c>
      <c r="G105" t="s">
        <v>14</v>
      </c>
      <c r="H105" t="s">
        <v>8</v>
      </c>
      <c r="I105" t="s">
        <v>9</v>
      </c>
      <c r="J105" t="s">
        <v>9</v>
      </c>
      <c r="K105" t="s">
        <v>9</v>
      </c>
      <c r="L105" t="s">
        <v>8</v>
      </c>
      <c r="M105" t="s">
        <v>15</v>
      </c>
      <c r="N105" t="s">
        <v>8</v>
      </c>
      <c r="O105" t="s">
        <v>18</v>
      </c>
      <c r="P105" t="s">
        <v>7</v>
      </c>
      <c r="Q105" t="str">
        <f t="shared" si="1"/>
        <v>DEPRESSION</v>
      </c>
    </row>
    <row r="106" spans="1:17" ht="15.75" thickBot="1" x14ac:dyDescent="0.3">
      <c r="A106" t="s">
        <v>19</v>
      </c>
      <c r="B106" t="s">
        <v>2</v>
      </c>
      <c r="C106" t="s">
        <v>3</v>
      </c>
      <c r="D106" t="s">
        <v>4</v>
      </c>
      <c r="E106" t="s">
        <v>16</v>
      </c>
      <c r="F106" s="2" t="s">
        <v>25</v>
      </c>
      <c r="G106" t="s">
        <v>14</v>
      </c>
      <c r="H106" t="s">
        <v>17</v>
      </c>
      <c r="I106" t="s">
        <v>17</v>
      </c>
      <c r="J106" t="s">
        <v>17</v>
      </c>
      <c r="K106" t="s">
        <v>17</v>
      </c>
      <c r="L106" t="s">
        <v>9</v>
      </c>
      <c r="M106" t="s">
        <v>15</v>
      </c>
      <c r="N106" t="s">
        <v>9</v>
      </c>
      <c r="O106" t="s">
        <v>4</v>
      </c>
      <c r="P106" t="s">
        <v>7</v>
      </c>
      <c r="Q106" t="str">
        <f t="shared" si="1"/>
        <v>DEPRESSION</v>
      </c>
    </row>
    <row r="107" spans="1:17" ht="15.75" thickBot="1" x14ac:dyDescent="0.3">
      <c r="A107" t="s">
        <v>1</v>
      </c>
      <c r="B107" t="s">
        <v>11</v>
      </c>
      <c r="C107" t="s">
        <v>3</v>
      </c>
      <c r="D107" t="s">
        <v>4</v>
      </c>
      <c r="E107" t="s">
        <v>5</v>
      </c>
      <c r="F107" s="2" t="s">
        <v>25</v>
      </c>
      <c r="G107" t="s">
        <v>14</v>
      </c>
      <c r="H107" t="s">
        <v>8</v>
      </c>
      <c r="I107" t="s">
        <v>8</v>
      </c>
      <c r="J107" t="s">
        <v>8</v>
      </c>
      <c r="K107" t="s">
        <v>8</v>
      </c>
      <c r="L107" t="s">
        <v>8</v>
      </c>
      <c r="M107" t="s">
        <v>8</v>
      </c>
      <c r="N107" t="s">
        <v>8</v>
      </c>
      <c r="O107" t="s">
        <v>18</v>
      </c>
      <c r="P107" t="s">
        <v>14</v>
      </c>
      <c r="Q107" t="str">
        <f t="shared" si="1"/>
        <v>DEPRESSION</v>
      </c>
    </row>
    <row r="108" spans="1:17" ht="15.75" thickBot="1" x14ac:dyDescent="0.3">
      <c r="A108" t="s">
        <v>10</v>
      </c>
      <c r="B108" t="s">
        <v>2</v>
      </c>
      <c r="C108" t="s">
        <v>3</v>
      </c>
      <c r="D108" t="s">
        <v>4</v>
      </c>
      <c r="E108" t="s">
        <v>5</v>
      </c>
      <c r="F108" s="2" t="s">
        <v>6</v>
      </c>
      <c r="G108" t="s">
        <v>14</v>
      </c>
      <c r="H108" t="s">
        <v>8</v>
      </c>
      <c r="I108" t="s">
        <v>8</v>
      </c>
      <c r="J108" t="s">
        <v>8</v>
      </c>
      <c r="K108" t="s">
        <v>8</v>
      </c>
      <c r="L108" t="s">
        <v>8</v>
      </c>
      <c r="M108" t="s">
        <v>8</v>
      </c>
      <c r="N108" t="s">
        <v>8</v>
      </c>
      <c r="O108" t="s">
        <v>18</v>
      </c>
      <c r="P108" t="s">
        <v>14</v>
      </c>
      <c r="Q108" t="str">
        <f t="shared" si="1"/>
        <v>DEPRESSION</v>
      </c>
    </row>
    <row r="109" spans="1:17" ht="15.75" thickBot="1" x14ac:dyDescent="0.3">
      <c r="A109" t="s">
        <v>1</v>
      </c>
      <c r="B109" t="s">
        <v>11</v>
      </c>
      <c r="C109" t="s">
        <v>3</v>
      </c>
      <c r="D109" t="s">
        <v>4</v>
      </c>
      <c r="E109" t="s">
        <v>5</v>
      </c>
      <c r="F109" s="2" t="s">
        <v>6</v>
      </c>
      <c r="G109" t="s">
        <v>14</v>
      </c>
      <c r="H109" t="s">
        <v>8</v>
      </c>
      <c r="I109" t="s">
        <v>8</v>
      </c>
      <c r="J109" t="s">
        <v>8</v>
      </c>
      <c r="K109" t="s">
        <v>8</v>
      </c>
      <c r="L109" t="s">
        <v>8</v>
      </c>
      <c r="M109" t="s">
        <v>8</v>
      </c>
      <c r="N109" t="s">
        <v>8</v>
      </c>
      <c r="O109" t="s">
        <v>18</v>
      </c>
      <c r="P109" t="s">
        <v>7</v>
      </c>
      <c r="Q109" t="str">
        <f t="shared" si="1"/>
        <v>DEPRESSION</v>
      </c>
    </row>
    <row r="110" spans="1:17" ht="15.75" thickBot="1" x14ac:dyDescent="0.3">
      <c r="A110" t="s">
        <v>1</v>
      </c>
      <c r="B110" t="s">
        <v>2</v>
      </c>
      <c r="C110" t="s">
        <v>3</v>
      </c>
      <c r="D110" t="s">
        <v>4</v>
      </c>
      <c r="E110" t="s">
        <v>5</v>
      </c>
      <c r="F110" s="2" t="s">
        <v>6</v>
      </c>
      <c r="G110" t="s">
        <v>14</v>
      </c>
      <c r="H110" t="s">
        <v>8</v>
      </c>
      <c r="I110" t="s">
        <v>8</v>
      </c>
      <c r="J110" t="s">
        <v>8</v>
      </c>
      <c r="K110" t="s">
        <v>8</v>
      </c>
      <c r="L110" t="s">
        <v>8</v>
      </c>
      <c r="M110" t="s">
        <v>8</v>
      </c>
      <c r="N110" t="s">
        <v>8</v>
      </c>
      <c r="O110" t="s">
        <v>18</v>
      </c>
      <c r="P110" t="s">
        <v>7</v>
      </c>
      <c r="Q110" t="str">
        <f t="shared" si="1"/>
        <v>DEPRESSION</v>
      </c>
    </row>
    <row r="111" spans="1:17" ht="15.75" thickBot="1" x14ac:dyDescent="0.3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s="2" t="s">
        <v>6</v>
      </c>
      <c r="G111" t="s">
        <v>14</v>
      </c>
      <c r="H111" t="s">
        <v>8</v>
      </c>
      <c r="I111" t="s">
        <v>8</v>
      </c>
      <c r="J111" t="s">
        <v>8</v>
      </c>
      <c r="K111" t="s">
        <v>8</v>
      </c>
      <c r="L111" t="s">
        <v>8</v>
      </c>
      <c r="M111" t="s">
        <v>8</v>
      </c>
      <c r="N111" t="s">
        <v>8</v>
      </c>
      <c r="O111" t="s">
        <v>18</v>
      </c>
      <c r="P111" t="s">
        <v>7</v>
      </c>
      <c r="Q111" t="str">
        <f t="shared" si="1"/>
        <v>DEPRESSION</v>
      </c>
    </row>
    <row r="112" spans="1:17" ht="15.75" thickBot="1" x14ac:dyDescent="0.3">
      <c r="A112" t="s">
        <v>19</v>
      </c>
      <c r="B112" t="s">
        <v>2</v>
      </c>
      <c r="C112" t="s">
        <v>12</v>
      </c>
      <c r="D112" t="s">
        <v>4</v>
      </c>
      <c r="E112" t="s">
        <v>5</v>
      </c>
      <c r="F112" s="2" t="s">
        <v>25</v>
      </c>
      <c r="G112" t="s">
        <v>14</v>
      </c>
      <c r="H112" t="s">
        <v>8</v>
      </c>
      <c r="I112" t="s">
        <v>8</v>
      </c>
      <c r="J112" t="s">
        <v>8</v>
      </c>
      <c r="K112" t="s">
        <v>8</v>
      </c>
      <c r="L112" t="s">
        <v>8</v>
      </c>
      <c r="M112" t="s">
        <v>8</v>
      </c>
      <c r="N112" t="s">
        <v>8</v>
      </c>
      <c r="O112" t="s">
        <v>18</v>
      </c>
      <c r="P112" t="s">
        <v>7</v>
      </c>
      <c r="Q112" t="str">
        <f t="shared" si="1"/>
        <v>DEPRESSION</v>
      </c>
    </row>
    <row r="113" spans="1:17" ht="15.75" thickBot="1" x14ac:dyDescent="0.3">
      <c r="A113" t="s">
        <v>20</v>
      </c>
      <c r="B113" t="s">
        <v>2</v>
      </c>
      <c r="C113" t="s">
        <v>3</v>
      </c>
      <c r="D113" t="s">
        <v>4</v>
      </c>
      <c r="E113" t="s">
        <v>16</v>
      </c>
      <c r="F113" s="2" t="s">
        <v>6</v>
      </c>
      <c r="G113" t="s">
        <v>14</v>
      </c>
      <c r="H113" t="s">
        <v>8</v>
      </c>
      <c r="I113" t="s">
        <v>8</v>
      </c>
      <c r="J113" t="s">
        <v>8</v>
      </c>
      <c r="K113" t="s">
        <v>8</v>
      </c>
      <c r="L113" t="s">
        <v>8</v>
      </c>
      <c r="M113" t="s">
        <v>8</v>
      </c>
      <c r="N113" t="s">
        <v>8</v>
      </c>
      <c r="O113" t="s">
        <v>18</v>
      </c>
      <c r="P113" t="s">
        <v>7</v>
      </c>
      <c r="Q113" t="str">
        <f t="shared" si="1"/>
        <v>DEPRESSION</v>
      </c>
    </row>
    <row r="114" spans="1:17" ht="15.75" thickBot="1" x14ac:dyDescent="0.3">
      <c r="A114" t="s">
        <v>1</v>
      </c>
      <c r="B114" t="s">
        <v>2</v>
      </c>
      <c r="C114" t="s">
        <v>3</v>
      </c>
      <c r="D114" t="s">
        <v>4</v>
      </c>
      <c r="E114" t="s">
        <v>5</v>
      </c>
      <c r="F114" s="2" t="s">
        <v>6</v>
      </c>
      <c r="G114" t="s">
        <v>14</v>
      </c>
      <c r="H114" t="s">
        <v>8</v>
      </c>
      <c r="I114" t="s">
        <v>8</v>
      </c>
      <c r="J114" t="s">
        <v>8</v>
      </c>
      <c r="K114" t="s">
        <v>8</v>
      </c>
      <c r="L114" t="s">
        <v>8</v>
      </c>
      <c r="M114" t="s">
        <v>8</v>
      </c>
      <c r="N114" t="s">
        <v>8</v>
      </c>
      <c r="O114" t="s">
        <v>18</v>
      </c>
      <c r="P114" t="s">
        <v>7</v>
      </c>
      <c r="Q114" t="str">
        <f t="shared" si="1"/>
        <v>DEPRESSION</v>
      </c>
    </row>
    <row r="115" spans="1:17" ht="15.75" thickBot="1" x14ac:dyDescent="0.3">
      <c r="A115" t="s">
        <v>1</v>
      </c>
      <c r="B115" t="s">
        <v>2</v>
      </c>
      <c r="C115" t="s">
        <v>12</v>
      </c>
      <c r="D115" t="s">
        <v>18</v>
      </c>
      <c r="E115" t="s">
        <v>16</v>
      </c>
      <c r="F115" s="2" t="s">
        <v>6</v>
      </c>
      <c r="G115" t="s">
        <v>14</v>
      </c>
      <c r="H115" t="s">
        <v>8</v>
      </c>
      <c r="I115" t="s">
        <v>8</v>
      </c>
      <c r="J115" t="s">
        <v>8</v>
      </c>
      <c r="K115" t="s">
        <v>8</v>
      </c>
      <c r="L115" t="s">
        <v>8</v>
      </c>
      <c r="M115" t="s">
        <v>8</v>
      </c>
      <c r="N115" t="s">
        <v>8</v>
      </c>
      <c r="O115" t="s">
        <v>18</v>
      </c>
      <c r="P115" t="s">
        <v>7</v>
      </c>
      <c r="Q115" t="str">
        <f t="shared" si="1"/>
        <v>DEPRESSION</v>
      </c>
    </row>
    <row r="116" spans="1:17" ht="15.75" thickBot="1" x14ac:dyDescent="0.3">
      <c r="A116" t="s">
        <v>1</v>
      </c>
      <c r="B116" t="s">
        <v>2</v>
      </c>
      <c r="C116" t="s">
        <v>3</v>
      </c>
      <c r="D116" t="s">
        <v>4</v>
      </c>
      <c r="E116" t="s">
        <v>16</v>
      </c>
      <c r="F116" s="2" t="s">
        <v>6</v>
      </c>
      <c r="G116" t="s">
        <v>14</v>
      </c>
      <c r="H116" t="s">
        <v>8</v>
      </c>
      <c r="I116" t="s">
        <v>8</v>
      </c>
      <c r="J116" t="s">
        <v>8</v>
      </c>
      <c r="K116" t="s">
        <v>8</v>
      </c>
      <c r="L116" t="s">
        <v>8</v>
      </c>
      <c r="M116" t="s">
        <v>8</v>
      </c>
      <c r="N116" t="s">
        <v>8</v>
      </c>
      <c r="O116" t="s">
        <v>18</v>
      </c>
      <c r="P116" t="s">
        <v>7</v>
      </c>
      <c r="Q116" t="str">
        <f t="shared" si="1"/>
        <v>DEPRESSION</v>
      </c>
    </row>
    <row r="117" spans="1:17" ht="15.75" thickBot="1" x14ac:dyDescent="0.3">
      <c r="A117" t="s">
        <v>1</v>
      </c>
      <c r="B117" t="s">
        <v>11</v>
      </c>
      <c r="C117" t="s">
        <v>12</v>
      </c>
      <c r="D117" t="s">
        <v>18</v>
      </c>
      <c r="E117" t="s">
        <v>5</v>
      </c>
      <c r="F117" s="2" t="s">
        <v>6</v>
      </c>
      <c r="G117" t="s">
        <v>14</v>
      </c>
      <c r="H117" t="s">
        <v>8</v>
      </c>
      <c r="I117" t="s">
        <v>8</v>
      </c>
      <c r="J117" t="s">
        <v>8</v>
      </c>
      <c r="K117" t="s">
        <v>8</v>
      </c>
      <c r="L117" t="s">
        <v>8</v>
      </c>
      <c r="M117" t="s">
        <v>8</v>
      </c>
      <c r="N117" t="s">
        <v>8</v>
      </c>
      <c r="O117" t="s">
        <v>18</v>
      </c>
      <c r="P117" t="s">
        <v>7</v>
      </c>
      <c r="Q117" t="str">
        <f t="shared" si="1"/>
        <v>DEPRESSION</v>
      </c>
    </row>
    <row r="118" spans="1:17" ht="15.75" thickBot="1" x14ac:dyDescent="0.3">
      <c r="A118" t="s">
        <v>19</v>
      </c>
      <c r="B118" t="s">
        <v>2</v>
      </c>
      <c r="C118" t="s">
        <v>3</v>
      </c>
      <c r="D118" t="s">
        <v>4</v>
      </c>
      <c r="E118" t="s">
        <v>5</v>
      </c>
      <c r="F118" s="2" t="s">
        <v>6</v>
      </c>
      <c r="G118" t="s">
        <v>14</v>
      </c>
      <c r="H118" t="s">
        <v>8</v>
      </c>
      <c r="I118" t="s">
        <v>8</v>
      </c>
      <c r="J118" t="s">
        <v>8</v>
      </c>
      <c r="K118" t="s">
        <v>8</v>
      </c>
      <c r="L118" t="s">
        <v>8</v>
      </c>
      <c r="M118" t="s">
        <v>8</v>
      </c>
      <c r="N118" t="s">
        <v>8</v>
      </c>
      <c r="O118" t="s">
        <v>18</v>
      </c>
      <c r="P118" t="s">
        <v>7</v>
      </c>
      <c r="Q118" t="str">
        <f t="shared" si="1"/>
        <v>DEPRESSION</v>
      </c>
    </row>
    <row r="119" spans="1:17" ht="15.75" thickBot="1" x14ac:dyDescent="0.3">
      <c r="A119" t="s">
        <v>1</v>
      </c>
      <c r="B119" t="s">
        <v>2</v>
      </c>
      <c r="C119" t="s">
        <v>3</v>
      </c>
      <c r="D119" t="s">
        <v>4</v>
      </c>
      <c r="E119" t="s">
        <v>5</v>
      </c>
      <c r="F119" s="2" t="s">
        <v>6</v>
      </c>
      <c r="G119" t="s">
        <v>14</v>
      </c>
      <c r="H119" t="s">
        <v>8</v>
      </c>
      <c r="I119" t="s">
        <v>8</v>
      </c>
      <c r="J119" t="s">
        <v>8</v>
      </c>
      <c r="K119" t="s">
        <v>8</v>
      </c>
      <c r="L119" t="s">
        <v>8</v>
      </c>
      <c r="M119" t="s">
        <v>8</v>
      </c>
      <c r="N119" t="s">
        <v>8</v>
      </c>
      <c r="O119" t="s">
        <v>18</v>
      </c>
      <c r="P119" t="s">
        <v>7</v>
      </c>
      <c r="Q119" t="str">
        <f t="shared" si="1"/>
        <v>DEPRESSION</v>
      </c>
    </row>
    <row r="120" spans="1:17" ht="15.75" thickBot="1" x14ac:dyDescent="0.3">
      <c r="A120" t="s">
        <v>1</v>
      </c>
      <c r="B120" t="s">
        <v>2</v>
      </c>
      <c r="C120" t="s">
        <v>3</v>
      </c>
      <c r="D120" t="s">
        <v>18</v>
      </c>
      <c r="E120" t="s">
        <v>5</v>
      </c>
      <c r="F120" s="2" t="s">
        <v>6</v>
      </c>
      <c r="G120" t="s">
        <v>14</v>
      </c>
      <c r="H120" t="s">
        <v>8</v>
      </c>
      <c r="I120" t="s">
        <v>8</v>
      </c>
      <c r="J120" t="s">
        <v>8</v>
      </c>
      <c r="K120" t="s">
        <v>8</v>
      </c>
      <c r="L120" t="s">
        <v>8</v>
      </c>
      <c r="M120" t="s">
        <v>8</v>
      </c>
      <c r="N120" t="s">
        <v>8</v>
      </c>
      <c r="O120" t="s">
        <v>18</v>
      </c>
      <c r="P120" t="s">
        <v>14</v>
      </c>
      <c r="Q120" t="str">
        <f t="shared" si="1"/>
        <v>DEPRESSION</v>
      </c>
    </row>
    <row r="121" spans="1:17" ht="15.75" thickBot="1" x14ac:dyDescent="0.3">
      <c r="A121" t="s">
        <v>1</v>
      </c>
      <c r="B121" t="s">
        <v>2</v>
      </c>
      <c r="C121" t="s">
        <v>3</v>
      </c>
      <c r="D121" t="s">
        <v>4</v>
      </c>
      <c r="E121" t="s">
        <v>16</v>
      </c>
      <c r="F121" s="2" t="s">
        <v>6</v>
      </c>
      <c r="G121" t="s">
        <v>14</v>
      </c>
      <c r="H121" t="s">
        <v>8</v>
      </c>
      <c r="I121" t="s">
        <v>8</v>
      </c>
      <c r="J121" t="s">
        <v>8</v>
      </c>
      <c r="K121" t="s">
        <v>8</v>
      </c>
      <c r="L121" t="s">
        <v>8</v>
      </c>
      <c r="M121" t="s">
        <v>8</v>
      </c>
      <c r="N121" t="s">
        <v>8</v>
      </c>
      <c r="O121" t="s">
        <v>18</v>
      </c>
      <c r="P121" t="s">
        <v>7</v>
      </c>
      <c r="Q121" t="str">
        <f t="shared" si="1"/>
        <v>DEPRESSION</v>
      </c>
    </row>
    <row r="122" spans="1:17" ht="15.75" thickBot="1" x14ac:dyDescent="0.3">
      <c r="A122" t="s">
        <v>19</v>
      </c>
      <c r="B122" t="s">
        <v>2</v>
      </c>
      <c r="C122" t="s">
        <v>3</v>
      </c>
      <c r="D122" t="s">
        <v>18</v>
      </c>
      <c r="E122" t="s">
        <v>5</v>
      </c>
      <c r="F122" s="2" t="s">
        <v>6</v>
      </c>
      <c r="G122" t="s">
        <v>14</v>
      </c>
      <c r="H122" t="s">
        <v>8</v>
      </c>
      <c r="I122" t="s">
        <v>8</v>
      </c>
      <c r="J122" t="s">
        <v>8</v>
      </c>
      <c r="K122" t="s">
        <v>8</v>
      </c>
      <c r="L122" t="s">
        <v>8</v>
      </c>
      <c r="M122" t="s">
        <v>8</v>
      </c>
      <c r="N122" t="s">
        <v>8</v>
      </c>
      <c r="O122" t="s">
        <v>18</v>
      </c>
      <c r="P122" t="s">
        <v>7</v>
      </c>
      <c r="Q122" t="str">
        <f t="shared" si="1"/>
        <v>DEPRESSION</v>
      </c>
    </row>
    <row r="123" spans="1:17" ht="15.75" thickBot="1" x14ac:dyDescent="0.3">
      <c r="A123" t="s">
        <v>1</v>
      </c>
      <c r="B123" t="s">
        <v>11</v>
      </c>
      <c r="C123" t="s">
        <v>3</v>
      </c>
      <c r="D123" t="s">
        <v>4</v>
      </c>
      <c r="E123" t="s">
        <v>5</v>
      </c>
      <c r="F123" s="2" t="s">
        <v>6</v>
      </c>
      <c r="G123" t="s">
        <v>7</v>
      </c>
      <c r="H123" t="s">
        <v>8</v>
      </c>
      <c r="I123" t="s">
        <v>8</v>
      </c>
      <c r="J123" t="s">
        <v>8</v>
      </c>
      <c r="K123" t="s">
        <v>8</v>
      </c>
      <c r="L123" t="s">
        <v>8</v>
      </c>
      <c r="M123" t="s">
        <v>8</v>
      </c>
      <c r="N123" t="s">
        <v>8</v>
      </c>
      <c r="O123" t="s">
        <v>18</v>
      </c>
      <c r="P123" t="s">
        <v>7</v>
      </c>
      <c r="Q123" t="str">
        <f t="shared" si="1"/>
        <v>DEPRESSION</v>
      </c>
    </row>
    <row r="124" spans="1:17" ht="15.75" thickBot="1" x14ac:dyDescent="0.3">
      <c r="A124" t="s">
        <v>1</v>
      </c>
      <c r="B124" t="s">
        <v>2</v>
      </c>
      <c r="C124" t="s">
        <v>12</v>
      </c>
      <c r="D124" t="s">
        <v>18</v>
      </c>
      <c r="E124" t="s">
        <v>5</v>
      </c>
      <c r="F124" s="2" t="s">
        <v>6</v>
      </c>
      <c r="G124" t="s">
        <v>14</v>
      </c>
      <c r="H124" t="s">
        <v>8</v>
      </c>
      <c r="I124" t="s">
        <v>8</v>
      </c>
      <c r="J124" t="s">
        <v>8</v>
      </c>
      <c r="K124" t="s">
        <v>8</v>
      </c>
      <c r="L124" t="s">
        <v>8</v>
      </c>
      <c r="M124" t="s">
        <v>8</v>
      </c>
      <c r="N124" t="s">
        <v>8</v>
      </c>
      <c r="O124" t="s">
        <v>18</v>
      </c>
      <c r="P124" t="s">
        <v>7</v>
      </c>
      <c r="Q124" t="str">
        <f t="shared" si="1"/>
        <v>DEPRESSION</v>
      </c>
    </row>
    <row r="125" spans="1:17" ht="15.75" thickBot="1" x14ac:dyDescent="0.3">
      <c r="A125" t="s">
        <v>20</v>
      </c>
      <c r="B125" t="s">
        <v>2</v>
      </c>
      <c r="C125" t="s">
        <v>3</v>
      </c>
      <c r="D125" t="s">
        <v>4</v>
      </c>
      <c r="E125" t="s">
        <v>5</v>
      </c>
      <c r="F125" s="2" t="s">
        <v>25</v>
      </c>
      <c r="G125" t="s">
        <v>14</v>
      </c>
      <c r="H125" t="s">
        <v>8</v>
      </c>
      <c r="I125" t="s">
        <v>8</v>
      </c>
      <c r="J125" t="s">
        <v>8</v>
      </c>
      <c r="K125" t="s">
        <v>8</v>
      </c>
      <c r="L125" t="s">
        <v>8</v>
      </c>
      <c r="M125" t="s">
        <v>8</v>
      </c>
      <c r="N125" t="s">
        <v>8</v>
      </c>
      <c r="O125" t="s">
        <v>18</v>
      </c>
      <c r="P125" t="s">
        <v>7</v>
      </c>
      <c r="Q125" t="str">
        <f t="shared" si="1"/>
        <v>DEPRESSION</v>
      </c>
    </row>
    <row r="126" spans="1:17" ht="15.75" thickBot="1" x14ac:dyDescent="0.3">
      <c r="A126" t="s">
        <v>19</v>
      </c>
      <c r="B126" t="s">
        <v>2</v>
      </c>
      <c r="C126" t="s">
        <v>12</v>
      </c>
      <c r="D126" t="s">
        <v>4</v>
      </c>
      <c r="E126" t="s">
        <v>5</v>
      </c>
      <c r="F126" s="2" t="s">
        <v>6</v>
      </c>
      <c r="G126" t="s">
        <v>14</v>
      </c>
      <c r="H126" t="s">
        <v>8</v>
      </c>
      <c r="I126" t="s">
        <v>8</v>
      </c>
      <c r="J126" t="s">
        <v>8</v>
      </c>
      <c r="K126" t="s">
        <v>8</v>
      </c>
      <c r="L126" t="s">
        <v>8</v>
      </c>
      <c r="M126" t="s">
        <v>8</v>
      </c>
      <c r="N126" t="s">
        <v>8</v>
      </c>
      <c r="O126" t="s">
        <v>18</v>
      </c>
      <c r="P126" t="s">
        <v>7</v>
      </c>
      <c r="Q126" t="str">
        <f t="shared" si="1"/>
        <v>DEPRESSION</v>
      </c>
    </row>
    <row r="127" spans="1:17" ht="15.75" thickBot="1" x14ac:dyDescent="0.3">
      <c r="A127" t="s">
        <v>19</v>
      </c>
      <c r="B127" t="s">
        <v>11</v>
      </c>
      <c r="C127" t="s">
        <v>3</v>
      </c>
      <c r="D127" t="s">
        <v>4</v>
      </c>
      <c r="E127" t="s">
        <v>5</v>
      </c>
      <c r="F127" s="2" t="s">
        <v>6</v>
      </c>
      <c r="G127" t="s">
        <v>14</v>
      </c>
      <c r="H127" t="s">
        <v>8</v>
      </c>
      <c r="I127" t="s">
        <v>8</v>
      </c>
      <c r="J127" t="s">
        <v>8</v>
      </c>
      <c r="K127" t="s">
        <v>8</v>
      </c>
      <c r="L127" t="s">
        <v>8</v>
      </c>
      <c r="M127" t="s">
        <v>8</v>
      </c>
      <c r="N127" t="s">
        <v>8</v>
      </c>
      <c r="O127" t="s">
        <v>18</v>
      </c>
      <c r="P127" t="s">
        <v>7</v>
      </c>
      <c r="Q127" t="str">
        <f t="shared" si="1"/>
        <v>DEPRESSION</v>
      </c>
    </row>
    <row r="128" spans="1:17" ht="15.75" thickBot="1" x14ac:dyDescent="0.3">
      <c r="A128" t="s">
        <v>19</v>
      </c>
      <c r="B128" t="s">
        <v>2</v>
      </c>
      <c r="C128" t="s">
        <v>12</v>
      </c>
      <c r="D128" t="s">
        <v>4</v>
      </c>
      <c r="E128" t="s">
        <v>5</v>
      </c>
      <c r="F128" s="2" t="s">
        <v>25</v>
      </c>
      <c r="G128" t="s">
        <v>14</v>
      </c>
      <c r="H128" t="s">
        <v>8</v>
      </c>
      <c r="I128" t="s">
        <v>8</v>
      </c>
      <c r="J128" t="s">
        <v>8</v>
      </c>
      <c r="K128" t="s">
        <v>8</v>
      </c>
      <c r="L128" t="s">
        <v>8</v>
      </c>
      <c r="M128" t="s">
        <v>8</v>
      </c>
      <c r="N128" t="s">
        <v>8</v>
      </c>
      <c r="O128" t="s">
        <v>18</v>
      </c>
      <c r="P128" t="s">
        <v>7</v>
      </c>
      <c r="Q128" t="str">
        <f t="shared" si="1"/>
        <v>DEPRESSION</v>
      </c>
    </row>
    <row r="129" spans="1:17" ht="15.75" thickBot="1" x14ac:dyDescent="0.3">
      <c r="A129" t="s">
        <v>19</v>
      </c>
      <c r="B129" t="s">
        <v>2</v>
      </c>
      <c r="C129" t="s">
        <v>12</v>
      </c>
      <c r="D129" t="s">
        <v>4</v>
      </c>
      <c r="E129" t="s">
        <v>5</v>
      </c>
      <c r="F129" s="2" t="s">
        <v>6</v>
      </c>
      <c r="G129" t="s">
        <v>14</v>
      </c>
      <c r="H129" t="s">
        <v>8</v>
      </c>
      <c r="I129" t="s">
        <v>8</v>
      </c>
      <c r="J129" t="s">
        <v>8</v>
      </c>
      <c r="K129" t="s">
        <v>8</v>
      </c>
      <c r="L129" t="s">
        <v>8</v>
      </c>
      <c r="M129" t="s">
        <v>8</v>
      </c>
      <c r="N129" t="s">
        <v>8</v>
      </c>
      <c r="O129" t="s">
        <v>18</v>
      </c>
      <c r="P129" t="s">
        <v>14</v>
      </c>
      <c r="Q129" t="str">
        <f t="shared" si="1"/>
        <v>DEPRESSION</v>
      </c>
    </row>
    <row r="130" spans="1:17" ht="15.75" thickBot="1" x14ac:dyDescent="0.3">
      <c r="A130" t="s">
        <v>1</v>
      </c>
      <c r="B130" t="s">
        <v>2</v>
      </c>
      <c r="C130" t="s">
        <v>12</v>
      </c>
      <c r="D130" t="s">
        <v>4</v>
      </c>
      <c r="E130" t="s">
        <v>5</v>
      </c>
      <c r="F130" s="2" t="s">
        <v>6</v>
      </c>
      <c r="G130" t="s">
        <v>14</v>
      </c>
      <c r="H130" t="s">
        <v>8</v>
      </c>
      <c r="I130" t="s">
        <v>8</v>
      </c>
      <c r="J130" t="s">
        <v>8</v>
      </c>
      <c r="K130" t="s">
        <v>8</v>
      </c>
      <c r="L130" t="s">
        <v>8</v>
      </c>
      <c r="M130" t="s">
        <v>8</v>
      </c>
      <c r="N130" t="s">
        <v>8</v>
      </c>
      <c r="O130" t="s">
        <v>18</v>
      </c>
      <c r="P130" t="s">
        <v>7</v>
      </c>
      <c r="Q130" t="str">
        <f t="shared" si="1"/>
        <v>DEPRESSION</v>
      </c>
    </row>
    <row r="131" spans="1:17" ht="15.75" thickBot="1" x14ac:dyDescent="0.3">
      <c r="A131" t="s">
        <v>19</v>
      </c>
      <c r="B131" t="s">
        <v>11</v>
      </c>
      <c r="C131" t="s">
        <v>3</v>
      </c>
      <c r="D131" t="s">
        <v>4</v>
      </c>
      <c r="E131" t="s">
        <v>5</v>
      </c>
      <c r="F131" s="2" t="s">
        <v>6</v>
      </c>
      <c r="G131" t="s">
        <v>14</v>
      </c>
      <c r="H131" t="s">
        <v>8</v>
      </c>
      <c r="I131" t="s">
        <v>8</v>
      </c>
      <c r="J131" t="s">
        <v>8</v>
      </c>
      <c r="K131" t="s">
        <v>8</v>
      </c>
      <c r="L131" t="s">
        <v>8</v>
      </c>
      <c r="M131" t="s">
        <v>8</v>
      </c>
      <c r="N131" t="s">
        <v>8</v>
      </c>
      <c r="O131" t="s">
        <v>18</v>
      </c>
      <c r="P131" t="s">
        <v>7</v>
      </c>
      <c r="Q131" t="str">
        <f t="shared" ref="Q131:Q194" si="2">IF(P131&gt;6,"DEPRESSION",IF(P131&gt;4,"ANXIOUS","NORMAL"))</f>
        <v>DEPRESSION</v>
      </c>
    </row>
    <row r="132" spans="1:17" ht="15.75" thickBot="1" x14ac:dyDescent="0.3">
      <c r="A132" t="s">
        <v>1</v>
      </c>
      <c r="B132" t="s">
        <v>2</v>
      </c>
      <c r="C132" t="s">
        <v>3</v>
      </c>
      <c r="D132" t="s">
        <v>4</v>
      </c>
      <c r="E132" t="s">
        <v>5</v>
      </c>
      <c r="F132" s="2" t="s">
        <v>25</v>
      </c>
      <c r="G132" t="s">
        <v>14</v>
      </c>
      <c r="H132" t="s">
        <v>9</v>
      </c>
      <c r="I132" t="s">
        <v>9</v>
      </c>
      <c r="J132" t="s">
        <v>9</v>
      </c>
      <c r="K132" t="s">
        <v>9</v>
      </c>
      <c r="L132" t="s">
        <v>9</v>
      </c>
      <c r="M132" t="s">
        <v>9</v>
      </c>
      <c r="N132" t="s">
        <v>9</v>
      </c>
      <c r="O132" t="s">
        <v>4</v>
      </c>
      <c r="P132" t="s">
        <v>7</v>
      </c>
      <c r="Q132" t="str">
        <f t="shared" si="2"/>
        <v>DEPRESSION</v>
      </c>
    </row>
    <row r="133" spans="1:17" ht="15.75" thickBot="1" x14ac:dyDescent="0.3">
      <c r="A133" t="s">
        <v>19</v>
      </c>
      <c r="B133" t="s">
        <v>11</v>
      </c>
      <c r="C133" t="s">
        <v>3</v>
      </c>
      <c r="D133" t="s">
        <v>4</v>
      </c>
      <c r="E133" t="s">
        <v>16</v>
      </c>
      <c r="F133" s="2" t="s">
        <v>25</v>
      </c>
      <c r="G133" t="s">
        <v>14</v>
      </c>
      <c r="H133" t="s">
        <v>9</v>
      </c>
      <c r="I133" t="s">
        <v>9</v>
      </c>
      <c r="J133" t="s">
        <v>8</v>
      </c>
      <c r="K133" t="s">
        <v>9</v>
      </c>
      <c r="L133" t="s">
        <v>8</v>
      </c>
      <c r="M133" t="s">
        <v>9</v>
      </c>
      <c r="N133" t="s">
        <v>8</v>
      </c>
      <c r="O133" t="s">
        <v>18</v>
      </c>
      <c r="P133" t="s">
        <v>7</v>
      </c>
      <c r="Q133" t="str">
        <f t="shared" si="2"/>
        <v>DEPRESSION</v>
      </c>
    </row>
    <row r="134" spans="1:17" ht="15.75" thickBot="1" x14ac:dyDescent="0.3">
      <c r="A134" t="s">
        <v>1</v>
      </c>
      <c r="B134" t="s">
        <v>11</v>
      </c>
      <c r="C134" t="s">
        <v>3</v>
      </c>
      <c r="D134" t="s">
        <v>4</v>
      </c>
      <c r="E134" t="s">
        <v>5</v>
      </c>
      <c r="F134" s="2" t="s">
        <v>6</v>
      </c>
      <c r="G134" t="s">
        <v>7</v>
      </c>
      <c r="H134" t="s">
        <v>8</v>
      </c>
      <c r="I134" t="s">
        <v>8</v>
      </c>
      <c r="J134" t="s">
        <v>8</v>
      </c>
      <c r="K134" t="s">
        <v>8</v>
      </c>
      <c r="L134" t="s">
        <v>8</v>
      </c>
      <c r="M134" t="s">
        <v>8</v>
      </c>
      <c r="N134" t="s">
        <v>8</v>
      </c>
      <c r="O134" t="s">
        <v>18</v>
      </c>
      <c r="P134" t="s">
        <v>7</v>
      </c>
      <c r="Q134" t="str">
        <f t="shared" si="2"/>
        <v>DEPRESSION</v>
      </c>
    </row>
    <row r="135" spans="1:17" ht="15.75" thickBot="1" x14ac:dyDescent="0.3">
      <c r="A135" t="s">
        <v>20</v>
      </c>
      <c r="B135" t="s">
        <v>2</v>
      </c>
      <c r="C135" t="s">
        <v>3</v>
      </c>
      <c r="D135" t="s">
        <v>4</v>
      </c>
      <c r="E135" t="s">
        <v>5</v>
      </c>
      <c r="F135" s="2" t="s">
        <v>25</v>
      </c>
      <c r="G135" t="s">
        <v>14</v>
      </c>
      <c r="H135" t="s">
        <v>9</v>
      </c>
      <c r="I135" t="s">
        <v>8</v>
      </c>
      <c r="J135" t="s">
        <v>9</v>
      </c>
      <c r="K135" t="s">
        <v>9</v>
      </c>
      <c r="L135" t="s">
        <v>9</v>
      </c>
      <c r="M135" t="s">
        <v>9</v>
      </c>
      <c r="N135" t="s">
        <v>8</v>
      </c>
      <c r="O135" t="s">
        <v>18</v>
      </c>
      <c r="P135" t="s">
        <v>7</v>
      </c>
      <c r="Q135" t="str">
        <f t="shared" si="2"/>
        <v>DEPRESSION</v>
      </c>
    </row>
    <row r="136" spans="1:17" ht="15.75" thickBot="1" x14ac:dyDescent="0.3">
      <c r="A136" t="s">
        <v>1</v>
      </c>
      <c r="B136" t="s">
        <v>11</v>
      </c>
      <c r="C136" t="s">
        <v>3</v>
      </c>
      <c r="D136" t="s">
        <v>4</v>
      </c>
      <c r="E136" t="s">
        <v>16</v>
      </c>
      <c r="F136" s="2" t="s">
        <v>25</v>
      </c>
      <c r="G136" t="s">
        <v>14</v>
      </c>
      <c r="H136" t="s">
        <v>9</v>
      </c>
      <c r="I136" t="s">
        <v>9</v>
      </c>
      <c r="J136" t="s">
        <v>8</v>
      </c>
      <c r="K136" t="s">
        <v>9</v>
      </c>
      <c r="L136" t="s">
        <v>8</v>
      </c>
      <c r="M136" t="s">
        <v>9</v>
      </c>
      <c r="N136" t="s">
        <v>8</v>
      </c>
      <c r="O136" t="s">
        <v>4</v>
      </c>
      <c r="P136" t="s">
        <v>7</v>
      </c>
      <c r="Q136" t="str">
        <f t="shared" si="2"/>
        <v>DEPRESSION</v>
      </c>
    </row>
    <row r="137" spans="1:17" ht="15.75" thickBot="1" x14ac:dyDescent="0.3">
      <c r="A137" t="s">
        <v>1</v>
      </c>
      <c r="B137" t="s">
        <v>2</v>
      </c>
      <c r="C137" t="s">
        <v>3</v>
      </c>
      <c r="D137" t="s">
        <v>4</v>
      </c>
      <c r="E137" t="s">
        <v>16</v>
      </c>
      <c r="F137" s="2" t="s">
        <v>25</v>
      </c>
      <c r="G137" t="s">
        <v>14</v>
      </c>
      <c r="H137" t="s">
        <v>9</v>
      </c>
      <c r="I137" t="s">
        <v>9</v>
      </c>
      <c r="J137" t="s">
        <v>9</v>
      </c>
      <c r="K137" t="s">
        <v>9</v>
      </c>
      <c r="L137" t="s">
        <v>9</v>
      </c>
      <c r="M137" t="s">
        <v>9</v>
      </c>
      <c r="N137" t="s">
        <v>9</v>
      </c>
      <c r="O137" t="s">
        <v>4</v>
      </c>
      <c r="P137" t="s">
        <v>14</v>
      </c>
      <c r="Q137" t="str">
        <f t="shared" si="2"/>
        <v>DEPRESSION</v>
      </c>
    </row>
    <row r="138" spans="1:17" ht="15.75" thickBot="1" x14ac:dyDescent="0.3">
      <c r="A138" t="s">
        <v>1</v>
      </c>
      <c r="B138" t="s">
        <v>2</v>
      </c>
      <c r="C138" t="s">
        <v>3</v>
      </c>
      <c r="D138" t="s">
        <v>4</v>
      </c>
      <c r="E138" t="s">
        <v>16</v>
      </c>
      <c r="F138" s="2" t="s">
        <v>25</v>
      </c>
      <c r="G138" t="s">
        <v>7</v>
      </c>
      <c r="H138" t="s">
        <v>9</v>
      </c>
      <c r="I138" t="s">
        <v>8</v>
      </c>
      <c r="J138" t="s">
        <v>9</v>
      </c>
      <c r="K138" t="s">
        <v>9</v>
      </c>
      <c r="L138" t="s">
        <v>9</v>
      </c>
      <c r="M138" t="s">
        <v>9</v>
      </c>
      <c r="N138" t="s">
        <v>9</v>
      </c>
      <c r="O138" t="s">
        <v>4</v>
      </c>
      <c r="P138" t="s">
        <v>14</v>
      </c>
      <c r="Q138" t="str">
        <f t="shared" si="2"/>
        <v>DEPRESSION</v>
      </c>
    </row>
    <row r="139" spans="1:17" ht="15.75" thickBot="1" x14ac:dyDescent="0.3">
      <c r="A139" t="s">
        <v>1</v>
      </c>
      <c r="B139" t="s">
        <v>11</v>
      </c>
      <c r="C139" t="s">
        <v>3</v>
      </c>
      <c r="D139" t="s">
        <v>4</v>
      </c>
      <c r="E139" t="s">
        <v>16</v>
      </c>
      <c r="F139" s="2" t="s">
        <v>25</v>
      </c>
      <c r="G139" t="s">
        <v>14</v>
      </c>
      <c r="H139" t="s">
        <v>9</v>
      </c>
      <c r="I139" t="s">
        <v>9</v>
      </c>
      <c r="J139" t="s">
        <v>9</v>
      </c>
      <c r="K139" t="s">
        <v>9</v>
      </c>
      <c r="L139" t="s">
        <v>9</v>
      </c>
      <c r="M139" t="s">
        <v>9</v>
      </c>
      <c r="N139" t="s">
        <v>9</v>
      </c>
      <c r="O139" t="s">
        <v>4</v>
      </c>
      <c r="P139" t="s">
        <v>14</v>
      </c>
      <c r="Q139" t="str">
        <f t="shared" si="2"/>
        <v>DEPRESSION</v>
      </c>
    </row>
    <row r="140" spans="1:17" ht="15.75" thickBot="1" x14ac:dyDescent="0.3">
      <c r="A140" t="s">
        <v>19</v>
      </c>
      <c r="B140" t="s">
        <v>2</v>
      </c>
      <c r="C140" t="s">
        <v>3</v>
      </c>
      <c r="D140" t="s">
        <v>4</v>
      </c>
      <c r="E140" t="s">
        <v>5</v>
      </c>
      <c r="F140" s="2" t="s">
        <v>6</v>
      </c>
      <c r="G140" t="s">
        <v>14</v>
      </c>
      <c r="H140" t="s">
        <v>17</v>
      </c>
      <c r="I140" t="s">
        <v>8</v>
      </c>
      <c r="J140" t="s">
        <v>8</v>
      </c>
      <c r="K140" t="s">
        <v>8</v>
      </c>
      <c r="L140" t="s">
        <v>8</v>
      </c>
      <c r="M140" t="s">
        <v>8</v>
      </c>
      <c r="N140" t="s">
        <v>8</v>
      </c>
      <c r="O140" t="s">
        <v>4</v>
      </c>
      <c r="P140" t="s">
        <v>7</v>
      </c>
      <c r="Q140" t="str">
        <f t="shared" si="2"/>
        <v>DEPRESSION</v>
      </c>
    </row>
    <row r="141" spans="1:17" ht="15.75" thickBot="1" x14ac:dyDescent="0.3">
      <c r="A141" t="s">
        <v>10</v>
      </c>
      <c r="B141" t="s">
        <v>2</v>
      </c>
      <c r="C141" t="s">
        <v>3</v>
      </c>
      <c r="D141" t="s">
        <v>4</v>
      </c>
      <c r="E141" t="s">
        <v>5</v>
      </c>
      <c r="F141" s="2" t="s">
        <v>25</v>
      </c>
      <c r="G141" t="s">
        <v>14</v>
      </c>
      <c r="H141" t="s">
        <v>8</v>
      </c>
      <c r="I141" t="s">
        <v>9</v>
      </c>
      <c r="J141" t="s">
        <v>9</v>
      </c>
      <c r="K141" t="s">
        <v>9</v>
      </c>
      <c r="L141" t="s">
        <v>8</v>
      </c>
      <c r="M141" t="s">
        <v>8</v>
      </c>
      <c r="N141" t="s">
        <v>9</v>
      </c>
      <c r="O141" t="s">
        <v>18</v>
      </c>
      <c r="P141" t="s">
        <v>7</v>
      </c>
      <c r="Q141" t="str">
        <f t="shared" si="2"/>
        <v>DEPRESSION</v>
      </c>
    </row>
    <row r="142" spans="1:17" ht="15.75" thickBot="1" x14ac:dyDescent="0.3">
      <c r="A142" t="s">
        <v>1</v>
      </c>
      <c r="B142" t="s">
        <v>2</v>
      </c>
      <c r="C142" t="s">
        <v>3</v>
      </c>
      <c r="D142" t="s">
        <v>4</v>
      </c>
      <c r="E142" t="s">
        <v>5</v>
      </c>
      <c r="F142" s="2" t="s">
        <v>6</v>
      </c>
      <c r="G142" t="s">
        <v>14</v>
      </c>
      <c r="H142" t="s">
        <v>8</v>
      </c>
      <c r="I142" t="s">
        <v>8</v>
      </c>
      <c r="J142" t="s">
        <v>9</v>
      </c>
      <c r="K142" t="s">
        <v>8</v>
      </c>
      <c r="L142" t="s">
        <v>8</v>
      </c>
      <c r="M142" t="s">
        <v>8</v>
      </c>
      <c r="N142" t="s">
        <v>8</v>
      </c>
      <c r="O142" t="s">
        <v>18</v>
      </c>
      <c r="P142" t="s">
        <v>7</v>
      </c>
      <c r="Q142" t="str">
        <f t="shared" si="2"/>
        <v>DEPRESSION</v>
      </c>
    </row>
    <row r="143" spans="1:17" ht="15.75" thickBot="1" x14ac:dyDescent="0.3">
      <c r="A143" t="s">
        <v>1</v>
      </c>
      <c r="B143" t="s">
        <v>2</v>
      </c>
      <c r="C143" t="s">
        <v>3</v>
      </c>
      <c r="D143" t="s">
        <v>4</v>
      </c>
      <c r="E143" t="s">
        <v>16</v>
      </c>
      <c r="F143" s="2" t="s">
        <v>25</v>
      </c>
      <c r="G143" t="s">
        <v>7</v>
      </c>
      <c r="H143" t="s">
        <v>8</v>
      </c>
      <c r="I143" t="s">
        <v>8</v>
      </c>
      <c r="J143" t="s">
        <v>8</v>
      </c>
      <c r="K143" t="s">
        <v>8</v>
      </c>
      <c r="L143" t="s">
        <v>8</v>
      </c>
      <c r="M143" t="s">
        <v>8</v>
      </c>
      <c r="N143" t="s">
        <v>8</v>
      </c>
      <c r="O143" t="s">
        <v>18</v>
      </c>
      <c r="P143" t="s">
        <v>7</v>
      </c>
      <c r="Q143" t="str">
        <f t="shared" si="2"/>
        <v>DEPRESSION</v>
      </c>
    </row>
    <row r="144" spans="1:17" ht="15.75" thickBot="1" x14ac:dyDescent="0.3">
      <c r="A144" t="s">
        <v>1</v>
      </c>
      <c r="B144" t="s">
        <v>2</v>
      </c>
      <c r="C144" t="s">
        <v>3</v>
      </c>
      <c r="D144" t="s">
        <v>4</v>
      </c>
      <c r="E144" t="s">
        <v>5</v>
      </c>
      <c r="F144" s="2" t="s">
        <v>6</v>
      </c>
      <c r="G144" t="s">
        <v>7</v>
      </c>
      <c r="H144" t="s">
        <v>9</v>
      </c>
      <c r="I144" t="s">
        <v>9</v>
      </c>
      <c r="J144" t="s">
        <v>9</v>
      </c>
      <c r="K144" t="s">
        <v>9</v>
      </c>
      <c r="L144" t="s">
        <v>9</v>
      </c>
      <c r="M144" t="s">
        <v>9</v>
      </c>
      <c r="N144" t="s">
        <v>8</v>
      </c>
      <c r="O144" t="s">
        <v>4</v>
      </c>
      <c r="P144" t="s">
        <v>14</v>
      </c>
      <c r="Q144" t="str">
        <f t="shared" si="2"/>
        <v>DEPRESSION</v>
      </c>
    </row>
    <row r="145" spans="1:17" ht="15.75" thickBot="1" x14ac:dyDescent="0.3">
      <c r="A145" t="s">
        <v>1</v>
      </c>
      <c r="B145" t="s">
        <v>2</v>
      </c>
      <c r="C145" t="s">
        <v>3</v>
      </c>
      <c r="D145" t="s">
        <v>4</v>
      </c>
      <c r="E145" t="s">
        <v>5</v>
      </c>
      <c r="F145" s="2" t="s">
        <v>6</v>
      </c>
      <c r="G145" t="s">
        <v>14</v>
      </c>
      <c r="H145" t="s">
        <v>9</v>
      </c>
      <c r="I145" t="s">
        <v>9</v>
      </c>
      <c r="J145" t="s">
        <v>8</v>
      </c>
      <c r="K145" t="s">
        <v>9</v>
      </c>
      <c r="L145" t="s">
        <v>8</v>
      </c>
      <c r="M145" t="s">
        <v>8</v>
      </c>
      <c r="N145" t="s">
        <v>8</v>
      </c>
      <c r="O145" t="s">
        <v>18</v>
      </c>
      <c r="P145" t="s">
        <v>7</v>
      </c>
      <c r="Q145" t="str">
        <f t="shared" si="2"/>
        <v>DEPRESSION</v>
      </c>
    </row>
    <row r="146" spans="1:17" ht="15.75" thickBot="1" x14ac:dyDescent="0.3">
      <c r="A146" t="s">
        <v>1</v>
      </c>
      <c r="B146" t="s">
        <v>2</v>
      </c>
      <c r="C146" t="s">
        <v>3</v>
      </c>
      <c r="D146" t="s">
        <v>4</v>
      </c>
      <c r="E146" t="s">
        <v>5</v>
      </c>
      <c r="F146" s="2" t="s">
        <v>6</v>
      </c>
      <c r="G146" t="s">
        <v>7</v>
      </c>
      <c r="H146" t="s">
        <v>8</v>
      </c>
      <c r="I146" t="s">
        <v>8</v>
      </c>
      <c r="J146" t="s">
        <v>8</v>
      </c>
      <c r="K146" t="s">
        <v>8</v>
      </c>
      <c r="L146" t="s">
        <v>8</v>
      </c>
      <c r="M146" t="s">
        <v>8</v>
      </c>
      <c r="N146" t="s">
        <v>8</v>
      </c>
      <c r="O146" t="s">
        <v>18</v>
      </c>
      <c r="P146" t="s">
        <v>7</v>
      </c>
      <c r="Q146" t="str">
        <f t="shared" si="2"/>
        <v>DEPRESSION</v>
      </c>
    </row>
    <row r="147" spans="1:17" ht="15.75" thickBot="1" x14ac:dyDescent="0.3">
      <c r="A147" t="s">
        <v>1</v>
      </c>
      <c r="B147" t="s">
        <v>2</v>
      </c>
      <c r="C147" t="s">
        <v>3</v>
      </c>
      <c r="D147" t="s">
        <v>4</v>
      </c>
      <c r="E147" t="s">
        <v>16</v>
      </c>
      <c r="F147" s="2" t="s">
        <v>25</v>
      </c>
      <c r="G147" t="s">
        <v>14</v>
      </c>
      <c r="H147" t="s">
        <v>8</v>
      </c>
      <c r="I147" t="s">
        <v>8</v>
      </c>
      <c r="J147" t="s">
        <v>8</v>
      </c>
      <c r="K147" t="s">
        <v>8</v>
      </c>
      <c r="L147" t="s">
        <v>8</v>
      </c>
      <c r="M147" t="s">
        <v>8</v>
      </c>
      <c r="N147" t="s">
        <v>8</v>
      </c>
      <c r="O147" t="s">
        <v>18</v>
      </c>
      <c r="P147" t="s">
        <v>7</v>
      </c>
      <c r="Q147" t="str">
        <f t="shared" si="2"/>
        <v>DEPRESSION</v>
      </c>
    </row>
    <row r="148" spans="1:17" ht="15.75" thickBot="1" x14ac:dyDescent="0.3">
      <c r="A148" t="s">
        <v>19</v>
      </c>
      <c r="B148" t="s">
        <v>11</v>
      </c>
      <c r="C148" t="s">
        <v>3</v>
      </c>
      <c r="D148" t="s">
        <v>4</v>
      </c>
      <c r="E148" t="s">
        <v>16</v>
      </c>
      <c r="F148" s="2" t="s">
        <v>25</v>
      </c>
      <c r="G148" t="s">
        <v>14</v>
      </c>
      <c r="H148" t="s">
        <v>8</v>
      </c>
      <c r="I148" t="s">
        <v>8</v>
      </c>
      <c r="J148" t="s">
        <v>8</v>
      </c>
      <c r="K148" t="s">
        <v>8</v>
      </c>
      <c r="L148" t="s">
        <v>8</v>
      </c>
      <c r="M148" t="s">
        <v>8</v>
      </c>
      <c r="N148" t="s">
        <v>8</v>
      </c>
      <c r="O148" t="s">
        <v>18</v>
      </c>
      <c r="P148" t="s">
        <v>7</v>
      </c>
      <c r="Q148" t="str">
        <f t="shared" si="2"/>
        <v>DEPRESSION</v>
      </c>
    </row>
    <row r="149" spans="1:17" ht="15.75" thickBot="1" x14ac:dyDescent="0.3">
      <c r="A149" t="s">
        <v>1</v>
      </c>
      <c r="B149" t="s">
        <v>2</v>
      </c>
      <c r="C149" t="s">
        <v>3</v>
      </c>
      <c r="D149" t="s">
        <v>4</v>
      </c>
      <c r="E149" t="s">
        <v>5</v>
      </c>
      <c r="F149" s="2" t="s">
        <v>6</v>
      </c>
      <c r="G149" t="s">
        <v>14</v>
      </c>
      <c r="H149" t="s">
        <v>8</v>
      </c>
      <c r="I149" t="s">
        <v>8</v>
      </c>
      <c r="J149" t="s">
        <v>8</v>
      </c>
      <c r="K149" t="s">
        <v>8</v>
      </c>
      <c r="L149" t="s">
        <v>8</v>
      </c>
      <c r="M149" t="s">
        <v>8</v>
      </c>
      <c r="N149" t="s">
        <v>8</v>
      </c>
      <c r="O149" t="s">
        <v>18</v>
      </c>
      <c r="P149" t="s">
        <v>7</v>
      </c>
      <c r="Q149" t="str">
        <f t="shared" si="2"/>
        <v>DEPRESSION</v>
      </c>
    </row>
    <row r="150" spans="1:17" ht="15.75" thickBot="1" x14ac:dyDescent="0.3">
      <c r="A150" t="s">
        <v>1</v>
      </c>
      <c r="B150" t="s">
        <v>2</v>
      </c>
      <c r="C150" t="s">
        <v>3</v>
      </c>
      <c r="D150" t="s">
        <v>4</v>
      </c>
      <c r="E150" t="s">
        <v>5</v>
      </c>
      <c r="F150" s="2" t="s">
        <v>6</v>
      </c>
      <c r="G150" t="s">
        <v>14</v>
      </c>
      <c r="H150" t="s">
        <v>8</v>
      </c>
      <c r="I150" t="s">
        <v>8</v>
      </c>
      <c r="J150" t="s">
        <v>8</v>
      </c>
      <c r="K150" t="s">
        <v>8</v>
      </c>
      <c r="L150" t="s">
        <v>8</v>
      </c>
      <c r="M150" t="s">
        <v>8</v>
      </c>
      <c r="N150" t="s">
        <v>8</v>
      </c>
      <c r="O150" t="s">
        <v>18</v>
      </c>
      <c r="P150" t="s">
        <v>7</v>
      </c>
      <c r="Q150" t="str">
        <f t="shared" si="2"/>
        <v>DEPRESSION</v>
      </c>
    </row>
    <row r="151" spans="1:17" ht="15.75" thickBot="1" x14ac:dyDescent="0.3">
      <c r="A151" t="s">
        <v>1</v>
      </c>
      <c r="B151" t="s">
        <v>2</v>
      </c>
      <c r="C151" t="s">
        <v>3</v>
      </c>
      <c r="D151" t="s">
        <v>4</v>
      </c>
      <c r="E151" t="s">
        <v>5</v>
      </c>
      <c r="F151" s="2" t="s">
        <v>6</v>
      </c>
      <c r="G151" t="s">
        <v>14</v>
      </c>
      <c r="H151" t="s">
        <v>8</v>
      </c>
      <c r="I151" t="s">
        <v>8</v>
      </c>
      <c r="J151" t="s">
        <v>8</v>
      </c>
      <c r="K151" t="s">
        <v>8</v>
      </c>
      <c r="L151" t="s">
        <v>8</v>
      </c>
      <c r="M151" t="s">
        <v>8</v>
      </c>
      <c r="N151" t="s">
        <v>8</v>
      </c>
      <c r="O151" t="s">
        <v>18</v>
      </c>
      <c r="P151" t="s">
        <v>7</v>
      </c>
      <c r="Q151" t="str">
        <f t="shared" si="2"/>
        <v>DEPRESSION</v>
      </c>
    </row>
    <row r="152" spans="1:17" ht="15.75" thickBot="1" x14ac:dyDescent="0.3">
      <c r="A152" t="s">
        <v>1</v>
      </c>
      <c r="B152" t="s">
        <v>2</v>
      </c>
      <c r="C152" t="s">
        <v>3</v>
      </c>
      <c r="D152" t="s">
        <v>4</v>
      </c>
      <c r="E152" t="s">
        <v>5</v>
      </c>
      <c r="F152" s="2" t="s">
        <v>6</v>
      </c>
      <c r="G152" t="s">
        <v>14</v>
      </c>
      <c r="H152" t="s">
        <v>8</v>
      </c>
      <c r="I152" t="s">
        <v>8</v>
      </c>
      <c r="J152" t="s">
        <v>8</v>
      </c>
      <c r="K152" t="s">
        <v>8</v>
      </c>
      <c r="L152" t="s">
        <v>8</v>
      </c>
      <c r="M152" t="s">
        <v>8</v>
      </c>
      <c r="N152" t="s">
        <v>8</v>
      </c>
      <c r="O152" t="s">
        <v>18</v>
      </c>
      <c r="P152" t="s">
        <v>7</v>
      </c>
      <c r="Q152" t="str">
        <f t="shared" si="2"/>
        <v>DEPRESSION</v>
      </c>
    </row>
    <row r="153" spans="1:17" ht="15.75" thickBot="1" x14ac:dyDescent="0.3">
      <c r="A153" t="s">
        <v>19</v>
      </c>
      <c r="B153" t="s">
        <v>2</v>
      </c>
      <c r="C153" t="s">
        <v>3</v>
      </c>
      <c r="D153" t="s">
        <v>4</v>
      </c>
      <c r="E153" t="s">
        <v>16</v>
      </c>
      <c r="F153" s="2" t="s">
        <v>6</v>
      </c>
      <c r="G153" t="s">
        <v>14</v>
      </c>
      <c r="H153" t="s">
        <v>9</v>
      </c>
      <c r="I153" t="s">
        <v>8</v>
      </c>
      <c r="J153" t="s">
        <v>8</v>
      </c>
      <c r="K153" t="s">
        <v>9</v>
      </c>
      <c r="L153" t="s">
        <v>8</v>
      </c>
      <c r="M153" t="s">
        <v>8</v>
      </c>
      <c r="N153" t="s">
        <v>8</v>
      </c>
      <c r="O153" t="s">
        <v>18</v>
      </c>
      <c r="P153" t="s">
        <v>7</v>
      </c>
      <c r="Q153" t="str">
        <f t="shared" si="2"/>
        <v>DEPRESSION</v>
      </c>
    </row>
    <row r="154" spans="1:17" ht="15.75" thickBot="1" x14ac:dyDescent="0.3">
      <c r="A154" t="s">
        <v>20</v>
      </c>
      <c r="B154" t="s">
        <v>2</v>
      </c>
      <c r="C154" t="s">
        <v>3</v>
      </c>
      <c r="D154" t="s">
        <v>4</v>
      </c>
      <c r="E154" t="s">
        <v>16</v>
      </c>
      <c r="F154" s="2" t="s">
        <v>6</v>
      </c>
      <c r="G154" t="s">
        <v>7</v>
      </c>
      <c r="H154" t="s">
        <v>17</v>
      </c>
      <c r="I154" t="s">
        <v>17</v>
      </c>
      <c r="J154" t="s">
        <v>17</v>
      </c>
      <c r="K154" t="s">
        <v>17</v>
      </c>
      <c r="L154" t="s">
        <v>17</v>
      </c>
      <c r="M154" t="s">
        <v>17</v>
      </c>
      <c r="N154" t="s">
        <v>15</v>
      </c>
      <c r="O154" t="s">
        <v>4</v>
      </c>
      <c r="P154" t="s">
        <v>14</v>
      </c>
      <c r="Q154" t="str">
        <f t="shared" si="2"/>
        <v>DEPRESSION</v>
      </c>
    </row>
    <row r="155" spans="1:17" ht="15.75" thickBot="1" x14ac:dyDescent="0.3">
      <c r="A155" t="s">
        <v>1</v>
      </c>
      <c r="B155" t="s">
        <v>2</v>
      </c>
      <c r="C155" t="s">
        <v>3</v>
      </c>
      <c r="D155" t="s">
        <v>4</v>
      </c>
      <c r="E155" t="s">
        <v>16</v>
      </c>
      <c r="F155" s="2" t="s">
        <v>25</v>
      </c>
      <c r="G155" t="s">
        <v>14</v>
      </c>
      <c r="H155" t="s">
        <v>8</v>
      </c>
      <c r="I155" t="s">
        <v>8</v>
      </c>
      <c r="J155" t="s">
        <v>8</v>
      </c>
      <c r="K155" t="s">
        <v>8</v>
      </c>
      <c r="L155" t="s">
        <v>8</v>
      </c>
      <c r="M155" t="s">
        <v>9</v>
      </c>
      <c r="N155" t="s">
        <v>8</v>
      </c>
      <c r="O155" t="s">
        <v>4</v>
      </c>
      <c r="P155" t="s">
        <v>7</v>
      </c>
      <c r="Q155" t="str">
        <f t="shared" si="2"/>
        <v>DEPRESSION</v>
      </c>
    </row>
    <row r="156" spans="1:17" ht="15.75" thickBot="1" x14ac:dyDescent="0.3">
      <c r="A156" t="s">
        <v>1</v>
      </c>
      <c r="B156" t="s">
        <v>2</v>
      </c>
      <c r="C156" t="s">
        <v>3</v>
      </c>
      <c r="D156" t="s">
        <v>4</v>
      </c>
      <c r="E156" t="s">
        <v>5</v>
      </c>
      <c r="F156" s="2" t="s">
        <v>6</v>
      </c>
      <c r="G156" t="s">
        <v>14</v>
      </c>
      <c r="H156" t="s">
        <v>8</v>
      </c>
      <c r="I156" t="s">
        <v>8</v>
      </c>
      <c r="J156" t="s">
        <v>8</v>
      </c>
      <c r="K156" t="s">
        <v>8</v>
      </c>
      <c r="L156" t="s">
        <v>8</v>
      </c>
      <c r="M156" t="s">
        <v>8</v>
      </c>
      <c r="N156" t="s">
        <v>8</v>
      </c>
      <c r="O156" t="s">
        <v>18</v>
      </c>
      <c r="P156" t="s">
        <v>7</v>
      </c>
      <c r="Q156" t="str">
        <f t="shared" si="2"/>
        <v>DEPRESSION</v>
      </c>
    </row>
    <row r="157" spans="1:17" ht="15.75" thickBot="1" x14ac:dyDescent="0.3">
      <c r="A157" t="s">
        <v>1</v>
      </c>
      <c r="B157" t="s">
        <v>2</v>
      </c>
      <c r="C157" t="s">
        <v>3</v>
      </c>
      <c r="D157" t="s">
        <v>4</v>
      </c>
      <c r="E157" t="s">
        <v>5</v>
      </c>
      <c r="F157" s="2" t="s">
        <v>6</v>
      </c>
      <c r="G157" t="s">
        <v>14</v>
      </c>
      <c r="H157" t="s">
        <v>8</v>
      </c>
      <c r="I157" t="s">
        <v>8</v>
      </c>
      <c r="J157" t="s">
        <v>8</v>
      </c>
      <c r="K157" t="s">
        <v>8</v>
      </c>
      <c r="L157" t="s">
        <v>8</v>
      </c>
      <c r="M157" t="s">
        <v>8</v>
      </c>
      <c r="N157" t="s">
        <v>8</v>
      </c>
      <c r="O157" t="s">
        <v>18</v>
      </c>
      <c r="P157" t="s">
        <v>7</v>
      </c>
      <c r="Q157" t="str">
        <f t="shared" si="2"/>
        <v>DEPRESSION</v>
      </c>
    </row>
    <row r="158" spans="1:17" ht="15.75" thickBot="1" x14ac:dyDescent="0.3">
      <c r="A158" t="s">
        <v>1</v>
      </c>
      <c r="B158" t="s">
        <v>2</v>
      </c>
      <c r="C158" t="s">
        <v>3</v>
      </c>
      <c r="D158" t="s">
        <v>4</v>
      </c>
      <c r="E158" t="s">
        <v>5</v>
      </c>
      <c r="F158" s="2" t="s">
        <v>6</v>
      </c>
      <c r="G158" t="s">
        <v>14</v>
      </c>
      <c r="H158" t="s">
        <v>8</v>
      </c>
      <c r="I158" t="s">
        <v>8</v>
      </c>
      <c r="J158" t="s">
        <v>8</v>
      </c>
      <c r="K158" t="s">
        <v>8</v>
      </c>
      <c r="L158" t="s">
        <v>8</v>
      </c>
      <c r="M158" t="s">
        <v>8</v>
      </c>
      <c r="N158" t="s">
        <v>8</v>
      </c>
      <c r="O158" t="s">
        <v>18</v>
      </c>
      <c r="P158" t="s">
        <v>7</v>
      </c>
      <c r="Q158" t="str">
        <f t="shared" si="2"/>
        <v>DEPRESSION</v>
      </c>
    </row>
    <row r="159" spans="1:17" ht="15.75" thickBot="1" x14ac:dyDescent="0.3">
      <c r="A159" t="s">
        <v>19</v>
      </c>
      <c r="B159" t="s">
        <v>2</v>
      </c>
      <c r="C159" t="s">
        <v>3</v>
      </c>
      <c r="D159" t="s">
        <v>4</v>
      </c>
      <c r="E159" t="s">
        <v>21</v>
      </c>
      <c r="F159" s="2" t="s">
        <v>25</v>
      </c>
      <c r="G159" t="s">
        <v>7</v>
      </c>
      <c r="H159" t="s">
        <v>9</v>
      </c>
      <c r="I159" t="s">
        <v>8</v>
      </c>
      <c r="J159" t="s">
        <v>9</v>
      </c>
      <c r="K159" t="s">
        <v>9</v>
      </c>
      <c r="L159" t="s">
        <v>8</v>
      </c>
      <c r="M159" t="s">
        <v>15</v>
      </c>
      <c r="N159" t="s">
        <v>8</v>
      </c>
      <c r="O159" t="s">
        <v>4</v>
      </c>
      <c r="P159" t="s">
        <v>7</v>
      </c>
      <c r="Q159" t="str">
        <f t="shared" si="2"/>
        <v>DEPRESSION</v>
      </c>
    </row>
    <row r="160" spans="1:17" ht="15.75" thickBot="1" x14ac:dyDescent="0.3">
      <c r="A160" t="s">
        <v>1</v>
      </c>
      <c r="B160" t="s">
        <v>2</v>
      </c>
      <c r="C160" t="s">
        <v>3</v>
      </c>
      <c r="D160" t="s">
        <v>4</v>
      </c>
      <c r="E160" t="s">
        <v>5</v>
      </c>
      <c r="F160" s="2" t="s">
        <v>24</v>
      </c>
      <c r="G160" t="s">
        <v>14</v>
      </c>
      <c r="H160" t="s">
        <v>15</v>
      </c>
      <c r="I160" t="s">
        <v>15</v>
      </c>
      <c r="J160" t="s">
        <v>9</v>
      </c>
      <c r="K160" t="s">
        <v>9</v>
      </c>
      <c r="L160" t="s">
        <v>8</v>
      </c>
      <c r="M160" t="s">
        <v>17</v>
      </c>
      <c r="N160" t="s">
        <v>8</v>
      </c>
      <c r="O160" t="s">
        <v>18</v>
      </c>
      <c r="P160" t="s">
        <v>7</v>
      </c>
      <c r="Q160" t="str">
        <f t="shared" si="2"/>
        <v>DEPRESSION</v>
      </c>
    </row>
    <row r="161" spans="1:17" ht="15.75" thickBot="1" x14ac:dyDescent="0.3">
      <c r="A161" t="s">
        <v>1</v>
      </c>
      <c r="B161" t="s">
        <v>2</v>
      </c>
      <c r="C161" t="s">
        <v>3</v>
      </c>
      <c r="D161" t="s">
        <v>4</v>
      </c>
      <c r="E161" t="s">
        <v>16</v>
      </c>
      <c r="F161" s="2" t="s">
        <v>25</v>
      </c>
      <c r="G161" t="s">
        <v>14</v>
      </c>
      <c r="H161" t="s">
        <v>8</v>
      </c>
      <c r="I161" t="s">
        <v>8</v>
      </c>
      <c r="J161" t="s">
        <v>9</v>
      </c>
      <c r="K161" t="s">
        <v>8</v>
      </c>
      <c r="L161" t="s">
        <v>9</v>
      </c>
      <c r="M161" t="s">
        <v>8</v>
      </c>
      <c r="N161" t="s">
        <v>8</v>
      </c>
      <c r="O161" t="s">
        <v>18</v>
      </c>
      <c r="P161" t="s">
        <v>7</v>
      </c>
      <c r="Q161" t="str">
        <f t="shared" si="2"/>
        <v>DEPRESSION</v>
      </c>
    </row>
    <row r="162" spans="1:17" ht="15.75" thickBot="1" x14ac:dyDescent="0.3">
      <c r="A162" t="s">
        <v>1</v>
      </c>
      <c r="B162" t="s">
        <v>11</v>
      </c>
      <c r="C162" t="s">
        <v>3</v>
      </c>
      <c r="D162" t="s">
        <v>4</v>
      </c>
      <c r="E162" t="s">
        <v>21</v>
      </c>
      <c r="F162" s="2" t="s">
        <v>6</v>
      </c>
      <c r="G162" t="s">
        <v>14</v>
      </c>
      <c r="H162" t="s">
        <v>9</v>
      </c>
      <c r="I162" t="s">
        <v>15</v>
      </c>
      <c r="J162" t="s">
        <v>8</v>
      </c>
      <c r="K162" t="s">
        <v>17</v>
      </c>
      <c r="L162" t="s">
        <v>8</v>
      </c>
      <c r="M162" t="s">
        <v>9</v>
      </c>
      <c r="N162" t="s">
        <v>8</v>
      </c>
      <c r="O162" t="s">
        <v>18</v>
      </c>
      <c r="P162" t="s">
        <v>7</v>
      </c>
      <c r="Q162" t="str">
        <f t="shared" si="2"/>
        <v>DEPRESSION</v>
      </c>
    </row>
    <row r="163" spans="1:17" ht="15.75" thickBot="1" x14ac:dyDescent="0.3">
      <c r="A163" t="s">
        <v>20</v>
      </c>
      <c r="B163" t="s">
        <v>2</v>
      </c>
      <c r="C163" t="s">
        <v>3</v>
      </c>
      <c r="D163" t="s">
        <v>4</v>
      </c>
      <c r="E163" t="s">
        <v>16</v>
      </c>
      <c r="F163" s="2" t="s">
        <v>25</v>
      </c>
      <c r="G163" t="s">
        <v>14</v>
      </c>
      <c r="H163" t="s">
        <v>8</v>
      </c>
      <c r="I163" t="s">
        <v>9</v>
      </c>
      <c r="J163" t="s">
        <v>9</v>
      </c>
      <c r="K163" t="s">
        <v>9</v>
      </c>
      <c r="L163" t="s">
        <v>8</v>
      </c>
      <c r="M163" t="s">
        <v>8</v>
      </c>
      <c r="N163" t="s">
        <v>8</v>
      </c>
      <c r="O163" t="s">
        <v>18</v>
      </c>
      <c r="P163" t="s">
        <v>7</v>
      </c>
      <c r="Q163" t="str">
        <f t="shared" si="2"/>
        <v>DEPRESSION</v>
      </c>
    </row>
    <row r="164" spans="1:17" ht="15.75" thickBot="1" x14ac:dyDescent="0.3">
      <c r="A164" t="s">
        <v>1</v>
      </c>
      <c r="B164" t="s">
        <v>2</v>
      </c>
      <c r="C164" t="s">
        <v>3</v>
      </c>
      <c r="D164" t="s">
        <v>4</v>
      </c>
      <c r="E164" t="s">
        <v>5</v>
      </c>
      <c r="F164" s="2" t="s">
        <v>6</v>
      </c>
      <c r="G164" t="s">
        <v>14</v>
      </c>
      <c r="H164" t="s">
        <v>8</v>
      </c>
      <c r="I164" t="s">
        <v>8</v>
      </c>
      <c r="J164" t="s">
        <v>8</v>
      </c>
      <c r="K164" t="s">
        <v>8</v>
      </c>
      <c r="L164" t="s">
        <v>8</v>
      </c>
      <c r="M164" t="s">
        <v>8</v>
      </c>
      <c r="N164" t="s">
        <v>8</v>
      </c>
      <c r="O164" t="s">
        <v>18</v>
      </c>
      <c r="P164" t="s">
        <v>7</v>
      </c>
      <c r="Q164" t="str">
        <f t="shared" si="2"/>
        <v>DEPRESSION</v>
      </c>
    </row>
    <row r="165" spans="1:17" ht="15.75" thickBot="1" x14ac:dyDescent="0.3">
      <c r="A165" t="s">
        <v>1</v>
      </c>
      <c r="B165" t="s">
        <v>2</v>
      </c>
      <c r="C165" t="s">
        <v>3</v>
      </c>
      <c r="D165" t="s">
        <v>4</v>
      </c>
      <c r="E165" t="s">
        <v>5</v>
      </c>
      <c r="F165" s="2" t="s">
        <v>6</v>
      </c>
      <c r="G165" t="s">
        <v>14</v>
      </c>
      <c r="H165" t="s">
        <v>8</v>
      </c>
      <c r="I165" t="s">
        <v>8</v>
      </c>
      <c r="J165" t="s">
        <v>8</v>
      </c>
      <c r="K165" t="s">
        <v>8</v>
      </c>
      <c r="L165" t="s">
        <v>8</v>
      </c>
      <c r="M165" t="s">
        <v>8</v>
      </c>
      <c r="N165" t="s">
        <v>8</v>
      </c>
      <c r="O165" t="s">
        <v>18</v>
      </c>
      <c r="P165" t="s">
        <v>7</v>
      </c>
      <c r="Q165" t="str">
        <f t="shared" si="2"/>
        <v>DEPRESSION</v>
      </c>
    </row>
    <row r="166" spans="1:17" ht="15.75" thickBot="1" x14ac:dyDescent="0.3">
      <c r="A166" t="s">
        <v>1</v>
      </c>
      <c r="B166" t="s">
        <v>2</v>
      </c>
      <c r="C166" t="s">
        <v>3</v>
      </c>
      <c r="D166" t="s">
        <v>4</v>
      </c>
      <c r="E166" t="s">
        <v>5</v>
      </c>
      <c r="F166" s="2" t="s">
        <v>25</v>
      </c>
      <c r="G166" t="s">
        <v>14</v>
      </c>
      <c r="H166" t="s">
        <v>8</v>
      </c>
      <c r="I166" t="s">
        <v>8</v>
      </c>
      <c r="J166" t="s">
        <v>8</v>
      </c>
      <c r="K166" t="s">
        <v>8</v>
      </c>
      <c r="L166" t="s">
        <v>8</v>
      </c>
      <c r="M166" t="s">
        <v>8</v>
      </c>
      <c r="N166" t="s">
        <v>8</v>
      </c>
      <c r="O166" t="s">
        <v>18</v>
      </c>
      <c r="P166" t="s">
        <v>7</v>
      </c>
      <c r="Q166" t="str">
        <f t="shared" si="2"/>
        <v>DEPRESSION</v>
      </c>
    </row>
    <row r="167" spans="1:17" ht="15.75" thickBot="1" x14ac:dyDescent="0.3">
      <c r="A167" t="s">
        <v>1</v>
      </c>
      <c r="B167" t="s">
        <v>2</v>
      </c>
      <c r="C167" t="s">
        <v>3</v>
      </c>
      <c r="D167" t="s">
        <v>4</v>
      </c>
      <c r="E167" t="s">
        <v>16</v>
      </c>
      <c r="F167" s="2" t="s">
        <v>25</v>
      </c>
      <c r="G167" t="s">
        <v>14</v>
      </c>
      <c r="H167" t="s">
        <v>8</v>
      </c>
      <c r="I167" t="s">
        <v>8</v>
      </c>
      <c r="J167" t="s">
        <v>8</v>
      </c>
      <c r="K167" t="s">
        <v>8</v>
      </c>
      <c r="L167" t="s">
        <v>8</v>
      </c>
      <c r="M167" t="s">
        <v>8</v>
      </c>
      <c r="N167" t="s">
        <v>8</v>
      </c>
      <c r="O167" t="s">
        <v>18</v>
      </c>
      <c r="P167" t="s">
        <v>7</v>
      </c>
      <c r="Q167" t="str">
        <f t="shared" si="2"/>
        <v>DEPRESSION</v>
      </c>
    </row>
    <row r="168" spans="1:17" ht="15.75" thickBot="1" x14ac:dyDescent="0.3">
      <c r="A168" t="s">
        <v>20</v>
      </c>
      <c r="B168" t="s">
        <v>2</v>
      </c>
      <c r="C168" t="s">
        <v>3</v>
      </c>
      <c r="D168" t="s">
        <v>4</v>
      </c>
      <c r="E168" t="s">
        <v>5</v>
      </c>
      <c r="F168" s="2" t="s">
        <v>6</v>
      </c>
      <c r="G168" t="s">
        <v>14</v>
      </c>
      <c r="H168" t="s">
        <v>8</v>
      </c>
      <c r="I168" t="s">
        <v>8</v>
      </c>
      <c r="J168" t="s">
        <v>8</v>
      </c>
      <c r="K168" t="s">
        <v>8</v>
      </c>
      <c r="L168" t="s">
        <v>8</v>
      </c>
      <c r="M168" t="s">
        <v>8</v>
      </c>
      <c r="N168" t="s">
        <v>8</v>
      </c>
      <c r="O168" t="s">
        <v>18</v>
      </c>
      <c r="P168" t="s">
        <v>7</v>
      </c>
      <c r="Q168" t="str">
        <f t="shared" si="2"/>
        <v>DEPRESSION</v>
      </c>
    </row>
    <row r="169" spans="1:17" ht="15.75" thickBot="1" x14ac:dyDescent="0.3">
      <c r="A169" t="s">
        <v>1</v>
      </c>
      <c r="B169" t="s">
        <v>2</v>
      </c>
      <c r="C169" t="s">
        <v>3</v>
      </c>
      <c r="D169" t="s">
        <v>4</v>
      </c>
      <c r="E169" t="s">
        <v>5</v>
      </c>
      <c r="F169" s="2" t="s">
        <v>6</v>
      </c>
      <c r="G169" t="s">
        <v>14</v>
      </c>
      <c r="H169" t="s">
        <v>8</v>
      </c>
      <c r="I169" t="s">
        <v>8</v>
      </c>
      <c r="J169" t="s">
        <v>8</v>
      </c>
      <c r="K169" t="s">
        <v>8</v>
      </c>
      <c r="L169" t="s">
        <v>8</v>
      </c>
      <c r="M169" t="s">
        <v>8</v>
      </c>
      <c r="N169" t="s">
        <v>8</v>
      </c>
      <c r="O169" t="s">
        <v>18</v>
      </c>
      <c r="P169" t="s">
        <v>7</v>
      </c>
      <c r="Q169" t="str">
        <f t="shared" si="2"/>
        <v>DEPRESSION</v>
      </c>
    </row>
    <row r="170" spans="1:17" ht="15.75" thickBot="1" x14ac:dyDescent="0.3">
      <c r="A170" t="s">
        <v>1</v>
      </c>
      <c r="B170" t="s">
        <v>2</v>
      </c>
      <c r="C170" t="s">
        <v>3</v>
      </c>
      <c r="D170" t="s">
        <v>4</v>
      </c>
      <c r="E170" t="s">
        <v>5</v>
      </c>
      <c r="F170" s="2" t="s">
        <v>6</v>
      </c>
      <c r="G170" t="s">
        <v>14</v>
      </c>
      <c r="H170" t="s">
        <v>8</v>
      </c>
      <c r="I170" t="s">
        <v>8</v>
      </c>
      <c r="J170" t="s">
        <v>8</v>
      </c>
      <c r="K170" t="s">
        <v>8</v>
      </c>
      <c r="L170" t="s">
        <v>8</v>
      </c>
      <c r="M170" t="s">
        <v>8</v>
      </c>
      <c r="N170" t="s">
        <v>8</v>
      </c>
      <c r="O170" t="s">
        <v>18</v>
      </c>
      <c r="P170" t="s">
        <v>7</v>
      </c>
      <c r="Q170" t="str">
        <f t="shared" si="2"/>
        <v>DEPRESSION</v>
      </c>
    </row>
    <row r="171" spans="1:17" ht="15.75" thickBot="1" x14ac:dyDescent="0.3">
      <c r="A171" t="s">
        <v>1</v>
      </c>
      <c r="B171" t="s">
        <v>2</v>
      </c>
      <c r="C171" t="s">
        <v>3</v>
      </c>
      <c r="D171" t="s">
        <v>4</v>
      </c>
      <c r="E171" t="s">
        <v>5</v>
      </c>
      <c r="F171" s="2" t="s">
        <v>6</v>
      </c>
      <c r="G171" t="s">
        <v>14</v>
      </c>
      <c r="H171" t="s">
        <v>8</v>
      </c>
      <c r="I171" t="s">
        <v>8</v>
      </c>
      <c r="J171" t="s">
        <v>8</v>
      </c>
      <c r="K171" t="s">
        <v>8</v>
      </c>
      <c r="L171" t="s">
        <v>8</v>
      </c>
      <c r="M171" t="s">
        <v>8</v>
      </c>
      <c r="N171" t="s">
        <v>8</v>
      </c>
      <c r="O171" t="s">
        <v>18</v>
      </c>
      <c r="P171" t="s">
        <v>7</v>
      </c>
      <c r="Q171" t="str">
        <f t="shared" si="2"/>
        <v>DEPRESSION</v>
      </c>
    </row>
    <row r="172" spans="1:17" ht="15.75" thickBot="1" x14ac:dyDescent="0.3">
      <c r="A172" t="s">
        <v>1</v>
      </c>
      <c r="B172" t="s">
        <v>2</v>
      </c>
      <c r="C172" t="s">
        <v>3</v>
      </c>
      <c r="D172" t="s">
        <v>4</v>
      </c>
      <c r="E172" t="s">
        <v>16</v>
      </c>
      <c r="F172" s="2" t="s">
        <v>25</v>
      </c>
      <c r="G172" t="s">
        <v>14</v>
      </c>
      <c r="H172" t="s">
        <v>9</v>
      </c>
      <c r="I172" t="s">
        <v>9</v>
      </c>
      <c r="J172" t="s">
        <v>8</v>
      </c>
      <c r="K172" t="s">
        <v>8</v>
      </c>
      <c r="L172" t="s">
        <v>8</v>
      </c>
      <c r="M172" t="s">
        <v>8</v>
      </c>
      <c r="N172" t="s">
        <v>8</v>
      </c>
      <c r="O172" t="s">
        <v>18</v>
      </c>
      <c r="P172" t="s">
        <v>7</v>
      </c>
      <c r="Q172" t="str">
        <f t="shared" si="2"/>
        <v>DEPRESSION</v>
      </c>
    </row>
    <row r="173" spans="1:17" ht="15.75" thickBot="1" x14ac:dyDescent="0.3">
      <c r="A173" t="s">
        <v>1</v>
      </c>
      <c r="B173" t="s">
        <v>2</v>
      </c>
      <c r="C173" t="s">
        <v>3</v>
      </c>
      <c r="D173" t="s">
        <v>18</v>
      </c>
      <c r="E173" t="s">
        <v>5</v>
      </c>
      <c r="F173" s="2" t="s">
        <v>25</v>
      </c>
      <c r="G173" t="s">
        <v>14</v>
      </c>
      <c r="H173" t="s">
        <v>8</v>
      </c>
      <c r="I173" t="s">
        <v>8</v>
      </c>
      <c r="J173" t="s">
        <v>8</v>
      </c>
      <c r="K173" t="s">
        <v>8</v>
      </c>
      <c r="L173" t="s">
        <v>9</v>
      </c>
      <c r="M173" t="s">
        <v>8</v>
      </c>
      <c r="N173" t="s">
        <v>8</v>
      </c>
      <c r="O173" t="s">
        <v>18</v>
      </c>
      <c r="P173" t="s">
        <v>7</v>
      </c>
      <c r="Q173" t="str">
        <f t="shared" si="2"/>
        <v>DEPRESSION</v>
      </c>
    </row>
    <row r="174" spans="1:17" ht="15.75" thickBot="1" x14ac:dyDescent="0.3">
      <c r="A174" t="s">
        <v>1</v>
      </c>
      <c r="B174" t="s">
        <v>2</v>
      </c>
      <c r="C174" t="s">
        <v>3</v>
      </c>
      <c r="D174" t="s">
        <v>4</v>
      </c>
      <c r="E174" t="s">
        <v>16</v>
      </c>
      <c r="F174" s="2" t="s">
        <v>6</v>
      </c>
      <c r="G174" t="s">
        <v>14</v>
      </c>
      <c r="H174" t="s">
        <v>8</v>
      </c>
      <c r="I174" t="s">
        <v>8</v>
      </c>
      <c r="J174" t="s">
        <v>8</v>
      </c>
      <c r="K174" t="s">
        <v>8</v>
      </c>
      <c r="L174" t="s">
        <v>8</v>
      </c>
      <c r="M174" t="s">
        <v>8</v>
      </c>
      <c r="N174" t="s">
        <v>9</v>
      </c>
      <c r="O174" t="s">
        <v>18</v>
      </c>
      <c r="P174" t="s">
        <v>7</v>
      </c>
      <c r="Q174" t="str">
        <f t="shared" si="2"/>
        <v>DEPRESSION</v>
      </c>
    </row>
    <row r="175" spans="1:17" ht="15.75" thickBot="1" x14ac:dyDescent="0.3">
      <c r="A175" t="s">
        <v>1</v>
      </c>
      <c r="B175" t="s">
        <v>2</v>
      </c>
      <c r="C175" t="s">
        <v>3</v>
      </c>
      <c r="D175" t="s">
        <v>4</v>
      </c>
      <c r="E175" t="s">
        <v>16</v>
      </c>
      <c r="F175" s="2" t="s">
        <v>25</v>
      </c>
      <c r="G175" t="s">
        <v>14</v>
      </c>
      <c r="H175" t="s">
        <v>8</v>
      </c>
      <c r="I175" t="s">
        <v>8</v>
      </c>
      <c r="J175" t="s">
        <v>8</v>
      </c>
      <c r="K175" t="s">
        <v>8</v>
      </c>
      <c r="L175" t="s">
        <v>8</v>
      </c>
      <c r="M175" t="s">
        <v>8</v>
      </c>
      <c r="N175" t="s">
        <v>8</v>
      </c>
      <c r="O175" t="s">
        <v>18</v>
      </c>
      <c r="P175" t="s">
        <v>7</v>
      </c>
      <c r="Q175" t="str">
        <f t="shared" si="2"/>
        <v>DEPRESSION</v>
      </c>
    </row>
    <row r="176" spans="1:17" ht="15.75" thickBot="1" x14ac:dyDescent="0.3">
      <c r="A176" t="s">
        <v>1</v>
      </c>
      <c r="B176" t="s">
        <v>2</v>
      </c>
      <c r="C176" t="s">
        <v>3</v>
      </c>
      <c r="D176" t="s">
        <v>4</v>
      </c>
      <c r="E176" t="s">
        <v>16</v>
      </c>
      <c r="F176" s="2" t="s">
        <v>25</v>
      </c>
      <c r="G176" t="s">
        <v>14</v>
      </c>
      <c r="H176" t="s">
        <v>8</v>
      </c>
      <c r="I176" t="s">
        <v>9</v>
      </c>
      <c r="J176" t="s">
        <v>9</v>
      </c>
      <c r="K176" t="s">
        <v>9</v>
      </c>
      <c r="L176" t="s">
        <v>8</v>
      </c>
      <c r="M176" t="s">
        <v>8</v>
      </c>
      <c r="N176" t="s">
        <v>8</v>
      </c>
      <c r="O176" t="s">
        <v>18</v>
      </c>
      <c r="P176" t="s">
        <v>7</v>
      </c>
      <c r="Q176" t="str">
        <f t="shared" si="2"/>
        <v>DEPRESSION</v>
      </c>
    </row>
    <row r="177" spans="1:17" ht="15.75" thickBot="1" x14ac:dyDescent="0.3">
      <c r="A177" t="s">
        <v>1</v>
      </c>
      <c r="B177" t="s">
        <v>11</v>
      </c>
      <c r="C177" t="s">
        <v>3</v>
      </c>
      <c r="D177" t="s">
        <v>4</v>
      </c>
      <c r="E177" t="s">
        <v>16</v>
      </c>
      <c r="F177" s="2" t="s">
        <v>25</v>
      </c>
      <c r="G177" t="s">
        <v>14</v>
      </c>
      <c r="H177" t="s">
        <v>9</v>
      </c>
      <c r="I177" t="s">
        <v>8</v>
      </c>
      <c r="J177" t="s">
        <v>8</v>
      </c>
      <c r="K177" t="s">
        <v>8</v>
      </c>
      <c r="L177" t="s">
        <v>8</v>
      </c>
      <c r="M177" t="s">
        <v>9</v>
      </c>
      <c r="N177" t="s">
        <v>8</v>
      </c>
      <c r="O177" t="s">
        <v>18</v>
      </c>
      <c r="P177" t="s">
        <v>7</v>
      </c>
      <c r="Q177" t="str">
        <f t="shared" si="2"/>
        <v>DEPRESSION</v>
      </c>
    </row>
    <row r="178" spans="1:17" ht="15.75" thickBot="1" x14ac:dyDescent="0.3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s="2" t="s">
        <v>25</v>
      </c>
      <c r="G178" t="s">
        <v>14</v>
      </c>
      <c r="H178" t="s">
        <v>8</v>
      </c>
      <c r="I178" t="s">
        <v>8</v>
      </c>
      <c r="J178" t="s">
        <v>8</v>
      </c>
      <c r="K178" t="s">
        <v>8</v>
      </c>
      <c r="L178" t="s">
        <v>8</v>
      </c>
      <c r="M178" t="s">
        <v>8</v>
      </c>
      <c r="N178" t="s">
        <v>8</v>
      </c>
      <c r="O178" t="s">
        <v>18</v>
      </c>
      <c r="P178" t="s">
        <v>7</v>
      </c>
      <c r="Q178" t="str">
        <f t="shared" si="2"/>
        <v>DEPRESSION</v>
      </c>
    </row>
    <row r="179" spans="1:17" ht="15.75" thickBot="1" x14ac:dyDescent="0.3">
      <c r="A179" t="s">
        <v>1</v>
      </c>
      <c r="B179" t="s">
        <v>11</v>
      </c>
      <c r="C179" t="s">
        <v>3</v>
      </c>
      <c r="D179" t="s">
        <v>4</v>
      </c>
      <c r="E179" t="s">
        <v>16</v>
      </c>
      <c r="F179" s="2" t="s">
        <v>25</v>
      </c>
      <c r="G179" t="s">
        <v>14</v>
      </c>
      <c r="H179" t="s">
        <v>9</v>
      </c>
      <c r="I179" t="s">
        <v>9</v>
      </c>
      <c r="J179" t="s">
        <v>8</v>
      </c>
      <c r="K179" t="s">
        <v>9</v>
      </c>
      <c r="L179" t="s">
        <v>8</v>
      </c>
      <c r="M179" t="s">
        <v>9</v>
      </c>
      <c r="N179" t="s">
        <v>8</v>
      </c>
      <c r="O179" t="s">
        <v>18</v>
      </c>
      <c r="P179" t="s">
        <v>7</v>
      </c>
      <c r="Q179" t="str">
        <f t="shared" si="2"/>
        <v>DEPRESSION</v>
      </c>
    </row>
    <row r="180" spans="1:17" ht="15.75" thickBot="1" x14ac:dyDescent="0.3">
      <c r="A180" t="s">
        <v>1</v>
      </c>
      <c r="B180" t="s">
        <v>2</v>
      </c>
      <c r="C180" t="s">
        <v>3</v>
      </c>
      <c r="D180" t="s">
        <v>4</v>
      </c>
      <c r="E180" t="s">
        <v>16</v>
      </c>
      <c r="F180" s="2" t="s">
        <v>25</v>
      </c>
      <c r="G180" t="s">
        <v>14</v>
      </c>
      <c r="H180" t="s">
        <v>8</v>
      </c>
      <c r="I180" t="s">
        <v>9</v>
      </c>
      <c r="J180" t="s">
        <v>9</v>
      </c>
      <c r="K180" t="s">
        <v>8</v>
      </c>
      <c r="L180" t="s">
        <v>8</v>
      </c>
      <c r="M180" t="s">
        <v>8</v>
      </c>
      <c r="N180" t="s">
        <v>8</v>
      </c>
      <c r="O180" t="s">
        <v>18</v>
      </c>
      <c r="P180" t="s">
        <v>7</v>
      </c>
      <c r="Q180" t="str">
        <f t="shared" si="2"/>
        <v>DEPRESSION</v>
      </c>
    </row>
    <row r="181" spans="1:17" ht="15.75" thickBot="1" x14ac:dyDescent="0.3">
      <c r="A181" t="s">
        <v>1</v>
      </c>
      <c r="B181" t="s">
        <v>2</v>
      </c>
      <c r="C181" t="s">
        <v>3</v>
      </c>
      <c r="D181" t="s">
        <v>4</v>
      </c>
      <c r="E181" t="s">
        <v>16</v>
      </c>
      <c r="F181" s="2" t="s">
        <v>25</v>
      </c>
      <c r="G181" t="s">
        <v>14</v>
      </c>
      <c r="H181" t="s">
        <v>8</v>
      </c>
      <c r="I181" t="s">
        <v>9</v>
      </c>
      <c r="J181" t="s">
        <v>8</v>
      </c>
      <c r="K181" t="s">
        <v>9</v>
      </c>
      <c r="L181" t="s">
        <v>8</v>
      </c>
      <c r="M181" t="s">
        <v>9</v>
      </c>
      <c r="N181" t="s">
        <v>8</v>
      </c>
      <c r="O181" t="s">
        <v>18</v>
      </c>
      <c r="P181" t="s">
        <v>7</v>
      </c>
      <c r="Q181" t="str">
        <f t="shared" si="2"/>
        <v>DEPRESSION</v>
      </c>
    </row>
    <row r="182" spans="1:17" ht="15.75" thickBot="1" x14ac:dyDescent="0.3">
      <c r="A182" t="s">
        <v>1</v>
      </c>
      <c r="B182" t="s">
        <v>2</v>
      </c>
      <c r="C182" t="s">
        <v>3</v>
      </c>
      <c r="D182" t="s">
        <v>4</v>
      </c>
      <c r="E182" t="s">
        <v>16</v>
      </c>
      <c r="F182" s="2" t="s">
        <v>25</v>
      </c>
      <c r="G182" t="s">
        <v>14</v>
      </c>
      <c r="H182" t="s">
        <v>8</v>
      </c>
      <c r="I182" t="s">
        <v>8</v>
      </c>
      <c r="J182" t="s">
        <v>8</v>
      </c>
      <c r="K182" t="s">
        <v>8</v>
      </c>
      <c r="L182" t="s">
        <v>8</v>
      </c>
      <c r="M182" t="s">
        <v>8</v>
      </c>
      <c r="N182" t="s">
        <v>8</v>
      </c>
      <c r="O182" t="s">
        <v>18</v>
      </c>
      <c r="P182" t="s">
        <v>7</v>
      </c>
      <c r="Q182" t="str">
        <f t="shared" si="2"/>
        <v>DEPRESSION</v>
      </c>
    </row>
    <row r="183" spans="1:17" ht="15.75" thickBot="1" x14ac:dyDescent="0.3">
      <c r="A183" t="s">
        <v>1</v>
      </c>
      <c r="B183" t="s">
        <v>2</v>
      </c>
      <c r="C183" t="s">
        <v>3</v>
      </c>
      <c r="D183" t="s">
        <v>4</v>
      </c>
      <c r="E183" t="s">
        <v>16</v>
      </c>
      <c r="F183" s="2" t="s">
        <v>25</v>
      </c>
      <c r="G183" t="s">
        <v>14</v>
      </c>
      <c r="H183" t="s">
        <v>8</v>
      </c>
      <c r="I183" t="s">
        <v>8</v>
      </c>
      <c r="J183" t="s">
        <v>8</v>
      </c>
      <c r="K183" t="s">
        <v>8</v>
      </c>
      <c r="L183" t="s">
        <v>8</v>
      </c>
      <c r="M183" t="s">
        <v>8</v>
      </c>
      <c r="N183" t="s">
        <v>8</v>
      </c>
      <c r="O183" t="s">
        <v>18</v>
      </c>
      <c r="P183" t="s">
        <v>7</v>
      </c>
      <c r="Q183" t="str">
        <f t="shared" si="2"/>
        <v>DEPRESSION</v>
      </c>
    </row>
    <row r="184" spans="1:17" ht="15.75" thickBot="1" x14ac:dyDescent="0.3">
      <c r="A184" t="s">
        <v>19</v>
      </c>
      <c r="B184" t="s">
        <v>2</v>
      </c>
      <c r="C184" t="s">
        <v>3</v>
      </c>
      <c r="D184" t="s">
        <v>4</v>
      </c>
      <c r="E184" t="s">
        <v>5</v>
      </c>
      <c r="F184" s="2" t="s">
        <v>6</v>
      </c>
      <c r="G184" t="s">
        <v>14</v>
      </c>
      <c r="H184" t="s">
        <v>8</v>
      </c>
      <c r="I184" t="s">
        <v>8</v>
      </c>
      <c r="J184" t="s">
        <v>8</v>
      </c>
      <c r="K184" t="s">
        <v>8</v>
      </c>
      <c r="L184" t="s">
        <v>8</v>
      </c>
      <c r="M184" t="s">
        <v>8</v>
      </c>
      <c r="N184" t="s">
        <v>8</v>
      </c>
      <c r="O184" t="s">
        <v>18</v>
      </c>
      <c r="P184" t="s">
        <v>7</v>
      </c>
      <c r="Q184" t="str">
        <f t="shared" si="2"/>
        <v>DEPRESSION</v>
      </c>
    </row>
    <row r="185" spans="1:17" ht="15.75" thickBot="1" x14ac:dyDescent="0.3">
      <c r="A185" t="s">
        <v>1</v>
      </c>
      <c r="B185" t="s">
        <v>2</v>
      </c>
      <c r="C185" t="s">
        <v>3</v>
      </c>
      <c r="D185" t="s">
        <v>4</v>
      </c>
      <c r="E185" t="s">
        <v>16</v>
      </c>
      <c r="F185" s="2" t="s">
        <v>25</v>
      </c>
      <c r="G185" t="s">
        <v>7</v>
      </c>
      <c r="H185" t="s">
        <v>9</v>
      </c>
      <c r="I185" t="s">
        <v>9</v>
      </c>
      <c r="J185" t="s">
        <v>9</v>
      </c>
      <c r="K185" t="s">
        <v>9</v>
      </c>
      <c r="L185" t="s">
        <v>9</v>
      </c>
      <c r="M185" t="s">
        <v>9</v>
      </c>
      <c r="N185" t="s">
        <v>9</v>
      </c>
      <c r="O185" t="s">
        <v>18</v>
      </c>
      <c r="P185" t="s">
        <v>14</v>
      </c>
      <c r="Q185" t="str">
        <f t="shared" si="2"/>
        <v>DEPRESSION</v>
      </c>
    </row>
    <row r="186" spans="1:17" ht="15.75" thickBot="1" x14ac:dyDescent="0.3">
      <c r="A186" t="s">
        <v>1</v>
      </c>
      <c r="B186" t="s">
        <v>2</v>
      </c>
      <c r="C186" t="s">
        <v>3</v>
      </c>
      <c r="D186" t="s">
        <v>18</v>
      </c>
      <c r="E186" t="s">
        <v>16</v>
      </c>
      <c r="F186" s="2" t="s">
        <v>25</v>
      </c>
      <c r="G186" t="s">
        <v>14</v>
      </c>
      <c r="H186" t="s">
        <v>8</v>
      </c>
      <c r="I186" t="s">
        <v>8</v>
      </c>
      <c r="J186" t="s">
        <v>8</v>
      </c>
      <c r="K186" t="s">
        <v>8</v>
      </c>
      <c r="L186" t="s">
        <v>8</v>
      </c>
      <c r="M186" t="s">
        <v>8</v>
      </c>
      <c r="N186" t="s">
        <v>8</v>
      </c>
      <c r="O186" t="s">
        <v>4</v>
      </c>
      <c r="P186" t="s">
        <v>7</v>
      </c>
      <c r="Q186" t="str">
        <f t="shared" si="2"/>
        <v>DEPRESSION</v>
      </c>
    </row>
    <row r="187" spans="1:17" ht="15.75" thickBot="1" x14ac:dyDescent="0.3">
      <c r="A187" t="s">
        <v>1</v>
      </c>
      <c r="B187" t="s">
        <v>11</v>
      </c>
      <c r="C187" t="s">
        <v>3</v>
      </c>
      <c r="D187" t="s">
        <v>4</v>
      </c>
      <c r="E187" t="s">
        <v>16</v>
      </c>
      <c r="F187" s="2" t="s">
        <v>25</v>
      </c>
      <c r="G187" t="s">
        <v>14</v>
      </c>
      <c r="H187" t="s">
        <v>8</v>
      </c>
      <c r="I187" t="s">
        <v>8</v>
      </c>
      <c r="J187" t="s">
        <v>8</v>
      </c>
      <c r="K187" t="s">
        <v>8</v>
      </c>
      <c r="L187" t="s">
        <v>8</v>
      </c>
      <c r="M187" t="s">
        <v>8</v>
      </c>
      <c r="N187" t="s">
        <v>8</v>
      </c>
      <c r="O187" t="s">
        <v>18</v>
      </c>
      <c r="P187" t="s">
        <v>7</v>
      </c>
      <c r="Q187" t="str">
        <f t="shared" si="2"/>
        <v>DEPRESSION</v>
      </c>
    </row>
    <row r="188" spans="1:17" ht="15.75" thickBot="1" x14ac:dyDescent="0.3">
      <c r="A188" t="s">
        <v>1</v>
      </c>
      <c r="B188" t="s">
        <v>11</v>
      </c>
      <c r="C188" t="s">
        <v>3</v>
      </c>
      <c r="D188" t="s">
        <v>4</v>
      </c>
      <c r="E188" t="s">
        <v>16</v>
      </c>
      <c r="F188" s="2" t="s">
        <v>25</v>
      </c>
      <c r="G188" t="s">
        <v>14</v>
      </c>
      <c r="H188" t="s">
        <v>9</v>
      </c>
      <c r="I188" t="s">
        <v>9</v>
      </c>
      <c r="J188" t="s">
        <v>9</v>
      </c>
      <c r="K188" t="s">
        <v>9</v>
      </c>
      <c r="L188" t="s">
        <v>8</v>
      </c>
      <c r="M188" t="s">
        <v>9</v>
      </c>
      <c r="N188" t="s">
        <v>8</v>
      </c>
      <c r="O188" t="s">
        <v>18</v>
      </c>
      <c r="P188" t="s">
        <v>7</v>
      </c>
      <c r="Q188" t="str">
        <f t="shared" si="2"/>
        <v>DEPRESSION</v>
      </c>
    </row>
    <row r="189" spans="1:17" ht="15.75" thickBot="1" x14ac:dyDescent="0.3">
      <c r="A189" t="s">
        <v>1</v>
      </c>
      <c r="B189" t="s">
        <v>2</v>
      </c>
      <c r="C189" t="s">
        <v>3</v>
      </c>
      <c r="D189" t="s">
        <v>4</v>
      </c>
      <c r="E189" t="s">
        <v>16</v>
      </c>
      <c r="F189" s="2" t="s">
        <v>25</v>
      </c>
      <c r="G189" t="s">
        <v>14</v>
      </c>
      <c r="H189" t="s">
        <v>8</v>
      </c>
      <c r="I189" t="s">
        <v>8</v>
      </c>
      <c r="J189" t="s">
        <v>8</v>
      </c>
      <c r="K189" t="s">
        <v>8</v>
      </c>
      <c r="L189" t="s">
        <v>8</v>
      </c>
      <c r="M189" t="s">
        <v>8</v>
      </c>
      <c r="N189" t="s">
        <v>8</v>
      </c>
      <c r="O189" t="s">
        <v>18</v>
      </c>
      <c r="P189" t="s">
        <v>7</v>
      </c>
      <c r="Q189" t="str">
        <f t="shared" si="2"/>
        <v>DEPRESSION</v>
      </c>
    </row>
    <row r="190" spans="1:17" ht="15.75" thickBot="1" x14ac:dyDescent="0.3">
      <c r="A190" t="s">
        <v>1</v>
      </c>
      <c r="B190" t="s">
        <v>11</v>
      </c>
      <c r="C190" t="s">
        <v>3</v>
      </c>
      <c r="D190" t="s">
        <v>4</v>
      </c>
      <c r="E190" t="s">
        <v>16</v>
      </c>
      <c r="F190" s="2" t="s">
        <v>25</v>
      </c>
      <c r="G190" t="s">
        <v>14</v>
      </c>
      <c r="H190" t="s">
        <v>8</v>
      </c>
      <c r="I190" t="s">
        <v>8</v>
      </c>
      <c r="J190" t="s">
        <v>8</v>
      </c>
      <c r="K190" t="s">
        <v>8</v>
      </c>
      <c r="L190" t="s">
        <v>8</v>
      </c>
      <c r="M190" t="s">
        <v>8</v>
      </c>
      <c r="N190" t="s">
        <v>8</v>
      </c>
      <c r="O190" t="s">
        <v>18</v>
      </c>
      <c r="P190" t="s">
        <v>7</v>
      </c>
      <c r="Q190" t="str">
        <f t="shared" si="2"/>
        <v>DEPRESSION</v>
      </c>
    </row>
    <row r="191" spans="1:17" ht="15.75" thickBot="1" x14ac:dyDescent="0.3">
      <c r="A191" t="s">
        <v>1</v>
      </c>
      <c r="B191" t="s">
        <v>11</v>
      </c>
      <c r="C191" t="s">
        <v>3</v>
      </c>
      <c r="D191" t="s">
        <v>4</v>
      </c>
      <c r="E191" t="s">
        <v>16</v>
      </c>
      <c r="F191" s="2" t="s">
        <v>25</v>
      </c>
      <c r="G191" t="s">
        <v>14</v>
      </c>
      <c r="H191" t="s">
        <v>9</v>
      </c>
      <c r="I191" t="s">
        <v>9</v>
      </c>
      <c r="J191" t="s">
        <v>9</v>
      </c>
      <c r="K191" t="s">
        <v>9</v>
      </c>
      <c r="L191" t="s">
        <v>8</v>
      </c>
      <c r="M191" t="s">
        <v>9</v>
      </c>
      <c r="N191" t="s">
        <v>8</v>
      </c>
      <c r="O191" t="s">
        <v>18</v>
      </c>
      <c r="P191" t="s">
        <v>7</v>
      </c>
      <c r="Q191" t="str">
        <f t="shared" si="2"/>
        <v>DEPRESSION</v>
      </c>
    </row>
    <row r="192" spans="1:17" ht="15.75" thickBot="1" x14ac:dyDescent="0.3">
      <c r="A192" t="s">
        <v>1</v>
      </c>
      <c r="B192" t="s">
        <v>11</v>
      </c>
      <c r="C192" t="s">
        <v>3</v>
      </c>
      <c r="D192" t="s">
        <v>4</v>
      </c>
      <c r="E192" t="s">
        <v>16</v>
      </c>
      <c r="F192" s="2" t="s">
        <v>25</v>
      </c>
      <c r="G192" t="s">
        <v>14</v>
      </c>
      <c r="H192" t="s">
        <v>8</v>
      </c>
      <c r="I192" t="s">
        <v>8</v>
      </c>
      <c r="J192" t="s">
        <v>8</v>
      </c>
      <c r="K192" t="s">
        <v>8</v>
      </c>
      <c r="L192" t="s">
        <v>8</v>
      </c>
      <c r="M192" t="s">
        <v>9</v>
      </c>
      <c r="N192" t="s">
        <v>8</v>
      </c>
      <c r="O192" t="s">
        <v>18</v>
      </c>
      <c r="P192" t="s">
        <v>7</v>
      </c>
      <c r="Q192" t="str">
        <f t="shared" si="2"/>
        <v>DEPRESSION</v>
      </c>
    </row>
    <row r="193" spans="1:17" ht="15.75" thickBot="1" x14ac:dyDescent="0.3">
      <c r="A193" t="s">
        <v>1</v>
      </c>
      <c r="B193" t="s">
        <v>11</v>
      </c>
      <c r="C193" t="s">
        <v>3</v>
      </c>
      <c r="D193" t="s">
        <v>4</v>
      </c>
      <c r="E193" t="s">
        <v>16</v>
      </c>
      <c r="F193" s="2" t="s">
        <v>25</v>
      </c>
      <c r="G193" t="s">
        <v>14</v>
      </c>
      <c r="H193" t="s">
        <v>8</v>
      </c>
      <c r="I193" t="s">
        <v>8</v>
      </c>
      <c r="J193" t="s">
        <v>8</v>
      </c>
      <c r="K193" t="s">
        <v>8</v>
      </c>
      <c r="L193" t="s">
        <v>8</v>
      </c>
      <c r="M193" t="s">
        <v>8</v>
      </c>
      <c r="N193" t="s">
        <v>8</v>
      </c>
      <c r="O193" t="s">
        <v>18</v>
      </c>
      <c r="P193" t="s">
        <v>7</v>
      </c>
      <c r="Q193" t="str">
        <f t="shared" si="2"/>
        <v>DEPRESSION</v>
      </c>
    </row>
    <row r="194" spans="1:17" ht="15.75" thickBot="1" x14ac:dyDescent="0.3">
      <c r="A194" t="s">
        <v>1</v>
      </c>
      <c r="B194" t="s">
        <v>11</v>
      </c>
      <c r="C194" t="s">
        <v>3</v>
      </c>
      <c r="D194" t="s">
        <v>4</v>
      </c>
      <c r="E194" t="s">
        <v>16</v>
      </c>
      <c r="F194" s="2" t="s">
        <v>25</v>
      </c>
      <c r="G194" t="s">
        <v>14</v>
      </c>
      <c r="H194" t="s">
        <v>9</v>
      </c>
      <c r="I194" t="s">
        <v>9</v>
      </c>
      <c r="J194" t="s">
        <v>8</v>
      </c>
      <c r="K194" t="s">
        <v>8</v>
      </c>
      <c r="L194" t="s">
        <v>8</v>
      </c>
      <c r="M194" t="s">
        <v>8</v>
      </c>
      <c r="N194" t="s">
        <v>8</v>
      </c>
      <c r="O194" t="s">
        <v>18</v>
      </c>
      <c r="P194" t="s">
        <v>7</v>
      </c>
      <c r="Q194" t="str">
        <f t="shared" si="2"/>
        <v>DEPRESSION</v>
      </c>
    </row>
    <row r="195" spans="1:17" ht="15.75" thickBot="1" x14ac:dyDescent="0.3">
      <c r="A195" t="s">
        <v>1</v>
      </c>
      <c r="B195" t="s">
        <v>2</v>
      </c>
      <c r="C195" t="s">
        <v>3</v>
      </c>
      <c r="D195" t="s">
        <v>4</v>
      </c>
      <c r="E195" t="s">
        <v>16</v>
      </c>
      <c r="F195" s="2" t="s">
        <v>6</v>
      </c>
      <c r="G195" t="s">
        <v>14</v>
      </c>
      <c r="H195" t="s">
        <v>8</v>
      </c>
      <c r="I195" t="s">
        <v>9</v>
      </c>
      <c r="J195" t="s">
        <v>8</v>
      </c>
      <c r="K195" t="s">
        <v>8</v>
      </c>
      <c r="L195" t="s">
        <v>8</v>
      </c>
      <c r="M195" t="s">
        <v>8</v>
      </c>
      <c r="N195" t="s">
        <v>8</v>
      </c>
      <c r="O195" t="s">
        <v>18</v>
      </c>
      <c r="P195" t="s">
        <v>7</v>
      </c>
      <c r="Q195" t="str">
        <f t="shared" ref="Q195:Q258" si="3">IF(P195&gt;6,"DEPRESSION",IF(P195&gt;4,"ANXIOUS","NORMAL"))</f>
        <v>DEPRESSION</v>
      </c>
    </row>
    <row r="196" spans="1:17" ht="15.75" thickBot="1" x14ac:dyDescent="0.3">
      <c r="A196" t="s">
        <v>1</v>
      </c>
      <c r="B196" t="s">
        <v>11</v>
      </c>
      <c r="C196" t="s">
        <v>3</v>
      </c>
      <c r="D196" t="s">
        <v>4</v>
      </c>
      <c r="E196" t="s">
        <v>16</v>
      </c>
      <c r="F196" s="2" t="s">
        <v>6</v>
      </c>
      <c r="G196" t="s">
        <v>14</v>
      </c>
      <c r="H196" t="s">
        <v>9</v>
      </c>
      <c r="I196" t="s">
        <v>8</v>
      </c>
      <c r="J196" t="s">
        <v>8</v>
      </c>
      <c r="K196" t="s">
        <v>8</v>
      </c>
      <c r="L196" t="s">
        <v>8</v>
      </c>
      <c r="M196" t="s">
        <v>8</v>
      </c>
      <c r="N196" t="s">
        <v>8</v>
      </c>
      <c r="O196" t="s">
        <v>18</v>
      </c>
      <c r="P196" t="s">
        <v>7</v>
      </c>
      <c r="Q196" t="str">
        <f t="shared" si="3"/>
        <v>DEPRESSION</v>
      </c>
    </row>
    <row r="197" spans="1:17" ht="15.75" thickBot="1" x14ac:dyDescent="0.3">
      <c r="A197" t="s">
        <v>1</v>
      </c>
      <c r="B197" t="s">
        <v>11</v>
      </c>
      <c r="C197" t="s">
        <v>3</v>
      </c>
      <c r="D197" t="s">
        <v>4</v>
      </c>
      <c r="E197" t="s">
        <v>5</v>
      </c>
      <c r="F197" s="2" t="s">
        <v>6</v>
      </c>
      <c r="G197" t="s">
        <v>14</v>
      </c>
      <c r="H197" t="s">
        <v>8</v>
      </c>
      <c r="I197" t="s">
        <v>8</v>
      </c>
      <c r="J197" t="s">
        <v>8</v>
      </c>
      <c r="K197" t="s">
        <v>8</v>
      </c>
      <c r="L197" t="s">
        <v>8</v>
      </c>
      <c r="M197" t="s">
        <v>8</v>
      </c>
      <c r="N197" t="s">
        <v>8</v>
      </c>
      <c r="O197" t="s">
        <v>18</v>
      </c>
      <c r="P197" t="s">
        <v>7</v>
      </c>
      <c r="Q197" t="str">
        <f t="shared" si="3"/>
        <v>DEPRESSION</v>
      </c>
    </row>
    <row r="198" spans="1:17" ht="15.75" thickBot="1" x14ac:dyDescent="0.3">
      <c r="A198" t="s">
        <v>1</v>
      </c>
      <c r="B198" t="s">
        <v>11</v>
      </c>
      <c r="C198" t="s">
        <v>3</v>
      </c>
      <c r="D198" t="s">
        <v>4</v>
      </c>
      <c r="E198" t="s">
        <v>16</v>
      </c>
      <c r="F198" s="2" t="s">
        <v>25</v>
      </c>
      <c r="G198" t="s">
        <v>14</v>
      </c>
      <c r="H198" t="s">
        <v>9</v>
      </c>
      <c r="I198" t="s">
        <v>9</v>
      </c>
      <c r="J198" t="s">
        <v>8</v>
      </c>
      <c r="K198" t="s">
        <v>8</v>
      </c>
      <c r="L198" t="s">
        <v>8</v>
      </c>
      <c r="M198" t="s">
        <v>8</v>
      </c>
      <c r="N198" t="s">
        <v>8</v>
      </c>
      <c r="O198" t="s">
        <v>18</v>
      </c>
      <c r="P198" t="s">
        <v>7</v>
      </c>
      <c r="Q198" t="str">
        <f t="shared" si="3"/>
        <v>DEPRESSION</v>
      </c>
    </row>
    <row r="199" spans="1:17" ht="15.75" thickBot="1" x14ac:dyDescent="0.3">
      <c r="A199" t="s">
        <v>1</v>
      </c>
      <c r="B199" t="s">
        <v>11</v>
      </c>
      <c r="C199" t="s">
        <v>3</v>
      </c>
      <c r="D199" t="s">
        <v>4</v>
      </c>
      <c r="E199" t="s">
        <v>5</v>
      </c>
      <c r="F199" s="2" t="s">
        <v>25</v>
      </c>
      <c r="G199" t="s">
        <v>14</v>
      </c>
      <c r="H199" t="s">
        <v>8</v>
      </c>
      <c r="I199" t="s">
        <v>9</v>
      </c>
      <c r="J199" t="s">
        <v>8</v>
      </c>
      <c r="K199" t="s">
        <v>9</v>
      </c>
      <c r="L199" t="s">
        <v>8</v>
      </c>
      <c r="M199" t="s">
        <v>8</v>
      </c>
      <c r="N199" t="s">
        <v>8</v>
      </c>
      <c r="O199" t="s">
        <v>18</v>
      </c>
      <c r="P199" t="s">
        <v>7</v>
      </c>
      <c r="Q199" t="str">
        <f t="shared" si="3"/>
        <v>DEPRESSION</v>
      </c>
    </row>
    <row r="200" spans="1:17" ht="15.75" thickBot="1" x14ac:dyDescent="0.3">
      <c r="A200" t="s">
        <v>1</v>
      </c>
      <c r="B200" t="s">
        <v>11</v>
      </c>
      <c r="C200" t="s">
        <v>3</v>
      </c>
      <c r="D200" t="s">
        <v>4</v>
      </c>
      <c r="E200" t="s">
        <v>16</v>
      </c>
      <c r="F200" s="2" t="s">
        <v>25</v>
      </c>
      <c r="G200" t="s">
        <v>14</v>
      </c>
      <c r="H200" t="s">
        <v>8</v>
      </c>
      <c r="I200" t="s">
        <v>9</v>
      </c>
      <c r="J200" t="s">
        <v>9</v>
      </c>
      <c r="K200" t="s">
        <v>9</v>
      </c>
      <c r="L200" t="s">
        <v>8</v>
      </c>
      <c r="M200" t="s">
        <v>9</v>
      </c>
      <c r="N200" t="s">
        <v>8</v>
      </c>
      <c r="O200" t="s">
        <v>18</v>
      </c>
      <c r="P200" t="s">
        <v>7</v>
      </c>
      <c r="Q200" t="str">
        <f t="shared" si="3"/>
        <v>DEPRESSION</v>
      </c>
    </row>
    <row r="201" spans="1:17" ht="15.75" thickBot="1" x14ac:dyDescent="0.3">
      <c r="A201" t="s">
        <v>1</v>
      </c>
      <c r="B201" t="s">
        <v>11</v>
      </c>
      <c r="C201" t="s">
        <v>3</v>
      </c>
      <c r="D201" t="s">
        <v>4</v>
      </c>
      <c r="E201" t="s">
        <v>16</v>
      </c>
      <c r="F201" s="2" t="s">
        <v>25</v>
      </c>
      <c r="G201" t="s">
        <v>14</v>
      </c>
      <c r="H201" t="s">
        <v>8</v>
      </c>
      <c r="I201" t="s">
        <v>8</v>
      </c>
      <c r="J201" t="s">
        <v>8</v>
      </c>
      <c r="K201" t="s">
        <v>8</v>
      </c>
      <c r="L201" t="s">
        <v>8</v>
      </c>
      <c r="M201" t="s">
        <v>8</v>
      </c>
      <c r="N201" t="s">
        <v>8</v>
      </c>
      <c r="O201" t="s">
        <v>18</v>
      </c>
      <c r="P201" t="s">
        <v>7</v>
      </c>
      <c r="Q201" t="str">
        <f t="shared" si="3"/>
        <v>DEPRESSION</v>
      </c>
    </row>
    <row r="202" spans="1:17" ht="15.75" thickBot="1" x14ac:dyDescent="0.3">
      <c r="A202" t="s">
        <v>1</v>
      </c>
      <c r="B202" t="s">
        <v>2</v>
      </c>
      <c r="C202" t="s">
        <v>3</v>
      </c>
      <c r="D202" t="s">
        <v>4</v>
      </c>
      <c r="E202" t="s">
        <v>16</v>
      </c>
      <c r="F202" s="2" t="s">
        <v>25</v>
      </c>
      <c r="G202" t="s">
        <v>14</v>
      </c>
      <c r="H202" t="s">
        <v>9</v>
      </c>
      <c r="I202" t="s">
        <v>9</v>
      </c>
      <c r="J202" t="s">
        <v>8</v>
      </c>
      <c r="K202" t="s">
        <v>9</v>
      </c>
      <c r="L202" t="s">
        <v>8</v>
      </c>
      <c r="M202" t="s">
        <v>9</v>
      </c>
      <c r="N202" t="s">
        <v>8</v>
      </c>
      <c r="O202" t="s">
        <v>18</v>
      </c>
      <c r="P202" t="s">
        <v>7</v>
      </c>
      <c r="Q202" t="str">
        <f t="shared" si="3"/>
        <v>DEPRESSION</v>
      </c>
    </row>
    <row r="203" spans="1:17" ht="15.75" thickBot="1" x14ac:dyDescent="0.3">
      <c r="A203" t="s">
        <v>1</v>
      </c>
      <c r="B203" t="s">
        <v>2</v>
      </c>
      <c r="C203" t="s">
        <v>3</v>
      </c>
      <c r="D203" t="s">
        <v>4</v>
      </c>
      <c r="E203" t="s">
        <v>5</v>
      </c>
      <c r="F203" s="2" t="s">
        <v>6</v>
      </c>
      <c r="G203" t="s">
        <v>14</v>
      </c>
      <c r="H203" t="s">
        <v>9</v>
      </c>
      <c r="I203" t="s">
        <v>8</v>
      </c>
      <c r="J203" t="s">
        <v>8</v>
      </c>
      <c r="K203" t="s">
        <v>8</v>
      </c>
      <c r="L203" t="s">
        <v>8</v>
      </c>
      <c r="M203" t="s">
        <v>8</v>
      </c>
      <c r="N203" t="s">
        <v>8</v>
      </c>
      <c r="O203" t="s">
        <v>18</v>
      </c>
      <c r="P203" t="s">
        <v>7</v>
      </c>
      <c r="Q203" t="str">
        <f t="shared" si="3"/>
        <v>DEPRESSION</v>
      </c>
    </row>
    <row r="204" spans="1:17" ht="15.75" thickBot="1" x14ac:dyDescent="0.3">
      <c r="A204" t="s">
        <v>1</v>
      </c>
      <c r="B204" t="s">
        <v>11</v>
      </c>
      <c r="C204" t="s">
        <v>3</v>
      </c>
      <c r="D204" t="s">
        <v>4</v>
      </c>
      <c r="E204" t="s">
        <v>5</v>
      </c>
      <c r="F204" s="2" t="s">
        <v>25</v>
      </c>
      <c r="G204" t="s">
        <v>14</v>
      </c>
      <c r="H204" t="s">
        <v>8</v>
      </c>
      <c r="I204" t="s">
        <v>8</v>
      </c>
      <c r="J204" t="s">
        <v>8</v>
      </c>
      <c r="K204" t="s">
        <v>8</v>
      </c>
      <c r="L204" t="s">
        <v>8</v>
      </c>
      <c r="M204" t="s">
        <v>8</v>
      </c>
      <c r="N204" t="s">
        <v>8</v>
      </c>
      <c r="O204" t="s">
        <v>18</v>
      </c>
      <c r="P204" t="s">
        <v>7</v>
      </c>
      <c r="Q204" t="str">
        <f t="shared" si="3"/>
        <v>DEPRESSION</v>
      </c>
    </row>
    <row r="205" spans="1:17" ht="15.75" thickBot="1" x14ac:dyDescent="0.3">
      <c r="A205" t="s">
        <v>1</v>
      </c>
      <c r="B205" t="s">
        <v>2</v>
      </c>
      <c r="C205" t="s">
        <v>3</v>
      </c>
      <c r="D205" t="s">
        <v>4</v>
      </c>
      <c r="E205" t="s">
        <v>16</v>
      </c>
      <c r="F205" s="2" t="s">
        <v>6</v>
      </c>
      <c r="G205" t="s">
        <v>14</v>
      </c>
      <c r="H205" t="s">
        <v>8</v>
      </c>
      <c r="I205" t="s">
        <v>8</v>
      </c>
      <c r="J205" t="s">
        <v>8</v>
      </c>
      <c r="K205" t="s">
        <v>8</v>
      </c>
      <c r="L205" t="s">
        <v>8</v>
      </c>
      <c r="M205" t="s">
        <v>8</v>
      </c>
      <c r="N205" t="s">
        <v>8</v>
      </c>
      <c r="O205" t="s">
        <v>18</v>
      </c>
      <c r="P205" t="s">
        <v>7</v>
      </c>
      <c r="Q205" t="str">
        <f t="shared" si="3"/>
        <v>DEPRESSION</v>
      </c>
    </row>
    <row r="206" spans="1:17" ht="15.75" thickBot="1" x14ac:dyDescent="0.3">
      <c r="A206" t="s">
        <v>1</v>
      </c>
      <c r="B206" t="s">
        <v>2</v>
      </c>
      <c r="C206" t="s">
        <v>3</v>
      </c>
      <c r="D206" t="s">
        <v>4</v>
      </c>
      <c r="E206" t="s">
        <v>5</v>
      </c>
      <c r="F206" s="2" t="s">
        <v>25</v>
      </c>
      <c r="G206" t="s">
        <v>14</v>
      </c>
      <c r="H206" t="s">
        <v>8</v>
      </c>
      <c r="I206" t="s">
        <v>8</v>
      </c>
      <c r="J206" t="s">
        <v>17</v>
      </c>
      <c r="K206" t="s">
        <v>8</v>
      </c>
      <c r="L206" t="s">
        <v>8</v>
      </c>
      <c r="M206" t="s">
        <v>8</v>
      </c>
      <c r="N206" t="s">
        <v>8</v>
      </c>
      <c r="O206" t="s">
        <v>4</v>
      </c>
      <c r="P206" t="s">
        <v>7</v>
      </c>
      <c r="Q206" t="str">
        <f t="shared" si="3"/>
        <v>DEPRESSION</v>
      </c>
    </row>
    <row r="207" spans="1:17" ht="15.75" thickBot="1" x14ac:dyDescent="0.3">
      <c r="A207" t="s">
        <v>1</v>
      </c>
      <c r="B207" t="s">
        <v>2</v>
      </c>
      <c r="C207" t="s">
        <v>3</v>
      </c>
      <c r="D207" t="s">
        <v>4</v>
      </c>
      <c r="E207" t="s">
        <v>16</v>
      </c>
      <c r="F207" s="2" t="s">
        <v>25</v>
      </c>
      <c r="G207" t="s">
        <v>14</v>
      </c>
      <c r="H207" t="s">
        <v>8</v>
      </c>
      <c r="I207" t="s">
        <v>8</v>
      </c>
      <c r="J207" t="s">
        <v>8</v>
      </c>
      <c r="K207" t="s">
        <v>8</v>
      </c>
      <c r="L207" t="s">
        <v>8</v>
      </c>
      <c r="M207" t="s">
        <v>8</v>
      </c>
      <c r="N207" t="s">
        <v>8</v>
      </c>
      <c r="O207" t="s">
        <v>18</v>
      </c>
      <c r="P207" t="s">
        <v>7</v>
      </c>
      <c r="Q207" t="str">
        <f t="shared" si="3"/>
        <v>DEPRESSION</v>
      </c>
    </row>
    <row r="208" spans="1:17" ht="15.75" thickBot="1" x14ac:dyDescent="0.3">
      <c r="A208" t="s">
        <v>27</v>
      </c>
      <c r="B208" t="s">
        <v>2</v>
      </c>
      <c r="C208" t="s">
        <v>3</v>
      </c>
      <c r="D208" t="s">
        <v>4</v>
      </c>
      <c r="E208" t="s">
        <v>5</v>
      </c>
      <c r="F208" s="2" t="s">
        <v>6</v>
      </c>
      <c r="G208" t="s">
        <v>14</v>
      </c>
      <c r="H208" t="s">
        <v>8</v>
      </c>
      <c r="I208" t="s">
        <v>8</v>
      </c>
      <c r="J208" t="s">
        <v>8</v>
      </c>
      <c r="K208" t="s">
        <v>8</v>
      </c>
      <c r="L208" t="s">
        <v>8</v>
      </c>
      <c r="M208" t="s">
        <v>8</v>
      </c>
      <c r="N208" t="s">
        <v>8</v>
      </c>
      <c r="O208" t="s">
        <v>18</v>
      </c>
      <c r="P208" t="s">
        <v>7</v>
      </c>
      <c r="Q208" t="str">
        <f t="shared" si="3"/>
        <v>DEPRESSION</v>
      </c>
    </row>
    <row r="209" spans="1:17" ht="15.75" thickBot="1" x14ac:dyDescent="0.3">
      <c r="A209" t="s">
        <v>1</v>
      </c>
      <c r="B209" t="s">
        <v>2</v>
      </c>
      <c r="C209" t="s">
        <v>3</v>
      </c>
      <c r="D209" t="s">
        <v>4</v>
      </c>
      <c r="E209" t="s">
        <v>5</v>
      </c>
      <c r="F209" s="2" t="s">
        <v>6</v>
      </c>
      <c r="G209" t="s">
        <v>14</v>
      </c>
      <c r="H209" t="s">
        <v>8</v>
      </c>
      <c r="I209" t="s">
        <v>8</v>
      </c>
      <c r="J209" t="s">
        <v>8</v>
      </c>
      <c r="K209" t="s">
        <v>8</v>
      </c>
      <c r="L209" t="s">
        <v>8</v>
      </c>
      <c r="M209" t="s">
        <v>8</v>
      </c>
      <c r="N209" t="s">
        <v>8</v>
      </c>
      <c r="O209" t="s">
        <v>18</v>
      </c>
      <c r="P209" t="s">
        <v>7</v>
      </c>
      <c r="Q209" t="str">
        <f t="shared" si="3"/>
        <v>DEPRESSION</v>
      </c>
    </row>
    <row r="210" spans="1:17" ht="15.75" thickBot="1" x14ac:dyDescent="0.3">
      <c r="A210" t="s">
        <v>1</v>
      </c>
      <c r="B210" t="s">
        <v>2</v>
      </c>
      <c r="C210" t="s">
        <v>3</v>
      </c>
      <c r="D210" t="s">
        <v>4</v>
      </c>
      <c r="E210" t="s">
        <v>16</v>
      </c>
      <c r="F210" s="2" t="s">
        <v>6</v>
      </c>
      <c r="G210" t="s">
        <v>14</v>
      </c>
      <c r="H210" t="s">
        <v>8</v>
      </c>
      <c r="I210" t="s">
        <v>8</v>
      </c>
      <c r="J210" t="s">
        <v>8</v>
      </c>
      <c r="K210" t="s">
        <v>8</v>
      </c>
      <c r="L210" t="s">
        <v>8</v>
      </c>
      <c r="M210" t="s">
        <v>8</v>
      </c>
      <c r="N210" t="s">
        <v>8</v>
      </c>
      <c r="O210" t="s">
        <v>18</v>
      </c>
      <c r="P210" t="s">
        <v>7</v>
      </c>
      <c r="Q210" t="str">
        <f t="shared" si="3"/>
        <v>DEPRESSION</v>
      </c>
    </row>
    <row r="211" spans="1:17" ht="15.75" thickBot="1" x14ac:dyDescent="0.3">
      <c r="A211" t="s">
        <v>1</v>
      </c>
      <c r="B211" t="s">
        <v>2</v>
      </c>
      <c r="C211" t="s">
        <v>3</v>
      </c>
      <c r="D211" t="s">
        <v>4</v>
      </c>
      <c r="E211" t="s">
        <v>5</v>
      </c>
      <c r="F211" s="2" t="s">
        <v>6</v>
      </c>
      <c r="G211" t="s">
        <v>14</v>
      </c>
      <c r="H211" t="s">
        <v>8</v>
      </c>
      <c r="I211" t="s">
        <v>8</v>
      </c>
      <c r="J211" t="s">
        <v>8</v>
      </c>
      <c r="K211" t="s">
        <v>8</v>
      </c>
      <c r="L211" t="s">
        <v>8</v>
      </c>
      <c r="M211" t="s">
        <v>8</v>
      </c>
      <c r="N211" t="s">
        <v>8</v>
      </c>
      <c r="O211" t="s">
        <v>18</v>
      </c>
      <c r="P211" t="s">
        <v>7</v>
      </c>
      <c r="Q211" t="str">
        <f t="shared" si="3"/>
        <v>DEPRESSION</v>
      </c>
    </row>
    <row r="212" spans="1:17" ht="15.75" thickBot="1" x14ac:dyDescent="0.3">
      <c r="A212" t="s">
        <v>1</v>
      </c>
      <c r="B212" t="s">
        <v>2</v>
      </c>
      <c r="C212" t="s">
        <v>3</v>
      </c>
      <c r="D212" t="s">
        <v>4</v>
      </c>
      <c r="E212" t="s">
        <v>5</v>
      </c>
      <c r="F212" s="2" t="s">
        <v>6</v>
      </c>
      <c r="G212" t="s">
        <v>14</v>
      </c>
      <c r="H212" t="s">
        <v>8</v>
      </c>
      <c r="I212" t="s">
        <v>8</v>
      </c>
      <c r="J212" t="s">
        <v>8</v>
      </c>
      <c r="K212" t="s">
        <v>8</v>
      </c>
      <c r="L212" t="s">
        <v>8</v>
      </c>
      <c r="M212" t="s">
        <v>8</v>
      </c>
      <c r="N212" t="s">
        <v>8</v>
      </c>
      <c r="O212" t="s">
        <v>18</v>
      </c>
      <c r="P212" t="s">
        <v>7</v>
      </c>
      <c r="Q212" t="str">
        <f t="shared" si="3"/>
        <v>DEPRESSION</v>
      </c>
    </row>
    <row r="213" spans="1:17" ht="15.75" thickBot="1" x14ac:dyDescent="0.3">
      <c r="A213" t="s">
        <v>1</v>
      </c>
      <c r="B213" t="s">
        <v>2</v>
      </c>
      <c r="C213" t="s">
        <v>3</v>
      </c>
      <c r="D213" t="s">
        <v>4</v>
      </c>
      <c r="E213" t="s">
        <v>5</v>
      </c>
      <c r="F213" s="2" t="s">
        <v>6</v>
      </c>
      <c r="G213" t="s">
        <v>14</v>
      </c>
      <c r="H213" t="s">
        <v>8</v>
      </c>
      <c r="I213" t="s">
        <v>8</v>
      </c>
      <c r="J213" t="s">
        <v>8</v>
      </c>
      <c r="K213" t="s">
        <v>8</v>
      </c>
      <c r="L213" t="s">
        <v>8</v>
      </c>
      <c r="M213" t="s">
        <v>8</v>
      </c>
      <c r="N213" t="s">
        <v>8</v>
      </c>
      <c r="O213" t="s">
        <v>18</v>
      </c>
      <c r="P213" t="s">
        <v>7</v>
      </c>
      <c r="Q213" t="str">
        <f t="shared" si="3"/>
        <v>DEPRESSION</v>
      </c>
    </row>
    <row r="214" spans="1:17" ht="15.75" thickBot="1" x14ac:dyDescent="0.3">
      <c r="A214" t="s">
        <v>1</v>
      </c>
      <c r="B214" t="s">
        <v>11</v>
      </c>
      <c r="C214" t="s">
        <v>3</v>
      </c>
      <c r="D214" t="s">
        <v>4</v>
      </c>
      <c r="E214" t="s">
        <v>16</v>
      </c>
      <c r="F214" s="2" t="s">
        <v>25</v>
      </c>
      <c r="G214" t="s">
        <v>14</v>
      </c>
      <c r="H214" t="s">
        <v>8</v>
      </c>
      <c r="I214" t="s">
        <v>8</v>
      </c>
      <c r="J214" t="s">
        <v>8</v>
      </c>
      <c r="K214" t="s">
        <v>8</v>
      </c>
      <c r="L214" t="s">
        <v>8</v>
      </c>
      <c r="M214" t="s">
        <v>8</v>
      </c>
      <c r="N214" t="s">
        <v>8</v>
      </c>
      <c r="O214" t="s">
        <v>18</v>
      </c>
      <c r="P214" t="s">
        <v>7</v>
      </c>
      <c r="Q214" t="str">
        <f t="shared" si="3"/>
        <v>DEPRESSION</v>
      </c>
    </row>
    <row r="215" spans="1:17" ht="15.75" thickBot="1" x14ac:dyDescent="0.3">
      <c r="A215" t="s">
        <v>1</v>
      </c>
      <c r="B215" t="s">
        <v>11</v>
      </c>
      <c r="C215" t="s">
        <v>3</v>
      </c>
      <c r="D215" t="s">
        <v>4</v>
      </c>
      <c r="E215" t="s">
        <v>16</v>
      </c>
      <c r="F215" s="2" t="s">
        <v>25</v>
      </c>
      <c r="G215" t="s">
        <v>14</v>
      </c>
      <c r="H215" t="s">
        <v>8</v>
      </c>
      <c r="I215" t="s">
        <v>8</v>
      </c>
      <c r="J215" t="s">
        <v>8</v>
      </c>
      <c r="K215" t="s">
        <v>8</v>
      </c>
      <c r="L215" t="s">
        <v>8</v>
      </c>
      <c r="M215" t="s">
        <v>8</v>
      </c>
      <c r="N215" t="s">
        <v>8</v>
      </c>
      <c r="O215" t="s">
        <v>18</v>
      </c>
      <c r="P215" t="s">
        <v>7</v>
      </c>
      <c r="Q215" t="str">
        <f t="shared" si="3"/>
        <v>DEPRESSION</v>
      </c>
    </row>
    <row r="216" spans="1:17" ht="15.75" thickBot="1" x14ac:dyDescent="0.3">
      <c r="A216" t="s">
        <v>20</v>
      </c>
      <c r="B216" t="s">
        <v>2</v>
      </c>
      <c r="C216" t="s">
        <v>3</v>
      </c>
      <c r="D216" t="s">
        <v>4</v>
      </c>
      <c r="E216" t="s">
        <v>5</v>
      </c>
      <c r="F216" s="2" t="s">
        <v>6</v>
      </c>
      <c r="G216" t="s">
        <v>14</v>
      </c>
      <c r="H216" t="s">
        <v>8</v>
      </c>
      <c r="I216" t="s">
        <v>8</v>
      </c>
      <c r="J216" t="s">
        <v>8</v>
      </c>
      <c r="K216" t="s">
        <v>8</v>
      </c>
      <c r="L216" t="s">
        <v>8</v>
      </c>
      <c r="M216" t="s">
        <v>8</v>
      </c>
      <c r="N216" t="s">
        <v>8</v>
      </c>
      <c r="O216" t="s">
        <v>18</v>
      </c>
      <c r="P216" t="s">
        <v>7</v>
      </c>
      <c r="Q216" t="str">
        <f t="shared" si="3"/>
        <v>DEPRESSION</v>
      </c>
    </row>
    <row r="217" spans="1:17" ht="15.75" thickBot="1" x14ac:dyDescent="0.3">
      <c r="A217" t="s">
        <v>1</v>
      </c>
      <c r="B217" t="s">
        <v>2</v>
      </c>
      <c r="C217" t="s">
        <v>3</v>
      </c>
      <c r="D217" t="s">
        <v>4</v>
      </c>
      <c r="E217" t="s">
        <v>5</v>
      </c>
      <c r="F217" s="2" t="s">
        <v>6</v>
      </c>
      <c r="G217" t="s">
        <v>14</v>
      </c>
      <c r="H217" t="s">
        <v>8</v>
      </c>
      <c r="I217" t="s">
        <v>8</v>
      </c>
      <c r="J217" t="s">
        <v>8</v>
      </c>
      <c r="K217" t="s">
        <v>8</v>
      </c>
      <c r="L217" t="s">
        <v>8</v>
      </c>
      <c r="M217" t="s">
        <v>8</v>
      </c>
      <c r="N217" t="s">
        <v>8</v>
      </c>
      <c r="O217" t="s">
        <v>18</v>
      </c>
      <c r="P217" t="s">
        <v>7</v>
      </c>
      <c r="Q217" t="str">
        <f t="shared" si="3"/>
        <v>DEPRESSION</v>
      </c>
    </row>
    <row r="218" spans="1:17" ht="15.75" thickBot="1" x14ac:dyDescent="0.3">
      <c r="A218" t="s">
        <v>1</v>
      </c>
      <c r="B218" t="s">
        <v>2</v>
      </c>
      <c r="C218" t="s">
        <v>3</v>
      </c>
      <c r="D218" t="s">
        <v>4</v>
      </c>
      <c r="E218" t="s">
        <v>5</v>
      </c>
      <c r="F218" s="2" t="s">
        <v>6</v>
      </c>
      <c r="G218" t="s">
        <v>7</v>
      </c>
      <c r="H218" t="s">
        <v>15</v>
      </c>
      <c r="I218" t="s">
        <v>8</v>
      </c>
      <c r="J218" t="s">
        <v>9</v>
      </c>
      <c r="K218" t="s">
        <v>9</v>
      </c>
      <c r="L218" t="s">
        <v>8</v>
      </c>
      <c r="M218" t="s">
        <v>9</v>
      </c>
      <c r="N218" t="s">
        <v>8</v>
      </c>
      <c r="O218" t="s">
        <v>18</v>
      </c>
      <c r="P218" t="s">
        <v>7</v>
      </c>
      <c r="Q218" t="str">
        <f t="shared" si="3"/>
        <v>DEPRESSION</v>
      </c>
    </row>
    <row r="219" spans="1:17" ht="15.75" thickBot="1" x14ac:dyDescent="0.3">
      <c r="A219" t="s">
        <v>1</v>
      </c>
      <c r="B219" t="s">
        <v>11</v>
      </c>
      <c r="C219" t="s">
        <v>3</v>
      </c>
      <c r="D219" t="s">
        <v>4</v>
      </c>
      <c r="E219" t="s">
        <v>5</v>
      </c>
      <c r="F219" s="2" t="s">
        <v>6</v>
      </c>
      <c r="G219" t="s">
        <v>14</v>
      </c>
      <c r="H219" t="s">
        <v>8</v>
      </c>
      <c r="I219" t="s">
        <v>8</v>
      </c>
      <c r="J219" t="s">
        <v>8</v>
      </c>
      <c r="K219" t="s">
        <v>8</v>
      </c>
      <c r="L219" t="s">
        <v>8</v>
      </c>
      <c r="M219" t="s">
        <v>8</v>
      </c>
      <c r="N219" t="s">
        <v>8</v>
      </c>
      <c r="O219" t="s">
        <v>18</v>
      </c>
      <c r="P219" t="s">
        <v>7</v>
      </c>
      <c r="Q219" t="str">
        <f t="shared" si="3"/>
        <v>DEPRESSION</v>
      </c>
    </row>
    <row r="220" spans="1:17" ht="15.75" thickBot="1" x14ac:dyDescent="0.3">
      <c r="A220" t="s">
        <v>1</v>
      </c>
      <c r="B220" t="s">
        <v>11</v>
      </c>
      <c r="C220" t="s">
        <v>3</v>
      </c>
      <c r="D220" t="s">
        <v>4</v>
      </c>
      <c r="E220" t="s">
        <v>5</v>
      </c>
      <c r="F220" s="2" t="s">
        <v>6</v>
      </c>
      <c r="G220" t="s">
        <v>14</v>
      </c>
      <c r="H220" t="s">
        <v>8</v>
      </c>
      <c r="I220" t="s">
        <v>8</v>
      </c>
      <c r="J220" t="s">
        <v>8</v>
      </c>
      <c r="K220" t="s">
        <v>8</v>
      </c>
      <c r="L220" t="s">
        <v>8</v>
      </c>
      <c r="M220" t="s">
        <v>8</v>
      </c>
      <c r="N220" t="s">
        <v>8</v>
      </c>
      <c r="O220" t="s">
        <v>18</v>
      </c>
      <c r="P220" t="s">
        <v>7</v>
      </c>
      <c r="Q220" t="str">
        <f t="shared" si="3"/>
        <v>DEPRESSION</v>
      </c>
    </row>
    <row r="221" spans="1:17" ht="15.75" thickBot="1" x14ac:dyDescent="0.3">
      <c r="A221" t="s">
        <v>1</v>
      </c>
      <c r="B221" t="s">
        <v>2</v>
      </c>
      <c r="C221" t="s">
        <v>3</v>
      </c>
      <c r="D221" t="s">
        <v>4</v>
      </c>
      <c r="E221" t="s">
        <v>16</v>
      </c>
      <c r="F221" s="2" t="s">
        <v>6</v>
      </c>
      <c r="G221" t="s">
        <v>14</v>
      </c>
      <c r="H221" t="s">
        <v>8</v>
      </c>
      <c r="I221" t="s">
        <v>8</v>
      </c>
      <c r="J221" t="s">
        <v>8</v>
      </c>
      <c r="K221" t="s">
        <v>8</v>
      </c>
      <c r="L221" t="s">
        <v>8</v>
      </c>
      <c r="M221" t="s">
        <v>8</v>
      </c>
      <c r="N221" t="s">
        <v>8</v>
      </c>
      <c r="O221" t="s">
        <v>18</v>
      </c>
      <c r="P221" t="s">
        <v>14</v>
      </c>
      <c r="Q221" t="str">
        <f t="shared" si="3"/>
        <v>DEPRESSION</v>
      </c>
    </row>
    <row r="222" spans="1:17" ht="15.75" thickBot="1" x14ac:dyDescent="0.3">
      <c r="A222" t="s">
        <v>1</v>
      </c>
      <c r="B222" t="s">
        <v>11</v>
      </c>
      <c r="C222" t="s">
        <v>3</v>
      </c>
      <c r="D222" t="s">
        <v>4</v>
      </c>
      <c r="E222" t="s">
        <v>5</v>
      </c>
      <c r="F222" s="2" t="s">
        <v>6</v>
      </c>
      <c r="G222" t="s">
        <v>14</v>
      </c>
      <c r="H222" t="s">
        <v>8</v>
      </c>
      <c r="I222" t="s">
        <v>8</v>
      </c>
      <c r="J222" t="s">
        <v>8</v>
      </c>
      <c r="K222" t="s">
        <v>8</v>
      </c>
      <c r="L222" t="s">
        <v>8</v>
      </c>
      <c r="M222" t="s">
        <v>8</v>
      </c>
      <c r="N222" t="s">
        <v>8</v>
      </c>
      <c r="O222" t="s">
        <v>18</v>
      </c>
      <c r="P222" t="s">
        <v>7</v>
      </c>
      <c r="Q222" t="str">
        <f t="shared" si="3"/>
        <v>DEPRESSION</v>
      </c>
    </row>
    <row r="223" spans="1:17" ht="15.75" thickBot="1" x14ac:dyDescent="0.3">
      <c r="A223" t="s">
        <v>1</v>
      </c>
      <c r="B223" t="s">
        <v>11</v>
      </c>
      <c r="C223" t="s">
        <v>3</v>
      </c>
      <c r="D223" t="s">
        <v>4</v>
      </c>
      <c r="E223" t="s">
        <v>5</v>
      </c>
      <c r="F223" s="2" t="s">
        <v>6</v>
      </c>
      <c r="G223" t="s">
        <v>14</v>
      </c>
      <c r="H223" t="s">
        <v>8</v>
      </c>
      <c r="I223" t="s">
        <v>8</v>
      </c>
      <c r="J223" t="s">
        <v>8</v>
      </c>
      <c r="K223" t="s">
        <v>8</v>
      </c>
      <c r="L223" t="s">
        <v>8</v>
      </c>
      <c r="M223" t="s">
        <v>8</v>
      </c>
      <c r="N223" t="s">
        <v>8</v>
      </c>
      <c r="O223" t="s">
        <v>18</v>
      </c>
      <c r="P223" t="s">
        <v>7</v>
      </c>
      <c r="Q223" t="str">
        <f t="shared" si="3"/>
        <v>DEPRESSION</v>
      </c>
    </row>
    <row r="224" spans="1:17" ht="15.75" thickBot="1" x14ac:dyDescent="0.3">
      <c r="A224" t="s">
        <v>19</v>
      </c>
      <c r="B224" t="s">
        <v>11</v>
      </c>
      <c r="C224" t="s">
        <v>3</v>
      </c>
      <c r="D224" t="s">
        <v>18</v>
      </c>
      <c r="E224" t="s">
        <v>5</v>
      </c>
      <c r="F224" s="2" t="s">
        <v>6</v>
      </c>
      <c r="G224" t="s">
        <v>7</v>
      </c>
      <c r="H224" t="s">
        <v>8</v>
      </c>
      <c r="I224" t="s">
        <v>8</v>
      </c>
      <c r="J224" t="s">
        <v>8</v>
      </c>
      <c r="K224" t="s">
        <v>8</v>
      </c>
      <c r="L224" t="s">
        <v>8</v>
      </c>
      <c r="M224" t="s">
        <v>8</v>
      </c>
      <c r="N224" t="s">
        <v>8</v>
      </c>
      <c r="O224" t="s">
        <v>18</v>
      </c>
      <c r="P224" t="s">
        <v>7</v>
      </c>
      <c r="Q224" t="str">
        <f t="shared" si="3"/>
        <v>DEPRESSION</v>
      </c>
    </row>
    <row r="225" spans="1:17" ht="15.75" thickBot="1" x14ac:dyDescent="0.3">
      <c r="A225" t="s">
        <v>20</v>
      </c>
      <c r="B225" t="s">
        <v>11</v>
      </c>
      <c r="C225" t="s">
        <v>3</v>
      </c>
      <c r="D225" t="s">
        <v>4</v>
      </c>
      <c r="E225" t="s">
        <v>5</v>
      </c>
      <c r="F225" s="2" t="s">
        <v>6</v>
      </c>
      <c r="G225" t="s">
        <v>14</v>
      </c>
      <c r="H225" t="s">
        <v>8</v>
      </c>
      <c r="I225" t="s">
        <v>8</v>
      </c>
      <c r="J225" t="s">
        <v>8</v>
      </c>
      <c r="K225" t="s">
        <v>8</v>
      </c>
      <c r="L225" t="s">
        <v>8</v>
      </c>
      <c r="M225" t="s">
        <v>8</v>
      </c>
      <c r="N225" t="s">
        <v>8</v>
      </c>
      <c r="O225" t="s">
        <v>18</v>
      </c>
      <c r="P225" t="s">
        <v>7</v>
      </c>
      <c r="Q225" t="str">
        <f t="shared" si="3"/>
        <v>DEPRESSION</v>
      </c>
    </row>
    <row r="226" spans="1:17" ht="15.75" thickBot="1" x14ac:dyDescent="0.3">
      <c r="A226" t="s">
        <v>1</v>
      </c>
      <c r="B226" t="s">
        <v>11</v>
      </c>
      <c r="C226" t="s">
        <v>3</v>
      </c>
      <c r="D226" t="s">
        <v>4</v>
      </c>
      <c r="E226" t="s">
        <v>5</v>
      </c>
      <c r="F226" s="2" t="s">
        <v>25</v>
      </c>
      <c r="G226" t="s">
        <v>14</v>
      </c>
      <c r="H226" t="s">
        <v>8</v>
      </c>
      <c r="I226" t="s">
        <v>8</v>
      </c>
      <c r="J226" t="s">
        <v>8</v>
      </c>
      <c r="K226" t="s">
        <v>8</v>
      </c>
      <c r="L226" t="s">
        <v>8</v>
      </c>
      <c r="M226" t="s">
        <v>8</v>
      </c>
      <c r="N226" t="s">
        <v>8</v>
      </c>
      <c r="O226" t="s">
        <v>18</v>
      </c>
      <c r="P226" t="s">
        <v>7</v>
      </c>
      <c r="Q226" t="str">
        <f t="shared" si="3"/>
        <v>DEPRESSION</v>
      </c>
    </row>
    <row r="227" spans="1:17" ht="15.75" thickBot="1" x14ac:dyDescent="0.3">
      <c r="A227" t="s">
        <v>20</v>
      </c>
      <c r="B227" t="s">
        <v>11</v>
      </c>
      <c r="C227" t="s">
        <v>3</v>
      </c>
      <c r="D227" t="s">
        <v>4</v>
      </c>
      <c r="E227" t="s">
        <v>5</v>
      </c>
      <c r="F227" s="2" t="s">
        <v>25</v>
      </c>
      <c r="G227" t="s">
        <v>14</v>
      </c>
      <c r="H227" t="s">
        <v>8</v>
      </c>
      <c r="I227" t="s">
        <v>8</v>
      </c>
      <c r="J227" t="s">
        <v>8</v>
      </c>
      <c r="K227" t="s">
        <v>8</v>
      </c>
      <c r="L227" t="s">
        <v>8</v>
      </c>
      <c r="M227" t="s">
        <v>8</v>
      </c>
      <c r="N227" t="s">
        <v>8</v>
      </c>
      <c r="O227" t="s">
        <v>18</v>
      </c>
      <c r="P227" t="s">
        <v>7</v>
      </c>
      <c r="Q227" t="str">
        <f t="shared" si="3"/>
        <v>DEPRESSION</v>
      </c>
    </row>
    <row r="228" spans="1:17" ht="15.75" thickBot="1" x14ac:dyDescent="0.3">
      <c r="A228" t="s">
        <v>1</v>
      </c>
      <c r="B228" t="s">
        <v>11</v>
      </c>
      <c r="C228" t="s">
        <v>3</v>
      </c>
      <c r="D228" t="s">
        <v>4</v>
      </c>
      <c r="E228" t="s">
        <v>5</v>
      </c>
      <c r="F228" s="2" t="s">
        <v>25</v>
      </c>
      <c r="G228" t="s">
        <v>14</v>
      </c>
      <c r="H228" t="s">
        <v>8</v>
      </c>
      <c r="I228" t="s">
        <v>8</v>
      </c>
      <c r="J228" t="s">
        <v>8</v>
      </c>
      <c r="K228" t="s">
        <v>8</v>
      </c>
      <c r="L228" t="s">
        <v>8</v>
      </c>
      <c r="M228" t="s">
        <v>8</v>
      </c>
      <c r="N228" t="s">
        <v>8</v>
      </c>
      <c r="O228" t="s">
        <v>18</v>
      </c>
      <c r="P228" t="s">
        <v>7</v>
      </c>
      <c r="Q228" t="str">
        <f t="shared" si="3"/>
        <v>DEPRESSION</v>
      </c>
    </row>
    <row r="229" spans="1:17" ht="15.75" thickBot="1" x14ac:dyDescent="0.3">
      <c r="A229" t="s">
        <v>1</v>
      </c>
      <c r="B229" t="s">
        <v>11</v>
      </c>
      <c r="C229" t="s">
        <v>3</v>
      </c>
      <c r="D229" t="s">
        <v>4</v>
      </c>
      <c r="E229" t="s">
        <v>5</v>
      </c>
      <c r="F229" s="2" t="s">
        <v>6</v>
      </c>
      <c r="G229" t="s">
        <v>14</v>
      </c>
      <c r="H229" t="s">
        <v>8</v>
      </c>
      <c r="I229" t="s">
        <v>8</v>
      </c>
      <c r="J229" t="s">
        <v>8</v>
      </c>
      <c r="K229" t="s">
        <v>8</v>
      </c>
      <c r="L229" t="s">
        <v>8</v>
      </c>
      <c r="M229" t="s">
        <v>8</v>
      </c>
      <c r="N229" t="s">
        <v>8</v>
      </c>
      <c r="O229" t="s">
        <v>18</v>
      </c>
      <c r="P229" t="s">
        <v>7</v>
      </c>
      <c r="Q229" t="str">
        <f t="shared" si="3"/>
        <v>DEPRESSION</v>
      </c>
    </row>
    <row r="230" spans="1:17" ht="15.75" thickBot="1" x14ac:dyDescent="0.3">
      <c r="A230" t="s">
        <v>19</v>
      </c>
      <c r="B230" t="s">
        <v>2</v>
      </c>
      <c r="C230" t="s">
        <v>12</v>
      </c>
      <c r="D230" t="s">
        <v>4</v>
      </c>
      <c r="E230" t="s">
        <v>5</v>
      </c>
      <c r="F230" s="2" t="s">
        <v>6</v>
      </c>
      <c r="G230" t="s">
        <v>14</v>
      </c>
      <c r="H230" t="s">
        <v>8</v>
      </c>
      <c r="I230" t="s">
        <v>8</v>
      </c>
      <c r="J230" t="s">
        <v>8</v>
      </c>
      <c r="K230" t="s">
        <v>8</v>
      </c>
      <c r="L230" t="s">
        <v>8</v>
      </c>
      <c r="M230" t="s">
        <v>8</v>
      </c>
      <c r="N230" t="s">
        <v>8</v>
      </c>
      <c r="O230" t="s">
        <v>18</v>
      </c>
      <c r="P230" t="s">
        <v>7</v>
      </c>
      <c r="Q230" t="str">
        <f t="shared" si="3"/>
        <v>DEPRESSION</v>
      </c>
    </row>
    <row r="231" spans="1:17" ht="15.75" thickBot="1" x14ac:dyDescent="0.3">
      <c r="A231" t="s">
        <v>1</v>
      </c>
      <c r="B231" t="s">
        <v>11</v>
      </c>
      <c r="C231" t="s">
        <v>12</v>
      </c>
      <c r="D231" t="s">
        <v>4</v>
      </c>
      <c r="E231" t="s">
        <v>5</v>
      </c>
      <c r="F231" s="2" t="s">
        <v>25</v>
      </c>
      <c r="G231" t="s">
        <v>14</v>
      </c>
      <c r="H231" t="s">
        <v>8</v>
      </c>
      <c r="I231" t="s">
        <v>8</v>
      </c>
      <c r="J231" t="s">
        <v>8</v>
      </c>
      <c r="K231" t="s">
        <v>8</v>
      </c>
      <c r="L231" t="s">
        <v>8</v>
      </c>
      <c r="M231" t="s">
        <v>8</v>
      </c>
      <c r="N231" t="s">
        <v>8</v>
      </c>
      <c r="O231" t="s">
        <v>18</v>
      </c>
      <c r="P231" t="s">
        <v>7</v>
      </c>
      <c r="Q231" t="str">
        <f t="shared" si="3"/>
        <v>DEPRESSION</v>
      </c>
    </row>
    <row r="232" spans="1:17" ht="15.75" thickBot="1" x14ac:dyDescent="0.3">
      <c r="A232" t="s">
        <v>20</v>
      </c>
      <c r="B232" t="s">
        <v>11</v>
      </c>
      <c r="C232" t="s">
        <v>12</v>
      </c>
      <c r="D232" t="s">
        <v>18</v>
      </c>
      <c r="E232" t="s">
        <v>5</v>
      </c>
      <c r="F232" s="2" t="s">
        <v>6</v>
      </c>
      <c r="G232" t="s">
        <v>14</v>
      </c>
      <c r="H232" t="s">
        <v>9</v>
      </c>
      <c r="I232" t="s">
        <v>9</v>
      </c>
      <c r="J232" t="s">
        <v>8</v>
      </c>
      <c r="K232" t="s">
        <v>8</v>
      </c>
      <c r="L232" t="s">
        <v>8</v>
      </c>
      <c r="M232" t="s">
        <v>9</v>
      </c>
      <c r="N232" t="s">
        <v>8</v>
      </c>
      <c r="O232" t="s">
        <v>18</v>
      </c>
      <c r="P232" t="s">
        <v>7</v>
      </c>
      <c r="Q232" t="str">
        <f t="shared" si="3"/>
        <v>DEPRESSION</v>
      </c>
    </row>
    <row r="233" spans="1:17" ht="15.75" thickBot="1" x14ac:dyDescent="0.3">
      <c r="A233" t="s">
        <v>1</v>
      </c>
      <c r="B233" t="s">
        <v>11</v>
      </c>
      <c r="C233" t="s">
        <v>3</v>
      </c>
      <c r="D233" t="s">
        <v>4</v>
      </c>
      <c r="E233" t="s">
        <v>5</v>
      </c>
      <c r="F233" s="2" t="s">
        <v>6</v>
      </c>
      <c r="G233" t="s">
        <v>14</v>
      </c>
      <c r="H233" t="s">
        <v>8</v>
      </c>
      <c r="I233" t="s">
        <v>8</v>
      </c>
      <c r="J233" t="s">
        <v>8</v>
      </c>
      <c r="K233" t="s">
        <v>8</v>
      </c>
      <c r="L233" t="s">
        <v>8</v>
      </c>
      <c r="M233" t="s">
        <v>8</v>
      </c>
      <c r="N233" t="s">
        <v>8</v>
      </c>
      <c r="O233" t="s">
        <v>18</v>
      </c>
      <c r="P233" t="s">
        <v>7</v>
      </c>
      <c r="Q233" t="str">
        <f t="shared" si="3"/>
        <v>DEPRESSION</v>
      </c>
    </row>
    <row r="234" spans="1:17" ht="15.75" thickBot="1" x14ac:dyDescent="0.3">
      <c r="A234" t="s">
        <v>1</v>
      </c>
      <c r="B234" t="s">
        <v>2</v>
      </c>
      <c r="C234" t="s">
        <v>12</v>
      </c>
      <c r="D234" t="s">
        <v>4</v>
      </c>
      <c r="E234" t="s">
        <v>5</v>
      </c>
      <c r="F234" s="2" t="s">
        <v>25</v>
      </c>
      <c r="G234" t="s">
        <v>14</v>
      </c>
      <c r="H234" t="s">
        <v>8</v>
      </c>
      <c r="I234" t="s">
        <v>8</v>
      </c>
      <c r="J234" t="s">
        <v>8</v>
      </c>
      <c r="K234" t="s">
        <v>8</v>
      </c>
      <c r="L234" t="s">
        <v>8</v>
      </c>
      <c r="M234" t="s">
        <v>8</v>
      </c>
      <c r="N234" t="s">
        <v>8</v>
      </c>
      <c r="O234" t="s">
        <v>18</v>
      </c>
      <c r="P234" t="s">
        <v>7</v>
      </c>
      <c r="Q234" t="str">
        <f t="shared" si="3"/>
        <v>DEPRESSION</v>
      </c>
    </row>
    <row r="235" spans="1:17" ht="15.75" thickBot="1" x14ac:dyDescent="0.3">
      <c r="A235" t="s">
        <v>1</v>
      </c>
      <c r="B235" t="s">
        <v>2</v>
      </c>
      <c r="C235" t="s">
        <v>12</v>
      </c>
      <c r="D235" t="s">
        <v>4</v>
      </c>
      <c r="E235" t="s">
        <v>5</v>
      </c>
      <c r="F235" s="2" t="s">
        <v>25</v>
      </c>
      <c r="G235" t="s">
        <v>14</v>
      </c>
      <c r="H235" t="s">
        <v>8</v>
      </c>
      <c r="I235" t="s">
        <v>8</v>
      </c>
      <c r="J235" t="s">
        <v>8</v>
      </c>
      <c r="K235" t="s">
        <v>8</v>
      </c>
      <c r="L235" t="s">
        <v>8</v>
      </c>
      <c r="M235" t="s">
        <v>8</v>
      </c>
      <c r="N235" t="s">
        <v>8</v>
      </c>
      <c r="O235" t="s">
        <v>18</v>
      </c>
      <c r="P235" t="s">
        <v>7</v>
      </c>
      <c r="Q235" t="str">
        <f t="shared" si="3"/>
        <v>DEPRESSION</v>
      </c>
    </row>
    <row r="236" spans="1:17" ht="15.75" thickBot="1" x14ac:dyDescent="0.3">
      <c r="A236" t="s">
        <v>20</v>
      </c>
      <c r="B236" t="s">
        <v>11</v>
      </c>
      <c r="C236" t="s">
        <v>12</v>
      </c>
      <c r="D236" t="s">
        <v>4</v>
      </c>
      <c r="E236" t="s">
        <v>16</v>
      </c>
      <c r="F236" s="2" t="s">
        <v>25</v>
      </c>
      <c r="G236" t="s">
        <v>14</v>
      </c>
      <c r="H236" t="s">
        <v>8</v>
      </c>
      <c r="I236" t="s">
        <v>8</v>
      </c>
      <c r="J236" t="s">
        <v>8</v>
      </c>
      <c r="K236" t="s">
        <v>8</v>
      </c>
      <c r="L236" t="s">
        <v>8</v>
      </c>
      <c r="M236" t="s">
        <v>8</v>
      </c>
      <c r="N236" t="s">
        <v>8</v>
      </c>
      <c r="O236" t="s">
        <v>18</v>
      </c>
      <c r="P236" t="s">
        <v>7</v>
      </c>
      <c r="Q236" t="str">
        <f t="shared" si="3"/>
        <v>DEPRESSION</v>
      </c>
    </row>
    <row r="237" spans="1:17" ht="15.75" thickBot="1" x14ac:dyDescent="0.3">
      <c r="A237" t="s">
        <v>1</v>
      </c>
      <c r="B237" t="s">
        <v>2</v>
      </c>
      <c r="C237" t="s">
        <v>12</v>
      </c>
      <c r="D237" t="s">
        <v>4</v>
      </c>
      <c r="E237" t="s">
        <v>5</v>
      </c>
      <c r="F237" s="2" t="s">
        <v>25</v>
      </c>
      <c r="G237" t="s">
        <v>14</v>
      </c>
      <c r="H237" t="s">
        <v>8</v>
      </c>
      <c r="I237" t="s">
        <v>8</v>
      </c>
      <c r="J237" t="s">
        <v>8</v>
      </c>
      <c r="K237" t="s">
        <v>8</v>
      </c>
      <c r="L237" t="s">
        <v>8</v>
      </c>
      <c r="M237" t="s">
        <v>8</v>
      </c>
      <c r="N237" t="s">
        <v>8</v>
      </c>
      <c r="O237" t="s">
        <v>18</v>
      </c>
      <c r="P237" t="s">
        <v>7</v>
      </c>
      <c r="Q237" t="str">
        <f t="shared" si="3"/>
        <v>DEPRESSION</v>
      </c>
    </row>
    <row r="238" spans="1:17" ht="15.75" thickBot="1" x14ac:dyDescent="0.3">
      <c r="A238" t="s">
        <v>20</v>
      </c>
      <c r="B238" t="s">
        <v>2</v>
      </c>
      <c r="C238" t="s">
        <v>12</v>
      </c>
      <c r="D238" t="s">
        <v>4</v>
      </c>
      <c r="E238" t="s">
        <v>5</v>
      </c>
      <c r="F238" s="2" t="s">
        <v>25</v>
      </c>
      <c r="G238" t="s">
        <v>14</v>
      </c>
      <c r="H238" t="s">
        <v>8</v>
      </c>
      <c r="I238" t="s">
        <v>8</v>
      </c>
      <c r="J238" t="s">
        <v>8</v>
      </c>
      <c r="K238" t="s">
        <v>8</v>
      </c>
      <c r="L238" t="s">
        <v>8</v>
      </c>
      <c r="M238" t="s">
        <v>8</v>
      </c>
      <c r="N238" t="s">
        <v>8</v>
      </c>
      <c r="O238" t="s">
        <v>18</v>
      </c>
      <c r="P238" t="s">
        <v>7</v>
      </c>
      <c r="Q238" t="str">
        <f t="shared" si="3"/>
        <v>DEPRESSION</v>
      </c>
    </row>
    <row r="239" spans="1:17" ht="15.75" thickBot="1" x14ac:dyDescent="0.3">
      <c r="A239" t="s">
        <v>1</v>
      </c>
      <c r="B239" t="s">
        <v>2</v>
      </c>
      <c r="C239" t="s">
        <v>3</v>
      </c>
      <c r="D239" t="s">
        <v>4</v>
      </c>
      <c r="E239" t="s">
        <v>5</v>
      </c>
      <c r="F239" s="2" t="s">
        <v>6</v>
      </c>
      <c r="G239" t="s">
        <v>14</v>
      </c>
      <c r="H239" t="s">
        <v>8</v>
      </c>
      <c r="I239" t="s">
        <v>8</v>
      </c>
      <c r="J239" t="s">
        <v>8</v>
      </c>
      <c r="K239" t="s">
        <v>8</v>
      </c>
      <c r="L239" t="s">
        <v>8</v>
      </c>
      <c r="M239" t="s">
        <v>8</v>
      </c>
      <c r="N239" t="s">
        <v>8</v>
      </c>
      <c r="O239" t="s">
        <v>18</v>
      </c>
      <c r="P239" t="s">
        <v>7</v>
      </c>
      <c r="Q239" t="str">
        <f t="shared" si="3"/>
        <v>DEPRESSION</v>
      </c>
    </row>
    <row r="240" spans="1:17" ht="15.75" thickBot="1" x14ac:dyDescent="0.3">
      <c r="A240" t="s">
        <v>1</v>
      </c>
      <c r="B240" t="s">
        <v>2</v>
      </c>
      <c r="C240" t="s">
        <v>3</v>
      </c>
      <c r="D240" t="s">
        <v>4</v>
      </c>
      <c r="E240" t="s">
        <v>5</v>
      </c>
      <c r="F240" s="2" t="s">
        <v>6</v>
      </c>
      <c r="G240" t="s">
        <v>14</v>
      </c>
      <c r="H240" t="s">
        <v>8</v>
      </c>
      <c r="I240" t="s">
        <v>8</v>
      </c>
      <c r="J240" t="s">
        <v>8</v>
      </c>
      <c r="K240" t="s">
        <v>8</v>
      </c>
      <c r="L240" t="s">
        <v>8</v>
      </c>
      <c r="M240" t="s">
        <v>8</v>
      </c>
      <c r="N240" t="s">
        <v>8</v>
      </c>
      <c r="O240" t="s">
        <v>18</v>
      </c>
      <c r="P240" t="s">
        <v>7</v>
      </c>
      <c r="Q240" t="str">
        <f t="shared" si="3"/>
        <v>DEPRESSION</v>
      </c>
    </row>
    <row r="241" spans="1:17" ht="15.75" thickBot="1" x14ac:dyDescent="0.3">
      <c r="A241" t="s">
        <v>1</v>
      </c>
      <c r="B241" t="s">
        <v>11</v>
      </c>
      <c r="C241" t="s">
        <v>3</v>
      </c>
      <c r="D241" t="s">
        <v>4</v>
      </c>
      <c r="E241" t="s">
        <v>16</v>
      </c>
      <c r="F241" s="2" t="s">
        <v>25</v>
      </c>
      <c r="G241" t="s">
        <v>14</v>
      </c>
      <c r="H241" t="s">
        <v>8</v>
      </c>
      <c r="I241" t="s">
        <v>8</v>
      </c>
      <c r="J241" t="s">
        <v>8</v>
      </c>
      <c r="K241" t="s">
        <v>8</v>
      </c>
      <c r="L241" t="s">
        <v>8</v>
      </c>
      <c r="M241" t="s">
        <v>8</v>
      </c>
      <c r="N241" t="s">
        <v>8</v>
      </c>
      <c r="O241" t="s">
        <v>18</v>
      </c>
      <c r="P241" t="s">
        <v>7</v>
      </c>
      <c r="Q241" t="str">
        <f t="shared" si="3"/>
        <v>DEPRESSION</v>
      </c>
    </row>
    <row r="242" spans="1:17" ht="15.75" thickBot="1" x14ac:dyDescent="0.3">
      <c r="A242" t="s">
        <v>20</v>
      </c>
      <c r="B242" t="s">
        <v>11</v>
      </c>
      <c r="C242" t="s">
        <v>3</v>
      </c>
      <c r="D242" t="s">
        <v>4</v>
      </c>
      <c r="E242" t="s">
        <v>5</v>
      </c>
      <c r="F242" s="2" t="s">
        <v>25</v>
      </c>
      <c r="G242" t="s">
        <v>14</v>
      </c>
      <c r="H242" t="s">
        <v>8</v>
      </c>
      <c r="I242" t="s">
        <v>8</v>
      </c>
      <c r="J242" t="s">
        <v>8</v>
      </c>
      <c r="K242" t="s">
        <v>8</v>
      </c>
      <c r="L242" t="s">
        <v>8</v>
      </c>
      <c r="M242" t="s">
        <v>8</v>
      </c>
      <c r="N242" t="s">
        <v>8</v>
      </c>
      <c r="O242" t="s">
        <v>18</v>
      </c>
      <c r="P242" t="s">
        <v>7</v>
      </c>
      <c r="Q242" t="str">
        <f t="shared" si="3"/>
        <v>DEPRESSION</v>
      </c>
    </row>
    <row r="243" spans="1:17" ht="15.75" thickBot="1" x14ac:dyDescent="0.3">
      <c r="A243" t="s">
        <v>1</v>
      </c>
      <c r="B243" t="s">
        <v>2</v>
      </c>
      <c r="C243" t="s">
        <v>3</v>
      </c>
      <c r="D243" t="s">
        <v>4</v>
      </c>
      <c r="E243" t="s">
        <v>5</v>
      </c>
      <c r="F243" s="2" t="s">
        <v>6</v>
      </c>
      <c r="G243" t="s">
        <v>14</v>
      </c>
      <c r="H243" t="s">
        <v>8</v>
      </c>
      <c r="I243" t="s">
        <v>8</v>
      </c>
      <c r="J243" t="s">
        <v>8</v>
      </c>
      <c r="K243" t="s">
        <v>8</v>
      </c>
      <c r="L243" t="s">
        <v>8</v>
      </c>
      <c r="M243" t="s">
        <v>8</v>
      </c>
      <c r="N243" t="s">
        <v>8</v>
      </c>
      <c r="O243" t="s">
        <v>18</v>
      </c>
      <c r="P243" t="s">
        <v>7</v>
      </c>
      <c r="Q243" t="str">
        <f t="shared" si="3"/>
        <v>DEPRESSION</v>
      </c>
    </row>
    <row r="244" spans="1:17" ht="15.75" thickBot="1" x14ac:dyDescent="0.3">
      <c r="A244" t="s">
        <v>1</v>
      </c>
      <c r="B244" t="s">
        <v>2</v>
      </c>
      <c r="C244" t="s">
        <v>3</v>
      </c>
      <c r="D244" t="s">
        <v>4</v>
      </c>
      <c r="E244" t="s">
        <v>16</v>
      </c>
      <c r="F244" s="2" t="s">
        <v>25</v>
      </c>
      <c r="G244" t="s">
        <v>14</v>
      </c>
      <c r="H244" t="s">
        <v>8</v>
      </c>
      <c r="I244" t="s">
        <v>8</v>
      </c>
      <c r="J244" t="s">
        <v>8</v>
      </c>
      <c r="K244" t="s">
        <v>8</v>
      </c>
      <c r="L244" t="s">
        <v>8</v>
      </c>
      <c r="M244" t="s">
        <v>8</v>
      </c>
      <c r="N244" t="s">
        <v>8</v>
      </c>
      <c r="O244" t="s">
        <v>18</v>
      </c>
      <c r="P244" t="s">
        <v>7</v>
      </c>
      <c r="Q244" t="str">
        <f t="shared" si="3"/>
        <v>DEPRESSION</v>
      </c>
    </row>
    <row r="245" spans="1:17" ht="15.75" thickBot="1" x14ac:dyDescent="0.3">
      <c r="A245" t="s">
        <v>1</v>
      </c>
      <c r="B245" t="s">
        <v>2</v>
      </c>
      <c r="C245" t="s">
        <v>3</v>
      </c>
      <c r="D245" t="s">
        <v>4</v>
      </c>
      <c r="E245" t="s">
        <v>5</v>
      </c>
      <c r="F245" s="2" t="s">
        <v>6</v>
      </c>
      <c r="G245" t="s">
        <v>14</v>
      </c>
      <c r="H245" t="s">
        <v>8</v>
      </c>
      <c r="I245" t="s">
        <v>8</v>
      </c>
      <c r="J245" t="s">
        <v>8</v>
      </c>
      <c r="K245" t="s">
        <v>8</v>
      </c>
      <c r="L245" t="s">
        <v>8</v>
      </c>
      <c r="M245" t="s">
        <v>8</v>
      </c>
      <c r="N245" t="s">
        <v>8</v>
      </c>
      <c r="O245" t="s">
        <v>18</v>
      </c>
      <c r="P245" t="s">
        <v>7</v>
      </c>
      <c r="Q245" t="str">
        <f t="shared" si="3"/>
        <v>DEPRESSION</v>
      </c>
    </row>
    <row r="246" spans="1:17" ht="15.75" thickBot="1" x14ac:dyDescent="0.3">
      <c r="A246" t="s">
        <v>1</v>
      </c>
      <c r="B246" t="s">
        <v>11</v>
      </c>
      <c r="C246" t="s">
        <v>3</v>
      </c>
      <c r="D246" t="s">
        <v>4</v>
      </c>
      <c r="E246" t="s">
        <v>5</v>
      </c>
      <c r="F246" s="2" t="s">
        <v>25</v>
      </c>
      <c r="G246" t="s">
        <v>14</v>
      </c>
      <c r="H246" t="s">
        <v>8</v>
      </c>
      <c r="I246" t="s">
        <v>8</v>
      </c>
      <c r="J246" t="s">
        <v>8</v>
      </c>
      <c r="K246" t="s">
        <v>8</v>
      </c>
      <c r="L246" t="s">
        <v>8</v>
      </c>
      <c r="M246" t="s">
        <v>8</v>
      </c>
      <c r="N246" t="s">
        <v>8</v>
      </c>
      <c r="O246" t="s">
        <v>18</v>
      </c>
      <c r="P246" t="s">
        <v>7</v>
      </c>
      <c r="Q246" t="str">
        <f t="shared" si="3"/>
        <v>DEPRESSION</v>
      </c>
    </row>
    <row r="247" spans="1:17" ht="15.75" thickBot="1" x14ac:dyDescent="0.3">
      <c r="A247" t="s">
        <v>1</v>
      </c>
      <c r="B247" t="s">
        <v>2</v>
      </c>
      <c r="C247" t="s">
        <v>3</v>
      </c>
      <c r="D247" t="s">
        <v>4</v>
      </c>
      <c r="E247" t="s">
        <v>5</v>
      </c>
      <c r="F247" s="2" t="s">
        <v>25</v>
      </c>
      <c r="G247" t="s">
        <v>14</v>
      </c>
      <c r="H247" t="s">
        <v>8</v>
      </c>
      <c r="I247" t="s">
        <v>8</v>
      </c>
      <c r="J247" t="s">
        <v>8</v>
      </c>
      <c r="K247" t="s">
        <v>8</v>
      </c>
      <c r="L247" t="s">
        <v>8</v>
      </c>
      <c r="M247" t="s">
        <v>8</v>
      </c>
      <c r="N247" t="s">
        <v>8</v>
      </c>
      <c r="O247" t="s">
        <v>18</v>
      </c>
      <c r="P247" t="s">
        <v>7</v>
      </c>
      <c r="Q247" t="str">
        <f t="shared" si="3"/>
        <v>DEPRESSION</v>
      </c>
    </row>
    <row r="248" spans="1:17" ht="15.75" thickBot="1" x14ac:dyDescent="0.3">
      <c r="A248" t="s">
        <v>1</v>
      </c>
      <c r="B248" t="s">
        <v>2</v>
      </c>
      <c r="C248" t="s">
        <v>3</v>
      </c>
      <c r="D248" t="s">
        <v>4</v>
      </c>
      <c r="E248" t="s">
        <v>16</v>
      </c>
      <c r="F248" s="2" t="s">
        <v>25</v>
      </c>
      <c r="G248" t="s">
        <v>14</v>
      </c>
      <c r="H248" t="s">
        <v>8</v>
      </c>
      <c r="I248" t="s">
        <v>8</v>
      </c>
      <c r="J248" t="s">
        <v>8</v>
      </c>
      <c r="K248" t="s">
        <v>8</v>
      </c>
      <c r="L248" t="s">
        <v>8</v>
      </c>
      <c r="M248" t="s">
        <v>8</v>
      </c>
      <c r="N248" t="s">
        <v>8</v>
      </c>
      <c r="O248" t="s">
        <v>18</v>
      </c>
      <c r="P248" t="s">
        <v>7</v>
      </c>
      <c r="Q248" t="str">
        <f t="shared" si="3"/>
        <v>DEPRESSION</v>
      </c>
    </row>
    <row r="249" spans="1:17" ht="15.75" thickBot="1" x14ac:dyDescent="0.3">
      <c r="A249" t="s">
        <v>1</v>
      </c>
      <c r="B249" t="s">
        <v>11</v>
      </c>
      <c r="C249" t="s">
        <v>3</v>
      </c>
      <c r="D249" t="s">
        <v>4</v>
      </c>
      <c r="E249" t="s">
        <v>5</v>
      </c>
      <c r="F249" s="2" t="s">
        <v>25</v>
      </c>
      <c r="G249" t="s">
        <v>14</v>
      </c>
      <c r="H249" t="s">
        <v>8</v>
      </c>
      <c r="I249" t="s">
        <v>9</v>
      </c>
      <c r="J249" t="s">
        <v>8</v>
      </c>
      <c r="K249" t="s">
        <v>8</v>
      </c>
      <c r="L249" t="s">
        <v>8</v>
      </c>
      <c r="M249" t="s">
        <v>9</v>
      </c>
      <c r="N249" t="s">
        <v>8</v>
      </c>
      <c r="O249" t="s">
        <v>18</v>
      </c>
      <c r="P249" t="s">
        <v>7</v>
      </c>
      <c r="Q249" t="str">
        <f t="shared" si="3"/>
        <v>DEPRESSION</v>
      </c>
    </row>
    <row r="250" spans="1:17" ht="15.75" thickBot="1" x14ac:dyDescent="0.3">
      <c r="A250" t="s">
        <v>1</v>
      </c>
      <c r="B250" t="s">
        <v>2</v>
      </c>
      <c r="C250" t="s">
        <v>3</v>
      </c>
      <c r="D250" t="s">
        <v>4</v>
      </c>
      <c r="E250" t="s">
        <v>5</v>
      </c>
      <c r="F250" s="2" t="s">
        <v>25</v>
      </c>
      <c r="G250" t="s">
        <v>14</v>
      </c>
      <c r="H250" t="s">
        <v>8</v>
      </c>
      <c r="I250" t="s">
        <v>8</v>
      </c>
      <c r="J250" t="s">
        <v>8</v>
      </c>
      <c r="K250" t="s">
        <v>8</v>
      </c>
      <c r="L250" t="s">
        <v>8</v>
      </c>
      <c r="M250" t="s">
        <v>8</v>
      </c>
      <c r="N250" t="s">
        <v>8</v>
      </c>
      <c r="O250" t="s">
        <v>18</v>
      </c>
      <c r="P250" t="s">
        <v>7</v>
      </c>
      <c r="Q250" t="str">
        <f t="shared" si="3"/>
        <v>DEPRESSION</v>
      </c>
    </row>
    <row r="251" spans="1:17" ht="15.75" thickBot="1" x14ac:dyDescent="0.3">
      <c r="A251" t="s">
        <v>1</v>
      </c>
      <c r="B251" t="s">
        <v>11</v>
      </c>
      <c r="C251" t="s">
        <v>3</v>
      </c>
      <c r="D251" t="s">
        <v>4</v>
      </c>
      <c r="E251" t="s">
        <v>5</v>
      </c>
      <c r="F251" s="2" t="s">
        <v>6</v>
      </c>
      <c r="G251" t="s">
        <v>14</v>
      </c>
      <c r="H251" t="s">
        <v>8</v>
      </c>
      <c r="I251" t="s">
        <v>8</v>
      </c>
      <c r="J251" t="s">
        <v>8</v>
      </c>
      <c r="K251" t="s">
        <v>8</v>
      </c>
      <c r="L251" t="s">
        <v>8</v>
      </c>
      <c r="M251" t="s">
        <v>8</v>
      </c>
      <c r="N251" t="s">
        <v>8</v>
      </c>
      <c r="O251" t="s">
        <v>18</v>
      </c>
      <c r="P251" t="s">
        <v>7</v>
      </c>
      <c r="Q251" t="str">
        <f t="shared" si="3"/>
        <v>DEPRESSION</v>
      </c>
    </row>
    <row r="252" spans="1:17" ht="15.75" thickBot="1" x14ac:dyDescent="0.3">
      <c r="A252" t="s">
        <v>1</v>
      </c>
      <c r="B252" t="s">
        <v>11</v>
      </c>
      <c r="C252" t="s">
        <v>3</v>
      </c>
      <c r="D252" t="s">
        <v>4</v>
      </c>
      <c r="E252" t="s">
        <v>16</v>
      </c>
      <c r="F252" s="2" t="s">
        <v>25</v>
      </c>
      <c r="G252" t="s">
        <v>14</v>
      </c>
      <c r="H252" t="s">
        <v>8</v>
      </c>
      <c r="I252" t="s">
        <v>8</v>
      </c>
      <c r="J252" t="s">
        <v>8</v>
      </c>
      <c r="K252" t="s">
        <v>8</v>
      </c>
      <c r="L252" t="s">
        <v>8</v>
      </c>
      <c r="M252" t="s">
        <v>8</v>
      </c>
      <c r="N252" t="s">
        <v>8</v>
      </c>
      <c r="O252" t="s">
        <v>18</v>
      </c>
      <c r="P252" t="s">
        <v>7</v>
      </c>
      <c r="Q252" t="str">
        <f t="shared" si="3"/>
        <v>DEPRESSION</v>
      </c>
    </row>
    <row r="253" spans="1:17" ht="15.75" thickBot="1" x14ac:dyDescent="0.3">
      <c r="A253" t="s">
        <v>1</v>
      </c>
      <c r="B253" t="s">
        <v>11</v>
      </c>
      <c r="C253" t="s">
        <v>3</v>
      </c>
      <c r="D253" t="s">
        <v>4</v>
      </c>
      <c r="E253" t="s">
        <v>5</v>
      </c>
      <c r="F253" s="2" t="s">
        <v>25</v>
      </c>
      <c r="G253" t="s">
        <v>14</v>
      </c>
      <c r="H253" t="s">
        <v>8</v>
      </c>
      <c r="I253" t="s">
        <v>8</v>
      </c>
      <c r="J253" t="s">
        <v>8</v>
      </c>
      <c r="K253" t="s">
        <v>8</v>
      </c>
      <c r="L253" t="s">
        <v>8</v>
      </c>
      <c r="M253" t="s">
        <v>8</v>
      </c>
      <c r="N253" t="s">
        <v>8</v>
      </c>
      <c r="O253" t="s">
        <v>18</v>
      </c>
      <c r="P253" t="s">
        <v>7</v>
      </c>
      <c r="Q253" t="str">
        <f t="shared" si="3"/>
        <v>DEPRESSION</v>
      </c>
    </row>
    <row r="254" spans="1:17" ht="15.75" thickBot="1" x14ac:dyDescent="0.3">
      <c r="A254" t="s">
        <v>20</v>
      </c>
      <c r="B254" t="s">
        <v>2</v>
      </c>
      <c r="C254" t="s">
        <v>3</v>
      </c>
      <c r="D254" t="s">
        <v>4</v>
      </c>
      <c r="E254" t="s">
        <v>16</v>
      </c>
      <c r="F254" s="2" t="s">
        <v>25</v>
      </c>
      <c r="G254" t="s">
        <v>14</v>
      </c>
      <c r="H254" t="s">
        <v>8</v>
      </c>
      <c r="I254" t="s">
        <v>8</v>
      </c>
      <c r="J254" t="s">
        <v>8</v>
      </c>
      <c r="K254" t="s">
        <v>8</v>
      </c>
      <c r="L254" t="s">
        <v>8</v>
      </c>
      <c r="M254" t="s">
        <v>8</v>
      </c>
      <c r="N254" t="s">
        <v>8</v>
      </c>
      <c r="O254" t="s">
        <v>18</v>
      </c>
      <c r="P254" t="s">
        <v>7</v>
      </c>
      <c r="Q254" t="str">
        <f t="shared" si="3"/>
        <v>DEPRESSION</v>
      </c>
    </row>
    <row r="255" spans="1:17" ht="15.75" thickBot="1" x14ac:dyDescent="0.3">
      <c r="A255" t="s">
        <v>1</v>
      </c>
      <c r="B255" t="s">
        <v>11</v>
      </c>
      <c r="C255" t="s">
        <v>3</v>
      </c>
      <c r="D255" t="s">
        <v>4</v>
      </c>
      <c r="E255" t="s">
        <v>5</v>
      </c>
      <c r="F255" s="2" t="s">
        <v>6</v>
      </c>
      <c r="G255" t="s">
        <v>7</v>
      </c>
      <c r="H255" t="s">
        <v>15</v>
      </c>
      <c r="I255" t="s">
        <v>9</v>
      </c>
      <c r="J255" t="s">
        <v>9</v>
      </c>
      <c r="K255" t="s">
        <v>8</v>
      </c>
      <c r="L255" t="s">
        <v>9</v>
      </c>
      <c r="M255" t="s">
        <v>9</v>
      </c>
      <c r="N255" t="s">
        <v>9</v>
      </c>
      <c r="O255" t="s">
        <v>4</v>
      </c>
      <c r="P255" t="s">
        <v>14</v>
      </c>
      <c r="Q255" t="str">
        <f t="shared" si="3"/>
        <v>DEPRESSION</v>
      </c>
    </row>
    <row r="256" spans="1:17" ht="15.75" thickBot="1" x14ac:dyDescent="0.3">
      <c r="A256" t="s">
        <v>1</v>
      </c>
      <c r="B256" t="s">
        <v>2</v>
      </c>
      <c r="C256" t="s">
        <v>3</v>
      </c>
      <c r="D256" t="s">
        <v>4</v>
      </c>
      <c r="E256" t="s">
        <v>5</v>
      </c>
      <c r="F256" s="2" t="s">
        <v>6</v>
      </c>
      <c r="G256" t="s">
        <v>14</v>
      </c>
      <c r="H256" t="s">
        <v>8</v>
      </c>
      <c r="I256" t="s">
        <v>8</v>
      </c>
      <c r="J256" t="s">
        <v>8</v>
      </c>
      <c r="K256" t="s">
        <v>8</v>
      </c>
      <c r="L256" t="s">
        <v>9</v>
      </c>
      <c r="M256" t="s">
        <v>8</v>
      </c>
      <c r="N256" t="s">
        <v>8</v>
      </c>
      <c r="O256" t="s">
        <v>18</v>
      </c>
      <c r="P256" t="s">
        <v>7</v>
      </c>
      <c r="Q256" t="str">
        <f t="shared" si="3"/>
        <v>DEPRESSION</v>
      </c>
    </row>
    <row r="257" spans="1:17" ht="15.75" thickBot="1" x14ac:dyDescent="0.3">
      <c r="A257" t="s">
        <v>1</v>
      </c>
      <c r="B257" t="s">
        <v>2</v>
      </c>
      <c r="C257" t="s">
        <v>3</v>
      </c>
      <c r="D257" t="s">
        <v>4</v>
      </c>
      <c r="E257" t="s">
        <v>5</v>
      </c>
      <c r="F257" s="2" t="s">
        <v>6</v>
      </c>
      <c r="G257" t="s">
        <v>14</v>
      </c>
      <c r="H257" t="s">
        <v>8</v>
      </c>
      <c r="I257" t="s">
        <v>8</v>
      </c>
      <c r="J257" t="s">
        <v>8</v>
      </c>
      <c r="K257" t="s">
        <v>8</v>
      </c>
      <c r="L257" t="s">
        <v>8</v>
      </c>
      <c r="M257" t="s">
        <v>8</v>
      </c>
      <c r="N257" t="s">
        <v>8</v>
      </c>
      <c r="O257" t="s">
        <v>18</v>
      </c>
      <c r="P257" t="s">
        <v>7</v>
      </c>
      <c r="Q257" t="str">
        <f t="shared" si="3"/>
        <v>DEPRESSION</v>
      </c>
    </row>
    <row r="258" spans="1:17" ht="15.75" thickBot="1" x14ac:dyDescent="0.3">
      <c r="A258" t="s">
        <v>1</v>
      </c>
      <c r="B258" t="s">
        <v>11</v>
      </c>
      <c r="C258" t="s">
        <v>3</v>
      </c>
      <c r="D258" t="s">
        <v>4</v>
      </c>
      <c r="E258" t="s">
        <v>16</v>
      </c>
      <c r="F258" s="2" t="s">
        <v>25</v>
      </c>
      <c r="G258" t="s">
        <v>14</v>
      </c>
      <c r="H258" t="s">
        <v>8</v>
      </c>
      <c r="I258" t="s">
        <v>8</v>
      </c>
      <c r="J258" t="s">
        <v>8</v>
      </c>
      <c r="K258" t="s">
        <v>8</v>
      </c>
      <c r="L258" t="s">
        <v>8</v>
      </c>
      <c r="M258" t="s">
        <v>8</v>
      </c>
      <c r="N258" t="s">
        <v>8</v>
      </c>
      <c r="O258" t="s">
        <v>18</v>
      </c>
      <c r="P258" t="s">
        <v>7</v>
      </c>
      <c r="Q258" t="str">
        <f t="shared" si="3"/>
        <v>DEPRESSION</v>
      </c>
    </row>
    <row r="259" spans="1:17" ht="15.75" thickBot="1" x14ac:dyDescent="0.3">
      <c r="A259" t="s">
        <v>1</v>
      </c>
      <c r="B259" t="s">
        <v>11</v>
      </c>
      <c r="C259" t="s">
        <v>3</v>
      </c>
      <c r="D259" t="s">
        <v>4</v>
      </c>
      <c r="E259" t="s">
        <v>5</v>
      </c>
      <c r="F259" s="2" t="s">
        <v>25</v>
      </c>
      <c r="G259" t="s">
        <v>7</v>
      </c>
      <c r="H259" t="s">
        <v>9</v>
      </c>
      <c r="I259" t="s">
        <v>9</v>
      </c>
      <c r="J259" t="s">
        <v>8</v>
      </c>
      <c r="K259" t="s">
        <v>9</v>
      </c>
      <c r="L259" t="s">
        <v>8</v>
      </c>
      <c r="M259" t="s">
        <v>9</v>
      </c>
      <c r="N259" t="s">
        <v>8</v>
      </c>
      <c r="O259" t="s">
        <v>18</v>
      </c>
      <c r="P259" t="s">
        <v>7</v>
      </c>
      <c r="Q259" t="str">
        <f t="shared" ref="Q259:Q322" si="4">IF(P259&gt;6,"DEPRESSION",IF(P259&gt;4,"ANXIOUS","NORMAL"))</f>
        <v>DEPRESSION</v>
      </c>
    </row>
    <row r="260" spans="1:17" ht="15.75" thickBot="1" x14ac:dyDescent="0.3">
      <c r="A260" t="s">
        <v>1</v>
      </c>
      <c r="B260" t="s">
        <v>2</v>
      </c>
      <c r="C260" t="s">
        <v>3</v>
      </c>
      <c r="D260" t="s">
        <v>4</v>
      </c>
      <c r="E260" t="s">
        <v>5</v>
      </c>
      <c r="F260" s="2" t="s">
        <v>6</v>
      </c>
      <c r="G260" t="s">
        <v>14</v>
      </c>
      <c r="H260" t="s">
        <v>9</v>
      </c>
      <c r="I260" t="s">
        <v>9</v>
      </c>
      <c r="J260" t="s">
        <v>9</v>
      </c>
      <c r="K260" t="s">
        <v>9</v>
      </c>
      <c r="L260" t="s">
        <v>8</v>
      </c>
      <c r="M260" t="s">
        <v>9</v>
      </c>
      <c r="N260" t="s">
        <v>8</v>
      </c>
      <c r="O260" t="s">
        <v>18</v>
      </c>
      <c r="P260" t="s">
        <v>7</v>
      </c>
      <c r="Q260" t="str">
        <f t="shared" si="4"/>
        <v>DEPRESSION</v>
      </c>
    </row>
    <row r="261" spans="1:17" ht="15.75" thickBot="1" x14ac:dyDescent="0.3">
      <c r="A261" t="s">
        <v>1</v>
      </c>
      <c r="B261" t="s">
        <v>11</v>
      </c>
      <c r="C261" t="s">
        <v>3</v>
      </c>
      <c r="D261" t="s">
        <v>4</v>
      </c>
      <c r="E261" t="s">
        <v>16</v>
      </c>
      <c r="F261" s="2" t="s">
        <v>6</v>
      </c>
      <c r="G261" t="s">
        <v>7</v>
      </c>
      <c r="H261" t="s">
        <v>17</v>
      </c>
      <c r="I261" t="s">
        <v>17</v>
      </c>
      <c r="J261" t="s">
        <v>9</v>
      </c>
      <c r="K261" t="s">
        <v>9</v>
      </c>
      <c r="L261" t="s">
        <v>9</v>
      </c>
      <c r="M261" t="s">
        <v>15</v>
      </c>
      <c r="N261" t="s">
        <v>9</v>
      </c>
      <c r="O261" t="s">
        <v>18</v>
      </c>
      <c r="P261" t="s">
        <v>7</v>
      </c>
      <c r="Q261" t="str">
        <f t="shared" si="4"/>
        <v>DEPRESSION</v>
      </c>
    </row>
    <row r="262" spans="1:17" ht="15.75" thickBot="1" x14ac:dyDescent="0.3">
      <c r="A262" t="s">
        <v>1</v>
      </c>
      <c r="B262" t="s">
        <v>2</v>
      </c>
      <c r="C262" t="s">
        <v>3</v>
      </c>
      <c r="D262" t="s">
        <v>4</v>
      </c>
      <c r="E262" t="s">
        <v>5</v>
      </c>
      <c r="F262" s="2" t="s">
        <v>6</v>
      </c>
      <c r="G262" t="s">
        <v>14</v>
      </c>
      <c r="H262" t="s">
        <v>8</v>
      </c>
      <c r="I262" t="s">
        <v>8</v>
      </c>
      <c r="J262" t="s">
        <v>8</v>
      </c>
      <c r="K262" t="s">
        <v>8</v>
      </c>
      <c r="L262" t="s">
        <v>8</v>
      </c>
      <c r="M262" t="s">
        <v>8</v>
      </c>
      <c r="N262" t="s">
        <v>8</v>
      </c>
      <c r="O262" t="s">
        <v>18</v>
      </c>
      <c r="P262" t="s">
        <v>7</v>
      </c>
      <c r="Q262" t="str">
        <f t="shared" si="4"/>
        <v>DEPRESSION</v>
      </c>
    </row>
    <row r="263" spans="1:17" ht="15.75" thickBot="1" x14ac:dyDescent="0.3">
      <c r="A263" t="s">
        <v>1</v>
      </c>
      <c r="B263" t="s">
        <v>11</v>
      </c>
      <c r="C263" t="s">
        <v>3</v>
      </c>
      <c r="D263" t="s">
        <v>4</v>
      </c>
      <c r="E263" t="s">
        <v>5</v>
      </c>
      <c r="F263" s="2" t="s">
        <v>6</v>
      </c>
      <c r="G263" t="s">
        <v>14</v>
      </c>
      <c r="H263" t="s">
        <v>8</v>
      </c>
      <c r="I263" t="s">
        <v>8</v>
      </c>
      <c r="J263" t="s">
        <v>8</v>
      </c>
      <c r="K263" t="s">
        <v>8</v>
      </c>
      <c r="L263" t="s">
        <v>8</v>
      </c>
      <c r="M263" t="s">
        <v>8</v>
      </c>
      <c r="N263" t="s">
        <v>8</v>
      </c>
      <c r="O263" t="s">
        <v>18</v>
      </c>
      <c r="P263" t="s">
        <v>7</v>
      </c>
      <c r="Q263" t="str">
        <f t="shared" si="4"/>
        <v>DEPRESSION</v>
      </c>
    </row>
    <row r="264" spans="1:17" ht="15.75" thickBot="1" x14ac:dyDescent="0.3">
      <c r="A264" t="s">
        <v>1</v>
      </c>
      <c r="B264" t="s">
        <v>11</v>
      </c>
      <c r="C264" t="s">
        <v>3</v>
      </c>
      <c r="D264" t="s">
        <v>4</v>
      </c>
      <c r="E264" t="s">
        <v>5</v>
      </c>
      <c r="F264" s="2" t="s">
        <v>25</v>
      </c>
      <c r="G264" t="s">
        <v>14</v>
      </c>
      <c r="H264" t="s">
        <v>8</v>
      </c>
      <c r="I264" t="s">
        <v>8</v>
      </c>
      <c r="J264" t="s">
        <v>8</v>
      </c>
      <c r="K264" t="s">
        <v>8</v>
      </c>
      <c r="L264" t="s">
        <v>8</v>
      </c>
      <c r="M264" t="s">
        <v>8</v>
      </c>
      <c r="N264" t="s">
        <v>8</v>
      </c>
      <c r="O264" t="s">
        <v>18</v>
      </c>
      <c r="P264" t="s">
        <v>7</v>
      </c>
      <c r="Q264" t="str">
        <f t="shared" si="4"/>
        <v>DEPRESSION</v>
      </c>
    </row>
    <row r="265" spans="1:17" ht="15.75" thickBot="1" x14ac:dyDescent="0.3">
      <c r="A265" t="s">
        <v>1</v>
      </c>
      <c r="B265" t="s">
        <v>2</v>
      </c>
      <c r="C265" t="s">
        <v>3</v>
      </c>
      <c r="D265" t="s">
        <v>4</v>
      </c>
      <c r="E265" t="s">
        <v>5</v>
      </c>
      <c r="F265" s="2" t="s">
        <v>25</v>
      </c>
      <c r="G265" t="s">
        <v>14</v>
      </c>
      <c r="H265" t="s">
        <v>8</v>
      </c>
      <c r="I265" t="s">
        <v>8</v>
      </c>
      <c r="J265" t="s">
        <v>8</v>
      </c>
      <c r="K265" t="s">
        <v>8</v>
      </c>
      <c r="L265" t="s">
        <v>8</v>
      </c>
      <c r="M265" t="s">
        <v>8</v>
      </c>
      <c r="N265" t="s">
        <v>8</v>
      </c>
      <c r="O265" t="s">
        <v>18</v>
      </c>
      <c r="P265" t="s">
        <v>7</v>
      </c>
      <c r="Q265" t="str">
        <f t="shared" si="4"/>
        <v>DEPRESSION</v>
      </c>
    </row>
    <row r="266" spans="1:17" ht="15.75" thickBot="1" x14ac:dyDescent="0.3">
      <c r="A266" t="s">
        <v>1</v>
      </c>
      <c r="B266" t="s">
        <v>11</v>
      </c>
      <c r="C266" t="s">
        <v>3</v>
      </c>
      <c r="D266" t="s">
        <v>4</v>
      </c>
      <c r="E266" t="s">
        <v>16</v>
      </c>
      <c r="F266" s="2" t="s">
        <v>25</v>
      </c>
      <c r="G266" t="s">
        <v>14</v>
      </c>
      <c r="H266" t="s">
        <v>9</v>
      </c>
      <c r="I266" t="s">
        <v>9</v>
      </c>
      <c r="J266" t="s">
        <v>9</v>
      </c>
      <c r="K266" t="s">
        <v>9</v>
      </c>
      <c r="L266" t="s">
        <v>9</v>
      </c>
      <c r="M266" t="s">
        <v>9</v>
      </c>
      <c r="N266" t="s">
        <v>9</v>
      </c>
      <c r="O266" t="s">
        <v>18</v>
      </c>
      <c r="P266" t="s">
        <v>7</v>
      </c>
      <c r="Q266" t="str">
        <f t="shared" si="4"/>
        <v>DEPRESSION</v>
      </c>
    </row>
    <row r="267" spans="1:17" ht="15.75" thickBot="1" x14ac:dyDescent="0.3">
      <c r="A267" t="s">
        <v>1</v>
      </c>
      <c r="B267" t="s">
        <v>2</v>
      </c>
      <c r="C267" t="s">
        <v>3</v>
      </c>
      <c r="D267" t="s">
        <v>4</v>
      </c>
      <c r="E267" t="s">
        <v>16</v>
      </c>
      <c r="F267" s="2" t="s">
        <v>6</v>
      </c>
      <c r="G267" t="s">
        <v>14</v>
      </c>
      <c r="H267" t="s">
        <v>8</v>
      </c>
      <c r="I267" t="s">
        <v>8</v>
      </c>
      <c r="J267" t="s">
        <v>8</v>
      </c>
      <c r="K267" t="s">
        <v>8</v>
      </c>
      <c r="L267" t="s">
        <v>8</v>
      </c>
      <c r="M267" t="s">
        <v>8</v>
      </c>
      <c r="N267" t="s">
        <v>8</v>
      </c>
      <c r="O267" t="s">
        <v>18</v>
      </c>
      <c r="P267" t="s">
        <v>7</v>
      </c>
      <c r="Q267" t="str">
        <f t="shared" si="4"/>
        <v>DEPRESSION</v>
      </c>
    </row>
    <row r="268" spans="1:17" ht="15.75" thickBot="1" x14ac:dyDescent="0.3">
      <c r="A268" t="s">
        <v>1</v>
      </c>
      <c r="B268" t="s">
        <v>2</v>
      </c>
      <c r="C268" t="s">
        <v>3</v>
      </c>
      <c r="D268" t="s">
        <v>4</v>
      </c>
      <c r="E268" t="s">
        <v>16</v>
      </c>
      <c r="F268" s="2" t="s">
        <v>25</v>
      </c>
      <c r="G268" t="s">
        <v>14</v>
      </c>
      <c r="H268" t="s">
        <v>8</v>
      </c>
      <c r="I268" t="s">
        <v>8</v>
      </c>
      <c r="J268" t="s">
        <v>8</v>
      </c>
      <c r="K268" t="s">
        <v>8</v>
      </c>
      <c r="L268" t="s">
        <v>8</v>
      </c>
      <c r="M268" t="s">
        <v>8</v>
      </c>
      <c r="N268" t="s">
        <v>8</v>
      </c>
      <c r="O268" t="s">
        <v>18</v>
      </c>
      <c r="P268" t="s">
        <v>7</v>
      </c>
      <c r="Q268" t="str">
        <f t="shared" si="4"/>
        <v>DEPRESSION</v>
      </c>
    </row>
    <row r="269" spans="1:17" ht="15.75" thickBot="1" x14ac:dyDescent="0.3">
      <c r="A269" t="s">
        <v>1</v>
      </c>
      <c r="B269" t="s">
        <v>2</v>
      </c>
      <c r="C269" t="s">
        <v>3</v>
      </c>
      <c r="D269" t="s">
        <v>4</v>
      </c>
      <c r="E269" t="s">
        <v>5</v>
      </c>
      <c r="F269" s="2" t="s">
        <v>6</v>
      </c>
      <c r="G269" t="s">
        <v>14</v>
      </c>
      <c r="H269" t="s">
        <v>8</v>
      </c>
      <c r="I269" t="s">
        <v>9</v>
      </c>
      <c r="J269" t="s">
        <v>9</v>
      </c>
      <c r="K269" t="s">
        <v>8</v>
      </c>
      <c r="L269" t="s">
        <v>8</v>
      </c>
      <c r="M269" t="s">
        <v>8</v>
      </c>
      <c r="N269" t="s">
        <v>8</v>
      </c>
      <c r="O269" t="s">
        <v>18</v>
      </c>
      <c r="P269" t="s">
        <v>7</v>
      </c>
      <c r="Q269" t="str">
        <f t="shared" si="4"/>
        <v>DEPRESSION</v>
      </c>
    </row>
    <row r="270" spans="1:17" ht="15.75" thickBot="1" x14ac:dyDescent="0.3">
      <c r="A270" t="s">
        <v>1</v>
      </c>
      <c r="B270" t="s">
        <v>11</v>
      </c>
      <c r="C270" t="s">
        <v>3</v>
      </c>
      <c r="D270" t="s">
        <v>4</v>
      </c>
      <c r="E270" t="s">
        <v>16</v>
      </c>
      <c r="F270" s="2" t="s">
        <v>25</v>
      </c>
      <c r="G270" t="s">
        <v>14</v>
      </c>
      <c r="H270" t="s">
        <v>8</v>
      </c>
      <c r="I270" t="s">
        <v>8</v>
      </c>
      <c r="J270" t="s">
        <v>8</v>
      </c>
      <c r="K270" t="s">
        <v>8</v>
      </c>
      <c r="L270" t="s">
        <v>8</v>
      </c>
      <c r="M270" t="s">
        <v>8</v>
      </c>
      <c r="N270" t="s">
        <v>8</v>
      </c>
      <c r="O270" t="s">
        <v>18</v>
      </c>
      <c r="P270" t="s">
        <v>7</v>
      </c>
      <c r="Q270" t="str">
        <f t="shared" si="4"/>
        <v>DEPRESSION</v>
      </c>
    </row>
    <row r="271" spans="1:17" ht="15.75" thickBot="1" x14ac:dyDescent="0.3">
      <c r="A271" t="s">
        <v>1</v>
      </c>
      <c r="B271" t="s">
        <v>2</v>
      </c>
      <c r="C271" t="s">
        <v>3</v>
      </c>
      <c r="D271" t="s">
        <v>4</v>
      </c>
      <c r="E271" t="s">
        <v>16</v>
      </c>
      <c r="F271" s="2" t="s">
        <v>25</v>
      </c>
      <c r="G271" t="s">
        <v>14</v>
      </c>
      <c r="H271" t="s">
        <v>8</v>
      </c>
      <c r="I271" t="s">
        <v>8</v>
      </c>
      <c r="J271" t="s">
        <v>8</v>
      </c>
      <c r="K271" t="s">
        <v>8</v>
      </c>
      <c r="L271" t="s">
        <v>8</v>
      </c>
      <c r="M271" t="s">
        <v>8</v>
      </c>
      <c r="N271" t="s">
        <v>8</v>
      </c>
      <c r="O271" t="s">
        <v>18</v>
      </c>
      <c r="P271" t="s">
        <v>7</v>
      </c>
      <c r="Q271" t="str">
        <f t="shared" si="4"/>
        <v>DEPRESSION</v>
      </c>
    </row>
    <row r="272" spans="1:17" ht="15.75" thickBot="1" x14ac:dyDescent="0.3">
      <c r="A272" t="s">
        <v>1</v>
      </c>
      <c r="B272" t="s">
        <v>11</v>
      </c>
      <c r="C272" t="s">
        <v>3</v>
      </c>
      <c r="D272" t="s">
        <v>4</v>
      </c>
      <c r="E272" t="s">
        <v>16</v>
      </c>
      <c r="F272" s="2" t="s">
        <v>25</v>
      </c>
      <c r="G272" t="s">
        <v>14</v>
      </c>
      <c r="H272" t="s">
        <v>8</v>
      </c>
      <c r="I272" t="s">
        <v>8</v>
      </c>
      <c r="J272" t="s">
        <v>8</v>
      </c>
      <c r="K272" t="s">
        <v>8</v>
      </c>
      <c r="L272" t="s">
        <v>8</v>
      </c>
      <c r="M272" t="s">
        <v>8</v>
      </c>
      <c r="N272" t="s">
        <v>8</v>
      </c>
      <c r="O272" t="s">
        <v>18</v>
      </c>
      <c r="P272" t="s">
        <v>7</v>
      </c>
      <c r="Q272" t="str">
        <f t="shared" si="4"/>
        <v>DEPRESSION</v>
      </c>
    </row>
    <row r="273" spans="1:17" ht="15.75" thickBot="1" x14ac:dyDescent="0.3">
      <c r="A273" t="s">
        <v>1</v>
      </c>
      <c r="B273" t="s">
        <v>11</v>
      </c>
      <c r="C273" t="s">
        <v>3</v>
      </c>
      <c r="D273" t="s">
        <v>4</v>
      </c>
      <c r="E273" t="s">
        <v>16</v>
      </c>
      <c r="F273" s="2" t="s">
        <v>25</v>
      </c>
      <c r="G273" t="s">
        <v>14</v>
      </c>
      <c r="H273" t="s">
        <v>8</v>
      </c>
      <c r="I273" t="s">
        <v>8</v>
      </c>
      <c r="J273" t="s">
        <v>8</v>
      </c>
      <c r="K273" t="s">
        <v>8</v>
      </c>
      <c r="L273" t="s">
        <v>8</v>
      </c>
      <c r="M273" t="s">
        <v>9</v>
      </c>
      <c r="N273" t="s">
        <v>8</v>
      </c>
      <c r="O273" t="s">
        <v>18</v>
      </c>
      <c r="P273" t="s">
        <v>7</v>
      </c>
      <c r="Q273" t="str">
        <f t="shared" si="4"/>
        <v>DEPRESSION</v>
      </c>
    </row>
    <row r="274" spans="1:17" ht="15.75" thickBot="1" x14ac:dyDescent="0.3">
      <c r="A274" t="s">
        <v>1</v>
      </c>
      <c r="B274" t="s">
        <v>11</v>
      </c>
      <c r="C274" t="s">
        <v>3</v>
      </c>
      <c r="D274" t="s">
        <v>4</v>
      </c>
      <c r="E274" t="s">
        <v>16</v>
      </c>
      <c r="F274" s="2" t="s">
        <v>24</v>
      </c>
      <c r="G274" t="s">
        <v>14</v>
      </c>
      <c r="H274" t="s">
        <v>8</v>
      </c>
      <c r="I274" t="s">
        <v>8</v>
      </c>
      <c r="J274" t="s">
        <v>9</v>
      </c>
      <c r="K274" t="s">
        <v>9</v>
      </c>
      <c r="L274" t="s">
        <v>8</v>
      </c>
      <c r="M274" t="s">
        <v>8</v>
      </c>
      <c r="N274" t="s">
        <v>8</v>
      </c>
      <c r="O274" t="s">
        <v>18</v>
      </c>
      <c r="P274" t="s">
        <v>7</v>
      </c>
      <c r="Q274" t="str">
        <f t="shared" si="4"/>
        <v>DEPRESSION</v>
      </c>
    </row>
    <row r="275" spans="1:17" ht="15.75" thickBot="1" x14ac:dyDescent="0.3">
      <c r="A275" t="s">
        <v>1</v>
      </c>
      <c r="B275" t="s">
        <v>11</v>
      </c>
      <c r="C275" t="s">
        <v>3</v>
      </c>
      <c r="D275" t="s">
        <v>4</v>
      </c>
      <c r="E275" t="s">
        <v>16</v>
      </c>
      <c r="F275" s="2" t="s">
        <v>25</v>
      </c>
      <c r="G275" t="s">
        <v>14</v>
      </c>
      <c r="H275" t="s">
        <v>8</v>
      </c>
      <c r="I275" t="s">
        <v>8</v>
      </c>
      <c r="J275" t="s">
        <v>8</v>
      </c>
      <c r="K275" t="s">
        <v>8</v>
      </c>
      <c r="L275" t="s">
        <v>8</v>
      </c>
      <c r="M275" t="s">
        <v>8</v>
      </c>
      <c r="N275" t="s">
        <v>8</v>
      </c>
      <c r="O275" t="s">
        <v>18</v>
      </c>
      <c r="P275" t="s">
        <v>7</v>
      </c>
      <c r="Q275" t="str">
        <f t="shared" si="4"/>
        <v>DEPRESSION</v>
      </c>
    </row>
    <row r="276" spans="1:17" ht="15.75" thickBot="1" x14ac:dyDescent="0.3">
      <c r="A276" t="s">
        <v>27</v>
      </c>
      <c r="B276" t="s">
        <v>11</v>
      </c>
      <c r="C276" t="s">
        <v>3</v>
      </c>
      <c r="D276" t="s">
        <v>4</v>
      </c>
      <c r="E276" t="s">
        <v>16</v>
      </c>
      <c r="F276" s="2" t="s">
        <v>25</v>
      </c>
      <c r="G276" t="s">
        <v>14</v>
      </c>
      <c r="H276" t="s">
        <v>8</v>
      </c>
      <c r="I276" t="s">
        <v>8</v>
      </c>
      <c r="J276" t="s">
        <v>8</v>
      </c>
      <c r="K276" t="s">
        <v>8</v>
      </c>
      <c r="L276" t="s">
        <v>8</v>
      </c>
      <c r="M276" t="s">
        <v>8</v>
      </c>
      <c r="N276" t="s">
        <v>8</v>
      </c>
      <c r="O276" t="s">
        <v>18</v>
      </c>
      <c r="P276" t="s">
        <v>7</v>
      </c>
      <c r="Q276" t="str">
        <f t="shared" si="4"/>
        <v>DEPRESSION</v>
      </c>
    </row>
    <row r="277" spans="1:17" ht="15.75" thickBot="1" x14ac:dyDescent="0.3">
      <c r="A277" t="s">
        <v>19</v>
      </c>
      <c r="B277" t="s">
        <v>2</v>
      </c>
      <c r="C277" t="s">
        <v>3</v>
      </c>
      <c r="D277" t="s">
        <v>4</v>
      </c>
      <c r="E277" t="s">
        <v>5</v>
      </c>
      <c r="F277" s="2" t="s">
        <v>6</v>
      </c>
      <c r="G277" t="s">
        <v>14</v>
      </c>
      <c r="H277" t="s">
        <v>8</v>
      </c>
      <c r="I277" t="s">
        <v>8</v>
      </c>
      <c r="J277" t="s">
        <v>8</v>
      </c>
      <c r="K277" t="s">
        <v>8</v>
      </c>
      <c r="L277" t="s">
        <v>8</v>
      </c>
      <c r="M277" t="s">
        <v>8</v>
      </c>
      <c r="N277" t="s">
        <v>8</v>
      </c>
      <c r="O277" t="s">
        <v>18</v>
      </c>
      <c r="P277" t="s">
        <v>14</v>
      </c>
      <c r="Q277" t="str">
        <f t="shared" si="4"/>
        <v>DEPRESSION</v>
      </c>
    </row>
    <row r="278" spans="1:17" ht="15.75" thickBot="1" x14ac:dyDescent="0.3">
      <c r="A278" t="s">
        <v>1</v>
      </c>
      <c r="B278" t="s">
        <v>11</v>
      </c>
      <c r="C278" t="s">
        <v>3</v>
      </c>
      <c r="D278" t="s">
        <v>4</v>
      </c>
      <c r="E278" t="s">
        <v>16</v>
      </c>
      <c r="F278" s="2" t="s">
        <v>25</v>
      </c>
      <c r="G278" t="s">
        <v>14</v>
      </c>
      <c r="H278" t="s">
        <v>8</v>
      </c>
      <c r="I278" t="s">
        <v>8</v>
      </c>
      <c r="J278" t="s">
        <v>8</v>
      </c>
      <c r="K278" t="s">
        <v>8</v>
      </c>
      <c r="L278" t="s">
        <v>8</v>
      </c>
      <c r="M278" t="s">
        <v>8</v>
      </c>
      <c r="N278" t="s">
        <v>8</v>
      </c>
      <c r="O278" t="s">
        <v>18</v>
      </c>
      <c r="P278" t="s">
        <v>7</v>
      </c>
      <c r="Q278" t="str">
        <f t="shared" si="4"/>
        <v>DEPRESSION</v>
      </c>
    </row>
    <row r="279" spans="1:17" ht="15.75" thickBot="1" x14ac:dyDescent="0.3">
      <c r="A279" t="s">
        <v>20</v>
      </c>
      <c r="B279" t="s">
        <v>11</v>
      </c>
      <c r="C279" t="s">
        <v>3</v>
      </c>
      <c r="D279" t="s">
        <v>4</v>
      </c>
      <c r="E279" t="s">
        <v>5</v>
      </c>
      <c r="F279" s="2" t="s">
        <v>6</v>
      </c>
      <c r="G279" t="s">
        <v>14</v>
      </c>
      <c r="H279" t="s">
        <v>8</v>
      </c>
      <c r="I279" t="s">
        <v>8</v>
      </c>
      <c r="J279" t="s">
        <v>8</v>
      </c>
      <c r="K279" t="s">
        <v>8</v>
      </c>
      <c r="L279" t="s">
        <v>8</v>
      </c>
      <c r="M279" t="s">
        <v>8</v>
      </c>
      <c r="N279" t="s">
        <v>8</v>
      </c>
      <c r="O279" t="s">
        <v>18</v>
      </c>
      <c r="P279" t="s">
        <v>14</v>
      </c>
      <c r="Q279" t="str">
        <f t="shared" si="4"/>
        <v>DEPRESSION</v>
      </c>
    </row>
    <row r="280" spans="1:17" ht="15.75" thickBot="1" x14ac:dyDescent="0.3">
      <c r="A280" t="s">
        <v>1</v>
      </c>
      <c r="B280" t="s">
        <v>11</v>
      </c>
      <c r="C280" t="s">
        <v>3</v>
      </c>
      <c r="D280" t="s">
        <v>4</v>
      </c>
      <c r="E280" t="s">
        <v>16</v>
      </c>
      <c r="F280" s="2" t="s">
        <v>6</v>
      </c>
      <c r="G280" t="s">
        <v>14</v>
      </c>
      <c r="H280" t="s">
        <v>8</v>
      </c>
      <c r="I280" t="s">
        <v>8</v>
      </c>
      <c r="J280" t="s">
        <v>8</v>
      </c>
      <c r="K280" t="s">
        <v>8</v>
      </c>
      <c r="L280" t="s">
        <v>8</v>
      </c>
      <c r="M280" t="s">
        <v>8</v>
      </c>
      <c r="N280" t="s">
        <v>8</v>
      </c>
      <c r="O280" t="s">
        <v>18</v>
      </c>
      <c r="P280" t="s">
        <v>7</v>
      </c>
      <c r="Q280" t="str">
        <f t="shared" si="4"/>
        <v>DEPRESSION</v>
      </c>
    </row>
    <row r="281" spans="1:17" ht="15.75" thickBot="1" x14ac:dyDescent="0.3">
      <c r="A281" t="s">
        <v>1</v>
      </c>
      <c r="B281" t="s">
        <v>11</v>
      </c>
      <c r="C281" t="s">
        <v>3</v>
      </c>
      <c r="D281" t="s">
        <v>4</v>
      </c>
      <c r="E281" t="s">
        <v>16</v>
      </c>
      <c r="F281" s="2" t="s">
        <v>6</v>
      </c>
      <c r="G281" t="s">
        <v>14</v>
      </c>
      <c r="H281" t="s">
        <v>8</v>
      </c>
      <c r="I281" t="s">
        <v>8</v>
      </c>
      <c r="J281" t="s">
        <v>8</v>
      </c>
      <c r="K281" t="s">
        <v>8</v>
      </c>
      <c r="L281" t="s">
        <v>8</v>
      </c>
      <c r="M281" t="s">
        <v>8</v>
      </c>
      <c r="N281" t="s">
        <v>8</v>
      </c>
      <c r="O281" t="s">
        <v>18</v>
      </c>
      <c r="P281" t="s">
        <v>7</v>
      </c>
      <c r="Q281" t="str">
        <f t="shared" si="4"/>
        <v>DEPRESSION</v>
      </c>
    </row>
    <row r="282" spans="1:17" ht="15.75" thickBot="1" x14ac:dyDescent="0.3">
      <c r="A282" t="s">
        <v>1</v>
      </c>
      <c r="B282" t="s">
        <v>11</v>
      </c>
      <c r="C282" t="s">
        <v>3</v>
      </c>
      <c r="D282" t="s">
        <v>4</v>
      </c>
      <c r="E282" t="s">
        <v>16</v>
      </c>
      <c r="F282" s="2" t="s">
        <v>6</v>
      </c>
      <c r="G282" t="s">
        <v>14</v>
      </c>
      <c r="H282" t="s">
        <v>8</v>
      </c>
      <c r="I282" t="s">
        <v>8</v>
      </c>
      <c r="J282" t="s">
        <v>8</v>
      </c>
      <c r="K282" t="s">
        <v>8</v>
      </c>
      <c r="L282" t="s">
        <v>8</v>
      </c>
      <c r="M282" t="s">
        <v>8</v>
      </c>
      <c r="N282" t="s">
        <v>8</v>
      </c>
      <c r="O282" t="s">
        <v>18</v>
      </c>
      <c r="P282" t="s">
        <v>7</v>
      </c>
      <c r="Q282" t="str">
        <f t="shared" si="4"/>
        <v>DEPRESSION</v>
      </c>
    </row>
    <row r="283" spans="1:17" ht="15.75" thickBot="1" x14ac:dyDescent="0.3">
      <c r="A283" t="s">
        <v>19</v>
      </c>
      <c r="B283" t="s">
        <v>2</v>
      </c>
      <c r="C283" t="s">
        <v>3</v>
      </c>
      <c r="D283" t="s">
        <v>4</v>
      </c>
      <c r="E283" t="s">
        <v>5</v>
      </c>
      <c r="F283" s="2" t="s">
        <v>6</v>
      </c>
      <c r="G283" t="s">
        <v>14</v>
      </c>
      <c r="H283" t="s">
        <v>8</v>
      </c>
      <c r="I283" t="s">
        <v>8</v>
      </c>
      <c r="J283" t="s">
        <v>8</v>
      </c>
      <c r="K283" t="s">
        <v>8</v>
      </c>
      <c r="L283" t="s">
        <v>8</v>
      </c>
      <c r="M283" t="s">
        <v>8</v>
      </c>
      <c r="N283" t="s">
        <v>8</v>
      </c>
      <c r="O283" t="s">
        <v>18</v>
      </c>
      <c r="P283" t="s">
        <v>14</v>
      </c>
      <c r="Q283" t="str">
        <f t="shared" si="4"/>
        <v>DEPRESSION</v>
      </c>
    </row>
    <row r="284" spans="1:17" ht="15.75" thickBot="1" x14ac:dyDescent="0.3">
      <c r="A284" t="s">
        <v>1</v>
      </c>
      <c r="B284" t="s">
        <v>2</v>
      </c>
      <c r="C284" t="s">
        <v>3</v>
      </c>
      <c r="D284" t="s">
        <v>4</v>
      </c>
      <c r="E284" t="s">
        <v>16</v>
      </c>
      <c r="F284" s="2" t="s">
        <v>25</v>
      </c>
      <c r="G284" t="s">
        <v>7</v>
      </c>
      <c r="H284" t="s">
        <v>8</v>
      </c>
      <c r="I284" t="s">
        <v>8</v>
      </c>
      <c r="J284" t="s">
        <v>8</v>
      </c>
      <c r="K284" t="s">
        <v>8</v>
      </c>
      <c r="L284" t="s">
        <v>8</v>
      </c>
      <c r="M284" t="s">
        <v>8</v>
      </c>
      <c r="N284" t="s">
        <v>8</v>
      </c>
      <c r="O284" t="s">
        <v>18</v>
      </c>
      <c r="P284" t="s">
        <v>7</v>
      </c>
      <c r="Q284" t="str">
        <f t="shared" si="4"/>
        <v>DEPRESSION</v>
      </c>
    </row>
    <row r="285" spans="1:17" ht="15.75" thickBot="1" x14ac:dyDescent="0.3">
      <c r="A285" t="s">
        <v>1</v>
      </c>
      <c r="B285" t="s">
        <v>11</v>
      </c>
      <c r="C285" t="s">
        <v>3</v>
      </c>
      <c r="D285" t="s">
        <v>4</v>
      </c>
      <c r="E285" t="s">
        <v>16</v>
      </c>
      <c r="F285" s="2" t="s">
        <v>25</v>
      </c>
      <c r="G285" t="s">
        <v>14</v>
      </c>
      <c r="H285" t="s">
        <v>8</v>
      </c>
      <c r="I285" t="s">
        <v>8</v>
      </c>
      <c r="J285" t="s">
        <v>8</v>
      </c>
      <c r="K285" t="s">
        <v>8</v>
      </c>
      <c r="L285" t="s">
        <v>8</v>
      </c>
      <c r="M285" t="s">
        <v>8</v>
      </c>
      <c r="N285" t="s">
        <v>8</v>
      </c>
      <c r="O285" t="s">
        <v>18</v>
      </c>
      <c r="P285" t="s">
        <v>7</v>
      </c>
      <c r="Q285" t="str">
        <f t="shared" si="4"/>
        <v>DEPRESSION</v>
      </c>
    </row>
    <row r="286" spans="1:17" ht="15.75" thickBot="1" x14ac:dyDescent="0.3">
      <c r="A286" t="s">
        <v>19</v>
      </c>
      <c r="B286" t="s">
        <v>2</v>
      </c>
      <c r="C286" t="s">
        <v>3</v>
      </c>
      <c r="D286" t="s">
        <v>4</v>
      </c>
      <c r="E286" t="s">
        <v>5</v>
      </c>
      <c r="F286" s="2" t="s">
        <v>6</v>
      </c>
      <c r="G286" t="s">
        <v>14</v>
      </c>
      <c r="H286" t="s">
        <v>8</v>
      </c>
      <c r="I286" t="s">
        <v>8</v>
      </c>
      <c r="J286" t="s">
        <v>8</v>
      </c>
      <c r="K286" t="s">
        <v>8</v>
      </c>
      <c r="L286" t="s">
        <v>8</v>
      </c>
      <c r="M286" t="s">
        <v>8</v>
      </c>
      <c r="N286" t="s">
        <v>8</v>
      </c>
      <c r="O286" t="s">
        <v>18</v>
      </c>
      <c r="P286" t="s">
        <v>14</v>
      </c>
      <c r="Q286" t="str">
        <f t="shared" si="4"/>
        <v>DEPRESSION</v>
      </c>
    </row>
    <row r="287" spans="1:17" ht="15.75" thickBot="1" x14ac:dyDescent="0.3">
      <c r="A287" t="s">
        <v>1</v>
      </c>
      <c r="B287" t="s">
        <v>11</v>
      </c>
      <c r="C287" t="s">
        <v>3</v>
      </c>
      <c r="D287" t="s">
        <v>4</v>
      </c>
      <c r="E287" t="s">
        <v>5</v>
      </c>
      <c r="F287" s="2" t="s">
        <v>25</v>
      </c>
      <c r="G287" t="s">
        <v>14</v>
      </c>
      <c r="H287" t="s">
        <v>8</v>
      </c>
      <c r="I287" t="s">
        <v>8</v>
      </c>
      <c r="J287" t="s">
        <v>8</v>
      </c>
      <c r="K287" t="s">
        <v>8</v>
      </c>
      <c r="L287" t="s">
        <v>8</v>
      </c>
      <c r="M287" t="s">
        <v>8</v>
      </c>
      <c r="N287" t="s">
        <v>8</v>
      </c>
      <c r="O287" t="s">
        <v>18</v>
      </c>
      <c r="P287" t="s">
        <v>7</v>
      </c>
      <c r="Q287" t="str">
        <f t="shared" si="4"/>
        <v>DEPRESSION</v>
      </c>
    </row>
    <row r="288" spans="1:17" ht="15.75" thickBot="1" x14ac:dyDescent="0.3">
      <c r="A288" t="s">
        <v>19</v>
      </c>
      <c r="B288" t="s">
        <v>2</v>
      </c>
      <c r="C288" t="s">
        <v>3</v>
      </c>
      <c r="D288" t="s">
        <v>4</v>
      </c>
      <c r="E288" t="s">
        <v>5</v>
      </c>
      <c r="F288" s="2" t="s">
        <v>6</v>
      </c>
      <c r="G288" t="s">
        <v>14</v>
      </c>
      <c r="H288" t="s">
        <v>8</v>
      </c>
      <c r="I288" t="s">
        <v>8</v>
      </c>
      <c r="J288" t="s">
        <v>8</v>
      </c>
      <c r="K288" t="s">
        <v>8</v>
      </c>
      <c r="L288" t="s">
        <v>8</v>
      </c>
      <c r="M288" t="s">
        <v>8</v>
      </c>
      <c r="N288" t="s">
        <v>8</v>
      </c>
      <c r="O288" t="s">
        <v>18</v>
      </c>
      <c r="P288" t="s">
        <v>14</v>
      </c>
      <c r="Q288" t="str">
        <f t="shared" si="4"/>
        <v>DEPRESSION</v>
      </c>
    </row>
    <row r="289" spans="1:17" ht="15.75" thickBot="1" x14ac:dyDescent="0.3">
      <c r="A289" t="s">
        <v>1</v>
      </c>
      <c r="B289" t="s">
        <v>11</v>
      </c>
      <c r="C289" t="s">
        <v>3</v>
      </c>
      <c r="D289" t="s">
        <v>4</v>
      </c>
      <c r="E289" t="s">
        <v>5</v>
      </c>
      <c r="F289" s="2" t="s">
        <v>6</v>
      </c>
      <c r="G289" t="s">
        <v>14</v>
      </c>
      <c r="H289" t="s">
        <v>8</v>
      </c>
      <c r="I289" t="s">
        <v>8</v>
      </c>
      <c r="J289" t="s">
        <v>8</v>
      </c>
      <c r="K289" t="s">
        <v>8</v>
      </c>
      <c r="L289" t="s">
        <v>8</v>
      </c>
      <c r="M289" t="s">
        <v>8</v>
      </c>
      <c r="N289" t="s">
        <v>8</v>
      </c>
      <c r="O289" t="s">
        <v>18</v>
      </c>
      <c r="P289" t="s">
        <v>7</v>
      </c>
      <c r="Q289" t="str">
        <f t="shared" si="4"/>
        <v>DEPRESSION</v>
      </c>
    </row>
    <row r="290" spans="1:17" ht="15.75" thickBot="1" x14ac:dyDescent="0.3">
      <c r="A290" t="s">
        <v>19</v>
      </c>
      <c r="B290" t="s">
        <v>2</v>
      </c>
      <c r="C290" t="s">
        <v>3</v>
      </c>
      <c r="D290" t="s">
        <v>4</v>
      </c>
      <c r="E290" t="s">
        <v>5</v>
      </c>
      <c r="F290" s="2" t="s">
        <v>6</v>
      </c>
      <c r="G290" t="s">
        <v>14</v>
      </c>
      <c r="H290" t="s">
        <v>8</v>
      </c>
      <c r="I290" t="s">
        <v>8</v>
      </c>
      <c r="J290" t="s">
        <v>8</v>
      </c>
      <c r="K290" t="s">
        <v>8</v>
      </c>
      <c r="L290" t="s">
        <v>8</v>
      </c>
      <c r="M290" t="s">
        <v>8</v>
      </c>
      <c r="N290" t="s">
        <v>8</v>
      </c>
      <c r="O290" t="s">
        <v>18</v>
      </c>
      <c r="P290" t="s">
        <v>14</v>
      </c>
      <c r="Q290" t="str">
        <f t="shared" si="4"/>
        <v>DEPRESSION</v>
      </c>
    </row>
    <row r="291" spans="1:17" ht="15.75" thickBot="1" x14ac:dyDescent="0.3">
      <c r="A291" t="s">
        <v>1</v>
      </c>
      <c r="B291" t="s">
        <v>11</v>
      </c>
      <c r="C291" t="s">
        <v>3</v>
      </c>
      <c r="D291" t="s">
        <v>4</v>
      </c>
      <c r="E291" t="s">
        <v>16</v>
      </c>
      <c r="F291" s="2" t="s">
        <v>25</v>
      </c>
      <c r="G291" t="s">
        <v>14</v>
      </c>
      <c r="H291" t="s">
        <v>8</v>
      </c>
      <c r="I291" t="s">
        <v>8</v>
      </c>
      <c r="J291" t="s">
        <v>8</v>
      </c>
      <c r="K291" t="s">
        <v>8</v>
      </c>
      <c r="L291" t="s">
        <v>8</v>
      </c>
      <c r="M291" t="s">
        <v>8</v>
      </c>
      <c r="N291" t="s">
        <v>8</v>
      </c>
      <c r="O291" t="s">
        <v>18</v>
      </c>
      <c r="P291" t="s">
        <v>7</v>
      </c>
      <c r="Q291" t="str">
        <f t="shared" si="4"/>
        <v>DEPRESSION</v>
      </c>
    </row>
    <row r="292" spans="1:17" ht="15.75" thickBot="1" x14ac:dyDescent="0.3">
      <c r="A292" t="s">
        <v>1</v>
      </c>
      <c r="B292" t="s">
        <v>2</v>
      </c>
      <c r="C292" t="s">
        <v>3</v>
      </c>
      <c r="D292" t="s">
        <v>4</v>
      </c>
      <c r="E292" t="s">
        <v>5</v>
      </c>
      <c r="F292" s="2" t="s">
        <v>6</v>
      </c>
      <c r="G292" t="s">
        <v>14</v>
      </c>
      <c r="H292" t="s">
        <v>8</v>
      </c>
      <c r="I292" t="s">
        <v>8</v>
      </c>
      <c r="J292" t="s">
        <v>8</v>
      </c>
      <c r="K292" t="s">
        <v>8</v>
      </c>
      <c r="L292" t="s">
        <v>8</v>
      </c>
      <c r="M292" t="s">
        <v>8</v>
      </c>
      <c r="N292" t="s">
        <v>8</v>
      </c>
      <c r="O292" t="s">
        <v>18</v>
      </c>
      <c r="P292" t="s">
        <v>14</v>
      </c>
      <c r="Q292" t="str">
        <f t="shared" si="4"/>
        <v>DEPRESSION</v>
      </c>
    </row>
    <row r="293" spans="1:17" ht="15.75" thickBot="1" x14ac:dyDescent="0.3">
      <c r="A293" t="s">
        <v>1</v>
      </c>
      <c r="B293" t="s">
        <v>2</v>
      </c>
      <c r="C293" t="s">
        <v>3</v>
      </c>
      <c r="D293" t="s">
        <v>4</v>
      </c>
      <c r="E293" t="s">
        <v>5</v>
      </c>
      <c r="F293" s="2" t="s">
        <v>6</v>
      </c>
      <c r="G293" t="s">
        <v>14</v>
      </c>
      <c r="H293" t="s">
        <v>9</v>
      </c>
      <c r="I293" t="s">
        <v>8</v>
      </c>
      <c r="J293" t="s">
        <v>8</v>
      </c>
      <c r="K293" t="s">
        <v>8</v>
      </c>
      <c r="L293" t="s">
        <v>8</v>
      </c>
      <c r="M293" t="s">
        <v>8</v>
      </c>
      <c r="N293" t="s">
        <v>8</v>
      </c>
      <c r="O293" t="s">
        <v>18</v>
      </c>
      <c r="P293" t="s">
        <v>7</v>
      </c>
      <c r="Q293" t="str">
        <f t="shared" si="4"/>
        <v>DEPRESSION</v>
      </c>
    </row>
    <row r="294" spans="1:17" ht="15.75" thickBot="1" x14ac:dyDescent="0.3">
      <c r="A294" t="s">
        <v>1</v>
      </c>
      <c r="B294" t="s">
        <v>11</v>
      </c>
      <c r="C294" t="s">
        <v>3</v>
      </c>
      <c r="D294" t="s">
        <v>4</v>
      </c>
      <c r="E294" t="s">
        <v>16</v>
      </c>
      <c r="F294" s="2" t="s">
        <v>25</v>
      </c>
      <c r="G294" t="s">
        <v>14</v>
      </c>
      <c r="H294" t="s">
        <v>8</v>
      </c>
      <c r="I294" t="s">
        <v>8</v>
      </c>
      <c r="J294" t="s">
        <v>8</v>
      </c>
      <c r="K294" t="s">
        <v>8</v>
      </c>
      <c r="L294" t="s">
        <v>8</v>
      </c>
      <c r="M294" t="s">
        <v>8</v>
      </c>
      <c r="N294" t="s">
        <v>8</v>
      </c>
      <c r="O294" t="s">
        <v>18</v>
      </c>
      <c r="P294" t="s">
        <v>7</v>
      </c>
      <c r="Q294" t="str">
        <f t="shared" si="4"/>
        <v>DEPRESSION</v>
      </c>
    </row>
    <row r="295" spans="1:17" ht="15.75" thickBot="1" x14ac:dyDescent="0.3">
      <c r="A295" t="s">
        <v>1</v>
      </c>
      <c r="B295" t="s">
        <v>2</v>
      </c>
      <c r="C295" t="s">
        <v>3</v>
      </c>
      <c r="D295" t="s">
        <v>4</v>
      </c>
      <c r="E295" t="s">
        <v>5</v>
      </c>
      <c r="F295" s="2" t="s">
        <v>6</v>
      </c>
      <c r="G295" t="s">
        <v>14</v>
      </c>
      <c r="H295" t="s">
        <v>8</v>
      </c>
      <c r="I295" t="s">
        <v>8</v>
      </c>
      <c r="J295" t="s">
        <v>8</v>
      </c>
      <c r="K295" t="s">
        <v>8</v>
      </c>
      <c r="L295" t="s">
        <v>8</v>
      </c>
      <c r="M295" t="s">
        <v>8</v>
      </c>
      <c r="N295" t="s">
        <v>8</v>
      </c>
      <c r="O295" t="s">
        <v>18</v>
      </c>
      <c r="P295" t="s">
        <v>14</v>
      </c>
      <c r="Q295" t="str">
        <f t="shared" si="4"/>
        <v>DEPRESSION</v>
      </c>
    </row>
    <row r="296" spans="1:17" ht="15.75" thickBot="1" x14ac:dyDescent="0.3">
      <c r="A296" t="s">
        <v>1</v>
      </c>
      <c r="B296" t="s">
        <v>11</v>
      </c>
      <c r="C296" t="s">
        <v>3</v>
      </c>
      <c r="D296" t="s">
        <v>4</v>
      </c>
      <c r="E296" t="s">
        <v>16</v>
      </c>
      <c r="F296" s="2" t="s">
        <v>25</v>
      </c>
      <c r="G296" t="s">
        <v>14</v>
      </c>
      <c r="H296" t="s">
        <v>8</v>
      </c>
      <c r="I296" t="s">
        <v>8</v>
      </c>
      <c r="J296" t="s">
        <v>8</v>
      </c>
      <c r="K296" t="s">
        <v>8</v>
      </c>
      <c r="L296" t="s">
        <v>8</v>
      </c>
      <c r="M296" t="s">
        <v>8</v>
      </c>
      <c r="N296" t="s">
        <v>8</v>
      </c>
      <c r="O296" t="s">
        <v>18</v>
      </c>
      <c r="P296" t="s">
        <v>7</v>
      </c>
      <c r="Q296" t="str">
        <f t="shared" si="4"/>
        <v>DEPRESSION</v>
      </c>
    </row>
    <row r="297" spans="1:17" ht="15.75" thickBot="1" x14ac:dyDescent="0.3">
      <c r="A297" t="s">
        <v>1</v>
      </c>
      <c r="B297" t="s">
        <v>11</v>
      </c>
      <c r="C297" t="s">
        <v>3</v>
      </c>
      <c r="D297" t="s">
        <v>4</v>
      </c>
      <c r="E297" t="s">
        <v>5</v>
      </c>
      <c r="F297" s="2" t="s">
        <v>6</v>
      </c>
      <c r="G297" t="s">
        <v>14</v>
      </c>
      <c r="H297" t="s">
        <v>8</v>
      </c>
      <c r="I297" t="s">
        <v>8</v>
      </c>
      <c r="J297" t="s">
        <v>8</v>
      </c>
      <c r="K297" t="s">
        <v>8</v>
      </c>
      <c r="L297" t="s">
        <v>8</v>
      </c>
      <c r="M297" t="s">
        <v>8</v>
      </c>
      <c r="N297" t="s">
        <v>8</v>
      </c>
      <c r="O297" t="s">
        <v>18</v>
      </c>
      <c r="P297" t="s">
        <v>14</v>
      </c>
      <c r="Q297" t="str">
        <f t="shared" si="4"/>
        <v>DEPRESSION</v>
      </c>
    </row>
    <row r="298" spans="1:17" ht="15.75" thickBot="1" x14ac:dyDescent="0.3">
      <c r="A298" t="s">
        <v>1</v>
      </c>
      <c r="B298" t="s">
        <v>2</v>
      </c>
      <c r="C298" t="s">
        <v>3</v>
      </c>
      <c r="D298" t="s">
        <v>4</v>
      </c>
      <c r="E298" t="s">
        <v>16</v>
      </c>
      <c r="F298" s="2" t="s">
        <v>25</v>
      </c>
      <c r="G298" t="s">
        <v>14</v>
      </c>
      <c r="H298" t="s">
        <v>8</v>
      </c>
      <c r="I298" t="s">
        <v>8</v>
      </c>
      <c r="J298" t="s">
        <v>8</v>
      </c>
      <c r="K298" t="s">
        <v>8</v>
      </c>
      <c r="L298" t="s">
        <v>8</v>
      </c>
      <c r="M298" t="s">
        <v>8</v>
      </c>
      <c r="N298" t="s">
        <v>8</v>
      </c>
      <c r="O298" t="s">
        <v>18</v>
      </c>
      <c r="P298" t="s">
        <v>7</v>
      </c>
      <c r="Q298" t="str">
        <f t="shared" si="4"/>
        <v>DEPRESSION</v>
      </c>
    </row>
    <row r="299" spans="1:17" ht="15.75" thickBot="1" x14ac:dyDescent="0.3">
      <c r="A299" t="s">
        <v>1</v>
      </c>
      <c r="B299" t="s">
        <v>11</v>
      </c>
      <c r="C299" t="s">
        <v>3</v>
      </c>
      <c r="D299" t="s">
        <v>4</v>
      </c>
      <c r="E299" t="s">
        <v>5</v>
      </c>
      <c r="F299" s="2" t="s">
        <v>6</v>
      </c>
      <c r="G299" t="s">
        <v>14</v>
      </c>
      <c r="H299" t="s">
        <v>8</v>
      </c>
      <c r="I299" t="s">
        <v>8</v>
      </c>
      <c r="J299" t="s">
        <v>8</v>
      </c>
      <c r="K299" t="s">
        <v>8</v>
      </c>
      <c r="L299" t="s">
        <v>8</v>
      </c>
      <c r="M299" t="s">
        <v>8</v>
      </c>
      <c r="N299" t="s">
        <v>8</v>
      </c>
      <c r="O299" t="s">
        <v>18</v>
      </c>
      <c r="P299" t="s">
        <v>7</v>
      </c>
      <c r="Q299" t="str">
        <f t="shared" si="4"/>
        <v>DEPRESSION</v>
      </c>
    </row>
    <row r="300" spans="1:17" ht="15.75" thickBot="1" x14ac:dyDescent="0.3">
      <c r="A300" t="s">
        <v>1</v>
      </c>
      <c r="B300" t="s">
        <v>11</v>
      </c>
      <c r="C300" t="s">
        <v>3</v>
      </c>
      <c r="D300" t="s">
        <v>4</v>
      </c>
      <c r="E300" t="s">
        <v>16</v>
      </c>
      <c r="F300" s="2" t="s">
        <v>25</v>
      </c>
      <c r="G300" t="s">
        <v>14</v>
      </c>
      <c r="H300" t="s">
        <v>8</v>
      </c>
      <c r="I300" t="s">
        <v>8</v>
      </c>
      <c r="J300" t="s">
        <v>8</v>
      </c>
      <c r="K300" t="s">
        <v>8</v>
      </c>
      <c r="L300" t="s">
        <v>8</v>
      </c>
      <c r="M300" t="s">
        <v>8</v>
      </c>
      <c r="N300" t="s">
        <v>8</v>
      </c>
      <c r="O300" t="s">
        <v>18</v>
      </c>
      <c r="P300" t="s">
        <v>7</v>
      </c>
      <c r="Q300" t="str">
        <f t="shared" si="4"/>
        <v>DEPRESSION</v>
      </c>
    </row>
    <row r="301" spans="1:17" ht="15.75" thickBot="1" x14ac:dyDescent="0.3">
      <c r="A301" t="s">
        <v>1</v>
      </c>
      <c r="B301" t="s">
        <v>11</v>
      </c>
      <c r="C301" t="s">
        <v>3</v>
      </c>
      <c r="D301" t="s">
        <v>4</v>
      </c>
      <c r="E301" t="s">
        <v>16</v>
      </c>
      <c r="F301" s="2" t="s">
        <v>25</v>
      </c>
      <c r="G301" t="s">
        <v>14</v>
      </c>
      <c r="H301" t="s">
        <v>8</v>
      </c>
      <c r="I301" t="s">
        <v>8</v>
      </c>
      <c r="J301" t="s">
        <v>8</v>
      </c>
      <c r="K301" t="s">
        <v>8</v>
      </c>
      <c r="L301" t="s">
        <v>8</v>
      </c>
      <c r="M301" t="s">
        <v>8</v>
      </c>
      <c r="N301" t="s">
        <v>8</v>
      </c>
      <c r="O301" t="s">
        <v>18</v>
      </c>
      <c r="P301" t="s">
        <v>7</v>
      </c>
      <c r="Q301" t="str">
        <f t="shared" si="4"/>
        <v>DEPRESSION</v>
      </c>
    </row>
    <row r="302" spans="1:17" ht="15.75" thickBot="1" x14ac:dyDescent="0.3">
      <c r="A302" t="s">
        <v>1</v>
      </c>
      <c r="B302" t="s">
        <v>11</v>
      </c>
      <c r="C302" t="s">
        <v>3</v>
      </c>
      <c r="D302" t="s">
        <v>4</v>
      </c>
      <c r="E302" t="s">
        <v>16</v>
      </c>
      <c r="F302" s="2" t="s">
        <v>25</v>
      </c>
      <c r="G302" t="s">
        <v>14</v>
      </c>
      <c r="H302" t="s">
        <v>8</v>
      </c>
      <c r="I302" t="s">
        <v>8</v>
      </c>
      <c r="J302" t="s">
        <v>8</v>
      </c>
      <c r="K302" t="s">
        <v>8</v>
      </c>
      <c r="L302" t="s">
        <v>8</v>
      </c>
      <c r="M302" t="s">
        <v>8</v>
      </c>
      <c r="N302" t="s">
        <v>8</v>
      </c>
      <c r="O302" t="s">
        <v>18</v>
      </c>
      <c r="P302" t="s">
        <v>7</v>
      </c>
      <c r="Q302" t="str">
        <f t="shared" si="4"/>
        <v>DEPRESSION</v>
      </c>
    </row>
    <row r="303" spans="1:17" ht="15.75" thickBot="1" x14ac:dyDescent="0.3">
      <c r="A303" t="s">
        <v>1</v>
      </c>
      <c r="B303" t="s">
        <v>11</v>
      </c>
      <c r="C303" t="s">
        <v>3</v>
      </c>
      <c r="D303" t="s">
        <v>4</v>
      </c>
      <c r="E303" t="s">
        <v>16</v>
      </c>
      <c r="F303" s="2" t="s">
        <v>25</v>
      </c>
      <c r="G303" t="s">
        <v>14</v>
      </c>
      <c r="H303" t="s">
        <v>8</v>
      </c>
      <c r="I303" t="s">
        <v>8</v>
      </c>
      <c r="J303" t="s">
        <v>8</v>
      </c>
      <c r="K303" t="s">
        <v>8</v>
      </c>
      <c r="L303" t="s">
        <v>8</v>
      </c>
      <c r="M303" t="s">
        <v>8</v>
      </c>
      <c r="N303" t="s">
        <v>8</v>
      </c>
      <c r="O303" t="s">
        <v>18</v>
      </c>
      <c r="P303" t="s">
        <v>7</v>
      </c>
      <c r="Q303" t="str">
        <f t="shared" si="4"/>
        <v>DEPRESSION</v>
      </c>
    </row>
    <row r="304" spans="1:17" ht="15.75" thickBot="1" x14ac:dyDescent="0.3">
      <c r="A304" t="s">
        <v>1</v>
      </c>
      <c r="B304" t="s">
        <v>2</v>
      </c>
      <c r="C304" t="s">
        <v>3</v>
      </c>
      <c r="D304" t="s">
        <v>4</v>
      </c>
      <c r="E304" t="s">
        <v>5</v>
      </c>
      <c r="F304" s="2" t="s">
        <v>6</v>
      </c>
      <c r="G304" t="s">
        <v>14</v>
      </c>
      <c r="H304" t="s">
        <v>8</v>
      </c>
      <c r="I304" t="s">
        <v>8</v>
      </c>
      <c r="J304" t="s">
        <v>8</v>
      </c>
      <c r="K304" t="s">
        <v>8</v>
      </c>
      <c r="L304" t="s">
        <v>8</v>
      </c>
      <c r="M304" t="s">
        <v>8</v>
      </c>
      <c r="N304" t="s">
        <v>8</v>
      </c>
      <c r="O304" t="s">
        <v>18</v>
      </c>
      <c r="P304" t="s">
        <v>14</v>
      </c>
      <c r="Q304" t="str">
        <f t="shared" si="4"/>
        <v>DEPRESSION</v>
      </c>
    </row>
    <row r="305" spans="1:17" ht="15.75" thickBot="1" x14ac:dyDescent="0.3">
      <c r="A305" t="s">
        <v>1</v>
      </c>
      <c r="B305" t="s">
        <v>11</v>
      </c>
      <c r="C305" t="s">
        <v>3</v>
      </c>
      <c r="D305" t="s">
        <v>4</v>
      </c>
      <c r="E305" t="s">
        <v>16</v>
      </c>
      <c r="F305" s="2" t="s">
        <v>25</v>
      </c>
      <c r="G305" t="s">
        <v>14</v>
      </c>
      <c r="H305" t="s">
        <v>8</v>
      </c>
      <c r="I305" t="s">
        <v>8</v>
      </c>
      <c r="J305" t="s">
        <v>8</v>
      </c>
      <c r="K305" t="s">
        <v>8</v>
      </c>
      <c r="L305" t="s">
        <v>8</v>
      </c>
      <c r="M305" t="s">
        <v>8</v>
      </c>
      <c r="N305" t="s">
        <v>8</v>
      </c>
      <c r="O305" t="s">
        <v>18</v>
      </c>
      <c r="P305" t="s">
        <v>7</v>
      </c>
      <c r="Q305" t="str">
        <f t="shared" si="4"/>
        <v>DEPRESSION</v>
      </c>
    </row>
    <row r="306" spans="1:17" ht="15.75" thickBot="1" x14ac:dyDescent="0.3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s="2" t="s">
        <v>6</v>
      </c>
      <c r="G306" t="s">
        <v>14</v>
      </c>
      <c r="H306" t="s">
        <v>8</v>
      </c>
      <c r="I306" t="s">
        <v>8</v>
      </c>
      <c r="J306" t="s">
        <v>8</v>
      </c>
      <c r="K306" t="s">
        <v>8</v>
      </c>
      <c r="L306" t="s">
        <v>8</v>
      </c>
      <c r="M306" t="s">
        <v>8</v>
      </c>
      <c r="N306" t="s">
        <v>8</v>
      </c>
      <c r="O306" t="s">
        <v>18</v>
      </c>
      <c r="P306" t="s">
        <v>14</v>
      </c>
      <c r="Q306" t="str">
        <f t="shared" si="4"/>
        <v>DEPRESSION</v>
      </c>
    </row>
    <row r="307" spans="1:17" ht="15.75" thickBot="1" x14ac:dyDescent="0.3">
      <c r="A307" t="s">
        <v>1</v>
      </c>
      <c r="B307" t="s">
        <v>2</v>
      </c>
      <c r="C307" t="s">
        <v>3</v>
      </c>
      <c r="D307" t="s">
        <v>4</v>
      </c>
      <c r="E307" t="s">
        <v>16</v>
      </c>
      <c r="F307" s="2" t="s">
        <v>25</v>
      </c>
      <c r="G307" t="s">
        <v>14</v>
      </c>
      <c r="H307" t="s">
        <v>8</v>
      </c>
      <c r="I307" t="s">
        <v>8</v>
      </c>
      <c r="J307" t="s">
        <v>8</v>
      </c>
      <c r="K307" t="s">
        <v>8</v>
      </c>
      <c r="L307" t="s">
        <v>8</v>
      </c>
      <c r="M307" t="s">
        <v>8</v>
      </c>
      <c r="N307" t="s">
        <v>8</v>
      </c>
      <c r="O307" t="s">
        <v>18</v>
      </c>
      <c r="P307" t="s">
        <v>7</v>
      </c>
      <c r="Q307" t="str">
        <f t="shared" si="4"/>
        <v>DEPRESSION</v>
      </c>
    </row>
    <row r="308" spans="1:17" ht="15.75" thickBot="1" x14ac:dyDescent="0.3">
      <c r="A308" t="s">
        <v>1</v>
      </c>
      <c r="B308" t="s">
        <v>2</v>
      </c>
      <c r="C308" t="s">
        <v>3</v>
      </c>
      <c r="D308" t="s">
        <v>4</v>
      </c>
      <c r="E308" t="s">
        <v>5</v>
      </c>
      <c r="F308" s="2" t="s">
        <v>6</v>
      </c>
      <c r="G308" t="s">
        <v>14</v>
      </c>
      <c r="H308" t="s">
        <v>8</v>
      </c>
      <c r="I308" t="s">
        <v>8</v>
      </c>
      <c r="J308" t="s">
        <v>8</v>
      </c>
      <c r="K308" t="s">
        <v>8</v>
      </c>
      <c r="L308" t="s">
        <v>8</v>
      </c>
      <c r="M308" t="s">
        <v>8</v>
      </c>
      <c r="N308" t="s">
        <v>8</v>
      </c>
      <c r="O308" t="s">
        <v>18</v>
      </c>
      <c r="P308" t="s">
        <v>14</v>
      </c>
      <c r="Q308" t="str">
        <f t="shared" si="4"/>
        <v>DEPRESSION</v>
      </c>
    </row>
    <row r="309" spans="1:17" ht="15.75" thickBot="1" x14ac:dyDescent="0.3">
      <c r="A309" t="s">
        <v>1</v>
      </c>
      <c r="B309" t="s">
        <v>2</v>
      </c>
      <c r="C309" t="s">
        <v>3</v>
      </c>
      <c r="D309" t="s">
        <v>4</v>
      </c>
      <c r="E309" t="s">
        <v>5</v>
      </c>
      <c r="F309" s="2" t="s">
        <v>6</v>
      </c>
      <c r="G309" t="s">
        <v>14</v>
      </c>
      <c r="H309" t="s">
        <v>8</v>
      </c>
      <c r="I309" t="s">
        <v>8</v>
      </c>
      <c r="J309" t="s">
        <v>8</v>
      </c>
      <c r="K309" t="s">
        <v>8</v>
      </c>
      <c r="L309" t="s">
        <v>8</v>
      </c>
      <c r="M309" t="s">
        <v>8</v>
      </c>
      <c r="N309" t="s">
        <v>8</v>
      </c>
      <c r="O309" t="s">
        <v>18</v>
      </c>
      <c r="P309" t="s">
        <v>14</v>
      </c>
      <c r="Q309" t="str">
        <f t="shared" si="4"/>
        <v>DEPRESSION</v>
      </c>
    </row>
    <row r="310" spans="1:17" ht="15.75" thickBot="1" x14ac:dyDescent="0.3">
      <c r="A310" t="s">
        <v>1</v>
      </c>
      <c r="B310" t="s">
        <v>2</v>
      </c>
      <c r="C310" t="s">
        <v>3</v>
      </c>
      <c r="D310" t="s">
        <v>4</v>
      </c>
      <c r="E310" t="s">
        <v>16</v>
      </c>
      <c r="F310" s="2" t="s">
        <v>6</v>
      </c>
      <c r="G310" t="s">
        <v>14</v>
      </c>
      <c r="H310" t="s">
        <v>8</v>
      </c>
      <c r="I310" t="s">
        <v>8</v>
      </c>
      <c r="J310" t="s">
        <v>8</v>
      </c>
      <c r="K310" t="s">
        <v>8</v>
      </c>
      <c r="L310" t="s">
        <v>8</v>
      </c>
      <c r="M310" t="s">
        <v>8</v>
      </c>
      <c r="N310" t="s">
        <v>8</v>
      </c>
      <c r="O310" t="s">
        <v>18</v>
      </c>
      <c r="P310" t="s">
        <v>7</v>
      </c>
      <c r="Q310" t="str">
        <f t="shared" si="4"/>
        <v>DEPRESSION</v>
      </c>
    </row>
    <row r="311" spans="1:17" ht="15.75" thickBot="1" x14ac:dyDescent="0.3">
      <c r="A311" t="s">
        <v>1</v>
      </c>
      <c r="B311" t="s">
        <v>11</v>
      </c>
      <c r="C311" t="s">
        <v>3</v>
      </c>
      <c r="D311" t="s">
        <v>4</v>
      </c>
      <c r="E311" t="s">
        <v>16</v>
      </c>
      <c r="F311" s="2" t="s">
        <v>25</v>
      </c>
      <c r="G311" t="s">
        <v>14</v>
      </c>
      <c r="H311" t="s">
        <v>8</v>
      </c>
      <c r="I311" t="s">
        <v>8</v>
      </c>
      <c r="J311" t="s">
        <v>8</v>
      </c>
      <c r="K311" t="s">
        <v>8</v>
      </c>
      <c r="L311" t="s">
        <v>8</v>
      </c>
      <c r="M311" t="s">
        <v>8</v>
      </c>
      <c r="N311" t="s">
        <v>8</v>
      </c>
      <c r="O311" t="s">
        <v>18</v>
      </c>
      <c r="P311" t="s">
        <v>7</v>
      </c>
      <c r="Q311" t="str">
        <f t="shared" si="4"/>
        <v>DEPRESSION</v>
      </c>
    </row>
    <row r="312" spans="1:17" ht="15.75" thickBot="1" x14ac:dyDescent="0.3">
      <c r="A312" t="s">
        <v>1</v>
      </c>
      <c r="B312" t="s">
        <v>2</v>
      </c>
      <c r="C312" t="s">
        <v>3</v>
      </c>
      <c r="D312" t="s">
        <v>4</v>
      </c>
      <c r="E312" t="s">
        <v>5</v>
      </c>
      <c r="F312" s="2" t="s">
        <v>6</v>
      </c>
      <c r="G312" t="s">
        <v>14</v>
      </c>
      <c r="H312" t="s">
        <v>8</v>
      </c>
      <c r="I312" t="s">
        <v>8</v>
      </c>
      <c r="J312" t="s">
        <v>8</v>
      </c>
      <c r="K312" t="s">
        <v>8</v>
      </c>
      <c r="L312" t="s">
        <v>8</v>
      </c>
      <c r="M312" t="s">
        <v>8</v>
      </c>
      <c r="N312" t="s">
        <v>8</v>
      </c>
      <c r="O312" t="s">
        <v>18</v>
      </c>
      <c r="P312" t="s">
        <v>14</v>
      </c>
      <c r="Q312" t="str">
        <f t="shared" si="4"/>
        <v>DEPRESSION</v>
      </c>
    </row>
    <row r="313" spans="1:17" ht="15.75" thickBot="1" x14ac:dyDescent="0.3">
      <c r="A313" t="s">
        <v>1</v>
      </c>
      <c r="B313" t="s">
        <v>11</v>
      </c>
      <c r="C313" t="s">
        <v>3</v>
      </c>
      <c r="D313" t="s">
        <v>4</v>
      </c>
      <c r="E313" t="s">
        <v>5</v>
      </c>
      <c r="F313" s="2" t="s">
        <v>6</v>
      </c>
      <c r="G313" t="s">
        <v>14</v>
      </c>
      <c r="H313" t="s">
        <v>8</v>
      </c>
      <c r="I313" t="s">
        <v>8</v>
      </c>
      <c r="J313" t="s">
        <v>8</v>
      </c>
      <c r="K313" t="s">
        <v>8</v>
      </c>
      <c r="L313" t="s">
        <v>8</v>
      </c>
      <c r="M313" t="s">
        <v>8</v>
      </c>
      <c r="N313" t="s">
        <v>8</v>
      </c>
      <c r="O313" t="s">
        <v>18</v>
      </c>
      <c r="P313" t="s">
        <v>7</v>
      </c>
      <c r="Q313" t="str">
        <f t="shared" si="4"/>
        <v>DEPRESSION</v>
      </c>
    </row>
    <row r="314" spans="1:17" ht="15.75" thickBot="1" x14ac:dyDescent="0.3">
      <c r="A314" t="s">
        <v>19</v>
      </c>
      <c r="B314" t="s">
        <v>2</v>
      </c>
      <c r="C314" t="s">
        <v>3</v>
      </c>
      <c r="D314" t="s">
        <v>4</v>
      </c>
      <c r="E314" t="s">
        <v>5</v>
      </c>
      <c r="F314" s="2" t="s">
        <v>6</v>
      </c>
      <c r="G314" t="s">
        <v>14</v>
      </c>
      <c r="H314" t="s">
        <v>8</v>
      </c>
      <c r="I314" t="s">
        <v>8</v>
      </c>
      <c r="J314" t="s">
        <v>8</v>
      </c>
      <c r="K314" t="s">
        <v>8</v>
      </c>
      <c r="L314" t="s">
        <v>8</v>
      </c>
      <c r="M314" t="s">
        <v>8</v>
      </c>
      <c r="N314" t="s">
        <v>8</v>
      </c>
      <c r="O314" t="s">
        <v>18</v>
      </c>
      <c r="P314" t="s">
        <v>14</v>
      </c>
      <c r="Q314" t="str">
        <f t="shared" si="4"/>
        <v>DEPRESSION</v>
      </c>
    </row>
    <row r="315" spans="1:17" ht="15.75" thickBot="1" x14ac:dyDescent="0.3">
      <c r="A315" t="s">
        <v>20</v>
      </c>
      <c r="B315" t="s">
        <v>2</v>
      </c>
      <c r="C315" t="s">
        <v>3</v>
      </c>
      <c r="D315" t="s">
        <v>4</v>
      </c>
      <c r="E315" t="s">
        <v>5</v>
      </c>
      <c r="F315" s="2" t="s">
        <v>6</v>
      </c>
      <c r="G315" t="s">
        <v>14</v>
      </c>
      <c r="H315" t="s">
        <v>9</v>
      </c>
      <c r="I315" t="s">
        <v>8</v>
      </c>
      <c r="J315" t="s">
        <v>8</v>
      </c>
      <c r="K315" t="s">
        <v>8</v>
      </c>
      <c r="L315" t="s">
        <v>8</v>
      </c>
      <c r="M315" t="s">
        <v>8</v>
      </c>
      <c r="N315" t="s">
        <v>8</v>
      </c>
      <c r="O315" t="s">
        <v>18</v>
      </c>
      <c r="P315" t="s">
        <v>7</v>
      </c>
      <c r="Q315" t="str">
        <f t="shared" si="4"/>
        <v>DEPRESSION</v>
      </c>
    </row>
    <row r="316" spans="1:17" ht="15.75" thickBot="1" x14ac:dyDescent="0.3">
      <c r="A316" t="s">
        <v>1</v>
      </c>
      <c r="B316" t="s">
        <v>11</v>
      </c>
      <c r="C316" t="s">
        <v>3</v>
      </c>
      <c r="D316" t="s">
        <v>4</v>
      </c>
      <c r="E316" t="s">
        <v>16</v>
      </c>
      <c r="F316" s="2" t="s">
        <v>25</v>
      </c>
      <c r="G316" t="s">
        <v>14</v>
      </c>
      <c r="H316" t="s">
        <v>8</v>
      </c>
      <c r="I316" t="s">
        <v>8</v>
      </c>
      <c r="J316" t="s">
        <v>8</v>
      </c>
      <c r="K316" t="s">
        <v>8</v>
      </c>
      <c r="L316" t="s">
        <v>8</v>
      </c>
      <c r="M316" t="s">
        <v>8</v>
      </c>
      <c r="N316" t="s">
        <v>8</v>
      </c>
      <c r="O316" t="s">
        <v>18</v>
      </c>
      <c r="P316" t="s">
        <v>7</v>
      </c>
      <c r="Q316" t="str">
        <f t="shared" si="4"/>
        <v>DEPRESSION</v>
      </c>
    </row>
    <row r="317" spans="1:17" ht="15.75" thickBot="1" x14ac:dyDescent="0.3">
      <c r="A317" t="s">
        <v>1</v>
      </c>
      <c r="B317" t="s">
        <v>2</v>
      </c>
      <c r="C317" t="s">
        <v>3</v>
      </c>
      <c r="D317" t="s">
        <v>4</v>
      </c>
      <c r="E317" t="s">
        <v>5</v>
      </c>
      <c r="F317" s="2" t="s">
        <v>6</v>
      </c>
      <c r="G317" t="s">
        <v>14</v>
      </c>
      <c r="H317" t="s">
        <v>8</v>
      </c>
      <c r="I317" t="s">
        <v>8</v>
      </c>
      <c r="J317" t="s">
        <v>8</v>
      </c>
      <c r="K317" t="s">
        <v>8</v>
      </c>
      <c r="L317" t="s">
        <v>8</v>
      </c>
      <c r="M317" t="s">
        <v>8</v>
      </c>
      <c r="N317" t="s">
        <v>8</v>
      </c>
      <c r="O317" t="s">
        <v>18</v>
      </c>
      <c r="P317" t="s">
        <v>14</v>
      </c>
      <c r="Q317" t="str">
        <f t="shared" si="4"/>
        <v>DEPRESSION</v>
      </c>
    </row>
    <row r="318" spans="1:17" ht="15.75" thickBot="1" x14ac:dyDescent="0.3">
      <c r="A318" t="s">
        <v>1</v>
      </c>
      <c r="B318" t="s">
        <v>11</v>
      </c>
      <c r="C318" t="s">
        <v>3</v>
      </c>
      <c r="D318" t="s">
        <v>4</v>
      </c>
      <c r="E318" t="s">
        <v>16</v>
      </c>
      <c r="F318" s="2" t="s">
        <v>25</v>
      </c>
      <c r="G318" t="s">
        <v>14</v>
      </c>
      <c r="H318" t="s">
        <v>8</v>
      </c>
      <c r="I318" t="s">
        <v>8</v>
      </c>
      <c r="J318" t="s">
        <v>8</v>
      </c>
      <c r="K318" t="s">
        <v>8</v>
      </c>
      <c r="L318" t="s">
        <v>8</v>
      </c>
      <c r="M318" t="s">
        <v>8</v>
      </c>
      <c r="N318" t="s">
        <v>8</v>
      </c>
      <c r="O318" t="s">
        <v>18</v>
      </c>
      <c r="P318" t="s">
        <v>7</v>
      </c>
      <c r="Q318" t="str">
        <f t="shared" si="4"/>
        <v>DEPRESSION</v>
      </c>
    </row>
    <row r="319" spans="1:17" ht="15.75" thickBot="1" x14ac:dyDescent="0.3">
      <c r="A319" t="s">
        <v>1</v>
      </c>
      <c r="B319" t="s">
        <v>2</v>
      </c>
      <c r="C319" t="s">
        <v>3</v>
      </c>
      <c r="D319" t="s">
        <v>4</v>
      </c>
      <c r="E319" t="s">
        <v>5</v>
      </c>
      <c r="F319" s="2" t="s">
        <v>6</v>
      </c>
      <c r="G319" t="s">
        <v>14</v>
      </c>
      <c r="H319" t="s">
        <v>8</v>
      </c>
      <c r="I319" t="s">
        <v>8</v>
      </c>
      <c r="J319" t="s">
        <v>8</v>
      </c>
      <c r="K319" t="s">
        <v>8</v>
      </c>
      <c r="L319" t="s">
        <v>8</v>
      </c>
      <c r="M319" t="s">
        <v>8</v>
      </c>
      <c r="N319" t="s">
        <v>8</v>
      </c>
      <c r="O319" t="s">
        <v>18</v>
      </c>
      <c r="P319" t="s">
        <v>7</v>
      </c>
      <c r="Q319" t="str">
        <f t="shared" si="4"/>
        <v>DEPRESSION</v>
      </c>
    </row>
    <row r="320" spans="1:17" ht="15.75" thickBot="1" x14ac:dyDescent="0.3">
      <c r="A320" t="s">
        <v>1</v>
      </c>
      <c r="B320" t="s">
        <v>11</v>
      </c>
      <c r="C320" t="s">
        <v>3</v>
      </c>
      <c r="D320" t="s">
        <v>4</v>
      </c>
      <c r="E320" t="s">
        <v>16</v>
      </c>
      <c r="F320" s="2" t="s">
        <v>25</v>
      </c>
      <c r="G320" t="s">
        <v>14</v>
      </c>
      <c r="H320" t="s">
        <v>8</v>
      </c>
      <c r="I320" t="s">
        <v>8</v>
      </c>
      <c r="J320" t="s">
        <v>8</v>
      </c>
      <c r="K320" t="s">
        <v>8</v>
      </c>
      <c r="L320" t="s">
        <v>8</v>
      </c>
      <c r="M320" t="s">
        <v>8</v>
      </c>
      <c r="N320" t="s">
        <v>8</v>
      </c>
      <c r="O320" t="s">
        <v>18</v>
      </c>
      <c r="P320" t="s">
        <v>7</v>
      </c>
      <c r="Q320" t="str">
        <f t="shared" si="4"/>
        <v>DEPRESSION</v>
      </c>
    </row>
    <row r="321" spans="1:17" ht="15.75" thickBot="1" x14ac:dyDescent="0.3">
      <c r="A321" t="s">
        <v>1</v>
      </c>
      <c r="B321" t="s">
        <v>2</v>
      </c>
      <c r="C321" t="s">
        <v>3</v>
      </c>
      <c r="D321" t="s">
        <v>4</v>
      </c>
      <c r="E321" t="s">
        <v>5</v>
      </c>
      <c r="F321" s="2" t="s">
        <v>6</v>
      </c>
      <c r="G321" t="s">
        <v>14</v>
      </c>
      <c r="H321" t="s">
        <v>8</v>
      </c>
      <c r="I321" t="s">
        <v>8</v>
      </c>
      <c r="J321" t="s">
        <v>8</v>
      </c>
      <c r="K321" t="s">
        <v>8</v>
      </c>
      <c r="L321" t="s">
        <v>8</v>
      </c>
      <c r="M321" t="s">
        <v>8</v>
      </c>
      <c r="N321" t="s">
        <v>8</v>
      </c>
      <c r="O321" t="s">
        <v>18</v>
      </c>
      <c r="P321" t="s">
        <v>14</v>
      </c>
      <c r="Q321" t="str">
        <f t="shared" si="4"/>
        <v>DEPRESSION</v>
      </c>
    </row>
    <row r="322" spans="1:17" ht="15.75" thickBot="1" x14ac:dyDescent="0.3">
      <c r="A322" t="s">
        <v>1</v>
      </c>
      <c r="B322" t="s">
        <v>11</v>
      </c>
      <c r="C322" t="s">
        <v>3</v>
      </c>
      <c r="D322" t="s">
        <v>4</v>
      </c>
      <c r="E322" t="s">
        <v>16</v>
      </c>
      <c r="F322" s="2" t="s">
        <v>25</v>
      </c>
      <c r="G322" t="s">
        <v>14</v>
      </c>
      <c r="H322" t="s">
        <v>8</v>
      </c>
      <c r="I322" t="s">
        <v>8</v>
      </c>
      <c r="J322" t="s">
        <v>8</v>
      </c>
      <c r="K322" t="s">
        <v>8</v>
      </c>
      <c r="L322" t="s">
        <v>8</v>
      </c>
      <c r="M322" t="s">
        <v>8</v>
      </c>
      <c r="N322" t="s">
        <v>8</v>
      </c>
      <c r="O322" t="s">
        <v>18</v>
      </c>
      <c r="P322" t="s">
        <v>7</v>
      </c>
      <c r="Q322" t="str">
        <f t="shared" si="4"/>
        <v>DEPRESSION</v>
      </c>
    </row>
    <row r="323" spans="1:17" ht="15.75" thickBot="1" x14ac:dyDescent="0.3">
      <c r="A323" t="s">
        <v>1</v>
      </c>
      <c r="B323" t="s">
        <v>2</v>
      </c>
      <c r="C323" t="s">
        <v>3</v>
      </c>
      <c r="D323" t="s">
        <v>4</v>
      </c>
      <c r="E323" t="s">
        <v>16</v>
      </c>
      <c r="F323" s="2" t="s">
        <v>25</v>
      </c>
      <c r="G323" t="s">
        <v>14</v>
      </c>
      <c r="H323" t="s">
        <v>8</v>
      </c>
      <c r="I323" t="s">
        <v>8</v>
      </c>
      <c r="J323" t="s">
        <v>8</v>
      </c>
      <c r="K323" t="s">
        <v>8</v>
      </c>
      <c r="L323" t="s">
        <v>8</v>
      </c>
      <c r="M323" t="s">
        <v>8</v>
      </c>
      <c r="N323" t="s">
        <v>8</v>
      </c>
      <c r="O323" t="s">
        <v>18</v>
      </c>
      <c r="P323" t="s">
        <v>7</v>
      </c>
      <c r="Q323" t="str">
        <f t="shared" ref="Q323:Q386" si="5">IF(P323&gt;6,"DEPRESSION",IF(P323&gt;4,"ANXIOUS","NORMAL"))</f>
        <v>DEPRESSION</v>
      </c>
    </row>
    <row r="324" spans="1:17" ht="15.75" thickBot="1" x14ac:dyDescent="0.3">
      <c r="A324" t="s">
        <v>1</v>
      </c>
      <c r="B324" t="s">
        <v>11</v>
      </c>
      <c r="C324" t="s">
        <v>3</v>
      </c>
      <c r="D324" t="s">
        <v>4</v>
      </c>
      <c r="E324" t="s">
        <v>16</v>
      </c>
      <c r="F324" s="2" t="s">
        <v>25</v>
      </c>
      <c r="G324" t="s">
        <v>14</v>
      </c>
      <c r="H324" t="s">
        <v>8</v>
      </c>
      <c r="I324" t="s">
        <v>8</v>
      </c>
      <c r="J324" t="s">
        <v>8</v>
      </c>
      <c r="K324" t="s">
        <v>8</v>
      </c>
      <c r="L324" t="s">
        <v>8</v>
      </c>
      <c r="M324" t="s">
        <v>8</v>
      </c>
      <c r="N324" t="s">
        <v>8</v>
      </c>
      <c r="O324" t="s">
        <v>18</v>
      </c>
      <c r="P324" t="s">
        <v>7</v>
      </c>
      <c r="Q324" t="str">
        <f t="shared" si="5"/>
        <v>DEPRESSION</v>
      </c>
    </row>
    <row r="325" spans="1:17" ht="15.75" thickBot="1" x14ac:dyDescent="0.3">
      <c r="A325" t="s">
        <v>1</v>
      </c>
      <c r="B325" t="s">
        <v>11</v>
      </c>
      <c r="C325" t="s">
        <v>3</v>
      </c>
      <c r="D325" t="s">
        <v>4</v>
      </c>
      <c r="E325" t="s">
        <v>5</v>
      </c>
      <c r="F325" s="2" t="s">
        <v>6</v>
      </c>
      <c r="G325" t="s">
        <v>14</v>
      </c>
      <c r="H325" t="s">
        <v>8</v>
      </c>
      <c r="I325" t="s">
        <v>8</v>
      </c>
      <c r="J325" t="s">
        <v>8</v>
      </c>
      <c r="K325" t="s">
        <v>8</v>
      </c>
      <c r="L325" t="s">
        <v>8</v>
      </c>
      <c r="M325" t="s">
        <v>8</v>
      </c>
      <c r="N325" t="s">
        <v>8</v>
      </c>
      <c r="O325" t="s">
        <v>18</v>
      </c>
      <c r="P325" t="s">
        <v>7</v>
      </c>
      <c r="Q325" t="str">
        <f t="shared" si="5"/>
        <v>DEPRESSION</v>
      </c>
    </row>
    <row r="326" spans="1:17" ht="15.75" thickBot="1" x14ac:dyDescent="0.3">
      <c r="A326" t="s">
        <v>1</v>
      </c>
      <c r="B326" t="s">
        <v>2</v>
      </c>
      <c r="C326" t="s">
        <v>3</v>
      </c>
      <c r="D326" t="s">
        <v>4</v>
      </c>
      <c r="E326" t="s">
        <v>5</v>
      </c>
      <c r="F326" s="2" t="s">
        <v>6</v>
      </c>
      <c r="G326" t="s">
        <v>14</v>
      </c>
      <c r="H326" t="s">
        <v>8</v>
      </c>
      <c r="I326" t="s">
        <v>8</v>
      </c>
      <c r="J326" t="s">
        <v>8</v>
      </c>
      <c r="K326" t="s">
        <v>8</v>
      </c>
      <c r="L326" t="s">
        <v>8</v>
      </c>
      <c r="M326" t="s">
        <v>8</v>
      </c>
      <c r="N326" t="s">
        <v>8</v>
      </c>
      <c r="O326" t="s">
        <v>18</v>
      </c>
      <c r="P326" t="s">
        <v>14</v>
      </c>
      <c r="Q326" t="str">
        <f t="shared" si="5"/>
        <v>DEPRESSION</v>
      </c>
    </row>
    <row r="327" spans="1:17" ht="15.75" thickBot="1" x14ac:dyDescent="0.3">
      <c r="A327" t="s">
        <v>1</v>
      </c>
      <c r="B327" t="s">
        <v>11</v>
      </c>
      <c r="C327" t="s">
        <v>3</v>
      </c>
      <c r="D327" t="s">
        <v>4</v>
      </c>
      <c r="E327" t="s">
        <v>16</v>
      </c>
      <c r="F327" s="2" t="s">
        <v>25</v>
      </c>
      <c r="G327" t="s">
        <v>14</v>
      </c>
      <c r="H327" t="s">
        <v>8</v>
      </c>
      <c r="I327" t="s">
        <v>8</v>
      </c>
      <c r="J327" t="s">
        <v>9</v>
      </c>
      <c r="K327" t="s">
        <v>8</v>
      </c>
      <c r="L327" t="s">
        <v>8</v>
      </c>
      <c r="M327" t="s">
        <v>8</v>
      </c>
      <c r="N327" t="s">
        <v>8</v>
      </c>
      <c r="O327" t="s">
        <v>18</v>
      </c>
      <c r="P327" t="s">
        <v>7</v>
      </c>
      <c r="Q327" t="str">
        <f t="shared" si="5"/>
        <v>DEPRESSION</v>
      </c>
    </row>
    <row r="328" spans="1:17" ht="15.75" thickBot="1" x14ac:dyDescent="0.3">
      <c r="A328" t="s">
        <v>20</v>
      </c>
      <c r="B328" t="s">
        <v>2</v>
      </c>
      <c r="C328" t="s">
        <v>3</v>
      </c>
      <c r="D328" t="s">
        <v>4</v>
      </c>
      <c r="E328" t="s">
        <v>5</v>
      </c>
      <c r="F328" s="2" t="s">
        <v>6</v>
      </c>
      <c r="G328" t="s">
        <v>14</v>
      </c>
      <c r="H328" t="s">
        <v>8</v>
      </c>
      <c r="I328" t="s">
        <v>8</v>
      </c>
      <c r="J328" t="s">
        <v>8</v>
      </c>
      <c r="K328" t="s">
        <v>8</v>
      </c>
      <c r="L328" t="s">
        <v>8</v>
      </c>
      <c r="M328" t="s">
        <v>8</v>
      </c>
      <c r="N328" t="s">
        <v>8</v>
      </c>
      <c r="O328" t="s">
        <v>18</v>
      </c>
      <c r="P328" t="s">
        <v>14</v>
      </c>
      <c r="Q328" t="str">
        <f t="shared" si="5"/>
        <v>DEPRESSION</v>
      </c>
    </row>
    <row r="329" spans="1:17" ht="15.75" thickBot="1" x14ac:dyDescent="0.3">
      <c r="A329" t="s">
        <v>1</v>
      </c>
      <c r="B329" t="s">
        <v>2</v>
      </c>
      <c r="C329" t="s">
        <v>3</v>
      </c>
      <c r="D329" t="s">
        <v>4</v>
      </c>
      <c r="E329" t="s">
        <v>16</v>
      </c>
      <c r="F329" s="2" t="s">
        <v>25</v>
      </c>
      <c r="G329" t="s">
        <v>14</v>
      </c>
      <c r="H329" t="s">
        <v>8</v>
      </c>
      <c r="I329" t="s">
        <v>8</v>
      </c>
      <c r="J329" t="s">
        <v>8</v>
      </c>
      <c r="K329" t="s">
        <v>8</v>
      </c>
      <c r="L329" t="s">
        <v>8</v>
      </c>
      <c r="M329" t="s">
        <v>8</v>
      </c>
      <c r="N329" t="s">
        <v>8</v>
      </c>
      <c r="O329" t="s">
        <v>18</v>
      </c>
      <c r="P329" t="s">
        <v>7</v>
      </c>
      <c r="Q329" t="str">
        <f t="shared" si="5"/>
        <v>DEPRESSION</v>
      </c>
    </row>
    <row r="330" spans="1:17" ht="15.75" thickBot="1" x14ac:dyDescent="0.3">
      <c r="A330" t="s">
        <v>1</v>
      </c>
      <c r="B330" t="s">
        <v>11</v>
      </c>
      <c r="C330" t="s">
        <v>3</v>
      </c>
      <c r="D330" t="s">
        <v>4</v>
      </c>
      <c r="E330" t="s">
        <v>16</v>
      </c>
      <c r="F330" s="2" t="s">
        <v>25</v>
      </c>
      <c r="G330" t="s">
        <v>14</v>
      </c>
      <c r="H330" t="s">
        <v>8</v>
      </c>
      <c r="I330" t="s">
        <v>8</v>
      </c>
      <c r="J330" t="s">
        <v>8</v>
      </c>
      <c r="K330" t="s">
        <v>8</v>
      </c>
      <c r="L330" t="s">
        <v>8</v>
      </c>
      <c r="M330" t="s">
        <v>8</v>
      </c>
      <c r="N330" t="s">
        <v>8</v>
      </c>
      <c r="O330" t="s">
        <v>18</v>
      </c>
      <c r="P330" t="s">
        <v>7</v>
      </c>
      <c r="Q330" t="str">
        <f t="shared" si="5"/>
        <v>DEPRESSION</v>
      </c>
    </row>
    <row r="331" spans="1:17" ht="15.75" thickBot="1" x14ac:dyDescent="0.3">
      <c r="A331" t="s">
        <v>1</v>
      </c>
      <c r="B331" t="s">
        <v>2</v>
      </c>
      <c r="C331" t="s">
        <v>3</v>
      </c>
      <c r="D331" t="s">
        <v>4</v>
      </c>
      <c r="E331" t="s">
        <v>5</v>
      </c>
      <c r="F331" s="2" t="s">
        <v>6</v>
      </c>
      <c r="G331" t="s">
        <v>14</v>
      </c>
      <c r="H331" t="s">
        <v>8</v>
      </c>
      <c r="I331" t="s">
        <v>8</v>
      </c>
      <c r="J331" t="s">
        <v>8</v>
      </c>
      <c r="K331" t="s">
        <v>8</v>
      </c>
      <c r="L331" t="s">
        <v>8</v>
      </c>
      <c r="M331" t="s">
        <v>9</v>
      </c>
      <c r="N331" t="s">
        <v>8</v>
      </c>
      <c r="O331" t="s">
        <v>18</v>
      </c>
      <c r="P331" t="s">
        <v>14</v>
      </c>
      <c r="Q331" t="str">
        <f t="shared" si="5"/>
        <v>DEPRESSION</v>
      </c>
    </row>
    <row r="332" spans="1:17" ht="15.75" thickBot="1" x14ac:dyDescent="0.3">
      <c r="A332" t="s">
        <v>1</v>
      </c>
      <c r="B332" t="s">
        <v>2</v>
      </c>
      <c r="C332" t="s">
        <v>3</v>
      </c>
      <c r="D332" t="s">
        <v>4</v>
      </c>
      <c r="E332" t="s">
        <v>5</v>
      </c>
      <c r="F332" s="2" t="s">
        <v>6</v>
      </c>
      <c r="G332" t="s">
        <v>14</v>
      </c>
      <c r="H332" t="s">
        <v>8</v>
      </c>
      <c r="I332" t="s">
        <v>8</v>
      </c>
      <c r="J332" t="s">
        <v>8</v>
      </c>
      <c r="K332" t="s">
        <v>8</v>
      </c>
      <c r="L332" t="s">
        <v>8</v>
      </c>
      <c r="M332" t="s">
        <v>8</v>
      </c>
      <c r="N332" t="s">
        <v>8</v>
      </c>
      <c r="O332" t="s">
        <v>18</v>
      </c>
      <c r="P332" t="s">
        <v>14</v>
      </c>
      <c r="Q332" t="str">
        <f t="shared" si="5"/>
        <v>DEPRESSION</v>
      </c>
    </row>
    <row r="333" spans="1:17" ht="15.75" thickBot="1" x14ac:dyDescent="0.3">
      <c r="A333" t="s">
        <v>1</v>
      </c>
      <c r="B333" t="s">
        <v>2</v>
      </c>
      <c r="C333" t="s">
        <v>3</v>
      </c>
      <c r="D333" t="s">
        <v>4</v>
      </c>
      <c r="E333" t="s">
        <v>16</v>
      </c>
      <c r="F333" s="2" t="s">
        <v>25</v>
      </c>
      <c r="G333" t="s">
        <v>14</v>
      </c>
      <c r="H333" t="s">
        <v>8</v>
      </c>
      <c r="I333" t="s">
        <v>8</v>
      </c>
      <c r="J333" t="s">
        <v>8</v>
      </c>
      <c r="K333" t="s">
        <v>8</v>
      </c>
      <c r="L333" t="s">
        <v>8</v>
      </c>
      <c r="M333" t="s">
        <v>8</v>
      </c>
      <c r="N333" t="s">
        <v>8</v>
      </c>
      <c r="O333" t="s">
        <v>18</v>
      </c>
      <c r="P333" t="s">
        <v>7</v>
      </c>
      <c r="Q333" t="str">
        <f t="shared" si="5"/>
        <v>DEPRESSION</v>
      </c>
    </row>
    <row r="334" spans="1:17" ht="15.75" thickBot="1" x14ac:dyDescent="0.3">
      <c r="A334" t="s">
        <v>1</v>
      </c>
      <c r="B334" t="s">
        <v>2</v>
      </c>
      <c r="C334" t="s">
        <v>3</v>
      </c>
      <c r="D334" t="s">
        <v>4</v>
      </c>
      <c r="E334" t="s">
        <v>5</v>
      </c>
      <c r="F334" s="2" t="s">
        <v>6</v>
      </c>
      <c r="G334" t="s">
        <v>14</v>
      </c>
      <c r="H334" t="s">
        <v>8</v>
      </c>
      <c r="I334" t="s">
        <v>8</v>
      </c>
      <c r="J334" t="s">
        <v>8</v>
      </c>
      <c r="K334" t="s">
        <v>8</v>
      </c>
      <c r="L334" t="s">
        <v>8</v>
      </c>
      <c r="M334" t="s">
        <v>8</v>
      </c>
      <c r="N334" t="s">
        <v>8</v>
      </c>
      <c r="O334" t="s">
        <v>18</v>
      </c>
      <c r="P334" t="s">
        <v>14</v>
      </c>
      <c r="Q334" t="str">
        <f t="shared" si="5"/>
        <v>DEPRESSION</v>
      </c>
    </row>
    <row r="335" spans="1:17" ht="15.75" thickBot="1" x14ac:dyDescent="0.3">
      <c r="A335" t="s">
        <v>1</v>
      </c>
      <c r="B335" t="s">
        <v>2</v>
      </c>
      <c r="C335" t="s">
        <v>3</v>
      </c>
      <c r="D335" t="s">
        <v>4</v>
      </c>
      <c r="E335" t="s">
        <v>5</v>
      </c>
      <c r="F335" s="2" t="s">
        <v>6</v>
      </c>
      <c r="G335" t="s">
        <v>14</v>
      </c>
      <c r="H335" t="s">
        <v>8</v>
      </c>
      <c r="I335" t="s">
        <v>8</v>
      </c>
      <c r="J335" t="s">
        <v>8</v>
      </c>
      <c r="K335" t="s">
        <v>8</v>
      </c>
      <c r="L335" t="s">
        <v>9</v>
      </c>
      <c r="M335" t="s">
        <v>8</v>
      </c>
      <c r="N335" t="s">
        <v>8</v>
      </c>
      <c r="O335" t="s">
        <v>18</v>
      </c>
      <c r="P335" t="s">
        <v>7</v>
      </c>
      <c r="Q335" t="str">
        <f t="shared" si="5"/>
        <v>DEPRESSION</v>
      </c>
    </row>
    <row r="336" spans="1:17" ht="15.75" thickBot="1" x14ac:dyDescent="0.3">
      <c r="A336" t="s">
        <v>1</v>
      </c>
      <c r="B336" t="s">
        <v>2</v>
      </c>
      <c r="C336" t="s">
        <v>3</v>
      </c>
      <c r="D336" t="s">
        <v>4</v>
      </c>
      <c r="E336" t="s">
        <v>5</v>
      </c>
      <c r="F336" s="2" t="s">
        <v>6</v>
      </c>
      <c r="G336" t="s">
        <v>14</v>
      </c>
      <c r="H336" t="s">
        <v>8</v>
      </c>
      <c r="I336" t="s">
        <v>8</v>
      </c>
      <c r="J336" t="s">
        <v>8</v>
      </c>
      <c r="K336" t="s">
        <v>8</v>
      </c>
      <c r="L336" t="s">
        <v>8</v>
      </c>
      <c r="M336" t="s">
        <v>8</v>
      </c>
      <c r="N336" t="s">
        <v>8</v>
      </c>
      <c r="O336" t="s">
        <v>18</v>
      </c>
      <c r="P336" t="s">
        <v>14</v>
      </c>
      <c r="Q336" t="str">
        <f t="shared" si="5"/>
        <v>DEPRESSION</v>
      </c>
    </row>
    <row r="337" spans="1:17" ht="15.75" thickBot="1" x14ac:dyDescent="0.3">
      <c r="A337" t="s">
        <v>1</v>
      </c>
      <c r="B337" t="s">
        <v>2</v>
      </c>
      <c r="C337" t="s">
        <v>3</v>
      </c>
      <c r="D337" t="s">
        <v>4</v>
      </c>
      <c r="E337" t="s">
        <v>5</v>
      </c>
      <c r="F337" s="2" t="s">
        <v>25</v>
      </c>
      <c r="G337" t="s">
        <v>14</v>
      </c>
      <c r="H337" t="s">
        <v>8</v>
      </c>
      <c r="I337" t="s">
        <v>8</v>
      </c>
      <c r="J337" t="s">
        <v>8</v>
      </c>
      <c r="K337" t="s">
        <v>8</v>
      </c>
      <c r="L337" t="s">
        <v>8</v>
      </c>
      <c r="M337" t="s">
        <v>8</v>
      </c>
      <c r="N337" t="s">
        <v>8</v>
      </c>
      <c r="O337" t="s">
        <v>18</v>
      </c>
      <c r="P337" t="s">
        <v>7</v>
      </c>
      <c r="Q337" t="str">
        <f t="shared" si="5"/>
        <v>DEPRESSION</v>
      </c>
    </row>
    <row r="338" spans="1:17" ht="15.75" thickBot="1" x14ac:dyDescent="0.3">
      <c r="A338" t="s">
        <v>1</v>
      </c>
      <c r="B338" t="s">
        <v>2</v>
      </c>
      <c r="C338" t="s">
        <v>3</v>
      </c>
      <c r="D338" t="s">
        <v>4</v>
      </c>
      <c r="E338" t="s">
        <v>5</v>
      </c>
      <c r="F338" s="2" t="s">
        <v>6</v>
      </c>
      <c r="G338" t="s">
        <v>14</v>
      </c>
      <c r="H338" t="s">
        <v>8</v>
      </c>
      <c r="I338" t="s">
        <v>8</v>
      </c>
      <c r="J338" t="s">
        <v>8</v>
      </c>
      <c r="K338" t="s">
        <v>8</v>
      </c>
      <c r="L338" t="s">
        <v>8</v>
      </c>
      <c r="M338" t="s">
        <v>8</v>
      </c>
      <c r="N338" t="s">
        <v>8</v>
      </c>
      <c r="O338" t="s">
        <v>18</v>
      </c>
      <c r="P338" t="s">
        <v>14</v>
      </c>
      <c r="Q338" t="str">
        <f t="shared" si="5"/>
        <v>DEPRESSION</v>
      </c>
    </row>
    <row r="339" spans="1:17" ht="15.75" thickBot="1" x14ac:dyDescent="0.3">
      <c r="A339" t="s">
        <v>1</v>
      </c>
      <c r="B339" t="s">
        <v>2</v>
      </c>
      <c r="C339" t="s">
        <v>3</v>
      </c>
      <c r="D339" t="s">
        <v>4</v>
      </c>
      <c r="E339" t="s">
        <v>5</v>
      </c>
      <c r="F339" s="2" t="s">
        <v>6</v>
      </c>
      <c r="G339" t="s">
        <v>14</v>
      </c>
      <c r="H339" t="s">
        <v>8</v>
      </c>
      <c r="I339" t="s">
        <v>8</v>
      </c>
      <c r="J339" t="s">
        <v>8</v>
      </c>
      <c r="K339" t="s">
        <v>8</v>
      </c>
      <c r="L339" t="s">
        <v>8</v>
      </c>
      <c r="M339" t="s">
        <v>8</v>
      </c>
      <c r="N339" t="s">
        <v>8</v>
      </c>
      <c r="O339" t="s">
        <v>18</v>
      </c>
      <c r="P339" t="s">
        <v>7</v>
      </c>
      <c r="Q339" t="str">
        <f t="shared" si="5"/>
        <v>DEPRESSION</v>
      </c>
    </row>
    <row r="340" spans="1:17" ht="15.75" thickBot="1" x14ac:dyDescent="0.3">
      <c r="A340" t="s">
        <v>1</v>
      </c>
      <c r="B340" t="s">
        <v>2</v>
      </c>
      <c r="C340" t="s">
        <v>3</v>
      </c>
      <c r="D340" t="s">
        <v>4</v>
      </c>
      <c r="E340" t="s">
        <v>5</v>
      </c>
      <c r="F340" s="2" t="s">
        <v>6</v>
      </c>
      <c r="G340" t="s">
        <v>14</v>
      </c>
      <c r="H340" t="s">
        <v>8</v>
      </c>
      <c r="I340" t="s">
        <v>8</v>
      </c>
      <c r="J340" t="s">
        <v>8</v>
      </c>
      <c r="K340" t="s">
        <v>8</v>
      </c>
      <c r="L340" t="s">
        <v>8</v>
      </c>
      <c r="M340" t="s">
        <v>8</v>
      </c>
      <c r="N340" t="s">
        <v>8</v>
      </c>
      <c r="O340" t="s">
        <v>18</v>
      </c>
      <c r="P340" t="s">
        <v>14</v>
      </c>
      <c r="Q340" t="str">
        <f t="shared" si="5"/>
        <v>DEPRESSION</v>
      </c>
    </row>
    <row r="341" spans="1:17" ht="15.75" thickBot="1" x14ac:dyDescent="0.3">
      <c r="A341" t="s">
        <v>1</v>
      </c>
      <c r="B341" t="s">
        <v>11</v>
      </c>
      <c r="C341" t="s">
        <v>3</v>
      </c>
      <c r="D341" t="s">
        <v>4</v>
      </c>
      <c r="E341" t="s">
        <v>16</v>
      </c>
      <c r="F341" s="2" t="s">
        <v>25</v>
      </c>
      <c r="G341" t="s">
        <v>14</v>
      </c>
      <c r="H341" t="s">
        <v>8</v>
      </c>
      <c r="I341" t="s">
        <v>8</v>
      </c>
      <c r="J341" t="s">
        <v>8</v>
      </c>
      <c r="K341" t="s">
        <v>8</v>
      </c>
      <c r="L341" t="s">
        <v>8</v>
      </c>
      <c r="M341" t="s">
        <v>8</v>
      </c>
      <c r="N341" t="s">
        <v>8</v>
      </c>
      <c r="O341" t="s">
        <v>18</v>
      </c>
      <c r="P341" t="s">
        <v>7</v>
      </c>
      <c r="Q341" t="str">
        <f t="shared" si="5"/>
        <v>DEPRESSION</v>
      </c>
    </row>
    <row r="342" spans="1:17" ht="15.75" thickBot="1" x14ac:dyDescent="0.3">
      <c r="A342" t="s">
        <v>19</v>
      </c>
      <c r="B342" t="s">
        <v>11</v>
      </c>
      <c r="C342" t="s">
        <v>3</v>
      </c>
      <c r="D342" t="s">
        <v>4</v>
      </c>
      <c r="E342" t="s">
        <v>5</v>
      </c>
      <c r="F342" s="2" t="s">
        <v>6</v>
      </c>
      <c r="G342" t="s">
        <v>14</v>
      </c>
      <c r="H342" t="s">
        <v>8</v>
      </c>
      <c r="I342" t="s">
        <v>8</v>
      </c>
      <c r="J342" t="s">
        <v>8</v>
      </c>
      <c r="K342" t="s">
        <v>8</v>
      </c>
      <c r="L342" t="s">
        <v>8</v>
      </c>
      <c r="M342" t="s">
        <v>8</v>
      </c>
      <c r="N342" t="s">
        <v>8</v>
      </c>
      <c r="O342" t="s">
        <v>18</v>
      </c>
      <c r="P342" t="s">
        <v>14</v>
      </c>
      <c r="Q342" t="str">
        <f t="shared" si="5"/>
        <v>DEPRESSION</v>
      </c>
    </row>
    <row r="343" spans="1:17" ht="15.75" thickBot="1" x14ac:dyDescent="0.3">
      <c r="A343" t="s">
        <v>1</v>
      </c>
      <c r="B343" t="s">
        <v>2</v>
      </c>
      <c r="C343" t="s">
        <v>3</v>
      </c>
      <c r="D343" t="s">
        <v>4</v>
      </c>
      <c r="E343" t="s">
        <v>5</v>
      </c>
      <c r="F343" s="2" t="s">
        <v>25</v>
      </c>
      <c r="G343" t="s">
        <v>14</v>
      </c>
      <c r="H343" t="s">
        <v>8</v>
      </c>
      <c r="I343" t="s">
        <v>8</v>
      </c>
      <c r="J343" t="s">
        <v>8</v>
      </c>
      <c r="K343" t="s">
        <v>8</v>
      </c>
      <c r="L343" t="s">
        <v>8</v>
      </c>
      <c r="M343" t="s">
        <v>8</v>
      </c>
      <c r="N343" t="s">
        <v>8</v>
      </c>
      <c r="O343" t="s">
        <v>18</v>
      </c>
      <c r="P343" t="s">
        <v>7</v>
      </c>
      <c r="Q343" t="str">
        <f t="shared" si="5"/>
        <v>DEPRESSION</v>
      </c>
    </row>
    <row r="344" spans="1:17" ht="15.75" thickBot="1" x14ac:dyDescent="0.3">
      <c r="A344" t="s">
        <v>1</v>
      </c>
      <c r="B344" t="s">
        <v>2</v>
      </c>
      <c r="C344" t="s">
        <v>3</v>
      </c>
      <c r="D344" t="s">
        <v>4</v>
      </c>
      <c r="E344" t="s">
        <v>5</v>
      </c>
      <c r="F344" s="2" t="s">
        <v>6</v>
      </c>
      <c r="G344" t="s">
        <v>14</v>
      </c>
      <c r="H344" t="s">
        <v>8</v>
      </c>
      <c r="I344" t="s">
        <v>8</v>
      </c>
      <c r="J344" t="s">
        <v>8</v>
      </c>
      <c r="K344" t="s">
        <v>8</v>
      </c>
      <c r="L344" t="s">
        <v>8</v>
      </c>
      <c r="M344" t="s">
        <v>8</v>
      </c>
      <c r="N344" t="s">
        <v>8</v>
      </c>
      <c r="O344" t="s">
        <v>18</v>
      </c>
      <c r="P344" t="s">
        <v>14</v>
      </c>
      <c r="Q344" t="str">
        <f t="shared" si="5"/>
        <v>DEPRESSION</v>
      </c>
    </row>
    <row r="345" spans="1:17" ht="15.75" thickBot="1" x14ac:dyDescent="0.3">
      <c r="A345" t="s">
        <v>1</v>
      </c>
      <c r="B345" t="s">
        <v>2</v>
      </c>
      <c r="C345" t="s">
        <v>3</v>
      </c>
      <c r="D345" t="s">
        <v>4</v>
      </c>
      <c r="E345" t="s">
        <v>16</v>
      </c>
      <c r="F345" s="2" t="s">
        <v>25</v>
      </c>
      <c r="G345" t="s">
        <v>14</v>
      </c>
      <c r="H345" t="s">
        <v>8</v>
      </c>
      <c r="I345" t="s">
        <v>8</v>
      </c>
      <c r="J345" t="s">
        <v>8</v>
      </c>
      <c r="K345" t="s">
        <v>8</v>
      </c>
      <c r="L345" t="s">
        <v>8</v>
      </c>
      <c r="M345" t="s">
        <v>8</v>
      </c>
      <c r="N345" t="s">
        <v>8</v>
      </c>
      <c r="O345" t="s">
        <v>18</v>
      </c>
      <c r="P345" t="s">
        <v>7</v>
      </c>
      <c r="Q345" t="str">
        <f t="shared" si="5"/>
        <v>DEPRESSION</v>
      </c>
    </row>
    <row r="346" spans="1:17" ht="15.75" thickBot="1" x14ac:dyDescent="0.3">
      <c r="A346" t="s">
        <v>1</v>
      </c>
      <c r="B346" t="s">
        <v>11</v>
      </c>
      <c r="C346" t="s">
        <v>3</v>
      </c>
      <c r="D346" t="s">
        <v>4</v>
      </c>
      <c r="E346" t="s">
        <v>5</v>
      </c>
      <c r="F346" s="2" t="s">
        <v>6</v>
      </c>
      <c r="G346" t="s">
        <v>14</v>
      </c>
      <c r="H346" t="s">
        <v>8</v>
      </c>
      <c r="I346" t="s">
        <v>8</v>
      </c>
      <c r="J346" t="s">
        <v>8</v>
      </c>
      <c r="K346" t="s">
        <v>8</v>
      </c>
      <c r="L346" t="s">
        <v>8</v>
      </c>
      <c r="M346" t="s">
        <v>8</v>
      </c>
      <c r="N346" t="s">
        <v>8</v>
      </c>
      <c r="O346" t="s">
        <v>18</v>
      </c>
      <c r="P346" t="s">
        <v>7</v>
      </c>
      <c r="Q346" t="str">
        <f t="shared" si="5"/>
        <v>DEPRESSION</v>
      </c>
    </row>
    <row r="347" spans="1:17" ht="15.75" thickBot="1" x14ac:dyDescent="0.3">
      <c r="A347" t="s">
        <v>1</v>
      </c>
      <c r="B347" t="s">
        <v>2</v>
      </c>
      <c r="C347" t="s">
        <v>3</v>
      </c>
      <c r="D347" t="s">
        <v>4</v>
      </c>
      <c r="E347" t="s">
        <v>16</v>
      </c>
      <c r="F347" s="2" t="s">
        <v>25</v>
      </c>
      <c r="G347" t="s">
        <v>14</v>
      </c>
      <c r="H347" t="s">
        <v>8</v>
      </c>
      <c r="I347" t="s">
        <v>8</v>
      </c>
      <c r="J347" t="s">
        <v>8</v>
      </c>
      <c r="K347" t="s">
        <v>8</v>
      </c>
      <c r="L347" t="s">
        <v>8</v>
      </c>
      <c r="M347" t="s">
        <v>8</v>
      </c>
      <c r="N347" t="s">
        <v>8</v>
      </c>
      <c r="O347" t="s">
        <v>18</v>
      </c>
      <c r="P347" t="s">
        <v>7</v>
      </c>
      <c r="Q347" t="str">
        <f t="shared" si="5"/>
        <v>DEPRESSION</v>
      </c>
    </row>
    <row r="348" spans="1:17" ht="15.75" thickBot="1" x14ac:dyDescent="0.3">
      <c r="A348" t="s">
        <v>1</v>
      </c>
      <c r="B348" t="s">
        <v>2</v>
      </c>
      <c r="C348" t="s">
        <v>3</v>
      </c>
      <c r="D348" t="s">
        <v>4</v>
      </c>
      <c r="E348" t="s">
        <v>16</v>
      </c>
      <c r="F348" s="2" t="s">
        <v>25</v>
      </c>
      <c r="G348" t="s">
        <v>14</v>
      </c>
      <c r="H348" t="s">
        <v>8</v>
      </c>
      <c r="I348" t="s">
        <v>8</v>
      </c>
      <c r="J348" t="s">
        <v>8</v>
      </c>
      <c r="K348" t="s">
        <v>8</v>
      </c>
      <c r="L348" t="s">
        <v>8</v>
      </c>
      <c r="M348" t="s">
        <v>8</v>
      </c>
      <c r="N348" t="s">
        <v>8</v>
      </c>
      <c r="O348" t="s">
        <v>18</v>
      </c>
      <c r="P348" t="s">
        <v>7</v>
      </c>
      <c r="Q348" t="str">
        <f t="shared" si="5"/>
        <v>DEPRESSION</v>
      </c>
    </row>
    <row r="349" spans="1:17" ht="15.75" thickBot="1" x14ac:dyDescent="0.3">
      <c r="A349" t="s">
        <v>1</v>
      </c>
      <c r="B349" t="s">
        <v>11</v>
      </c>
      <c r="C349" t="s">
        <v>3</v>
      </c>
      <c r="D349" t="s">
        <v>4</v>
      </c>
      <c r="E349" t="s">
        <v>16</v>
      </c>
      <c r="F349" s="2" t="s">
        <v>25</v>
      </c>
      <c r="G349" t="s">
        <v>14</v>
      </c>
      <c r="H349" t="s">
        <v>8</v>
      </c>
      <c r="I349" t="s">
        <v>8</v>
      </c>
      <c r="J349" t="s">
        <v>8</v>
      </c>
      <c r="K349" t="s">
        <v>8</v>
      </c>
      <c r="L349" t="s">
        <v>8</v>
      </c>
      <c r="M349" t="s">
        <v>8</v>
      </c>
      <c r="N349" t="s">
        <v>8</v>
      </c>
      <c r="O349" t="s">
        <v>18</v>
      </c>
      <c r="P349" t="s">
        <v>7</v>
      </c>
      <c r="Q349" t="str">
        <f t="shared" si="5"/>
        <v>DEPRESSION</v>
      </c>
    </row>
    <row r="350" spans="1:17" ht="15.75" thickBot="1" x14ac:dyDescent="0.3">
      <c r="A350" t="s">
        <v>1</v>
      </c>
      <c r="B350" t="s">
        <v>11</v>
      </c>
      <c r="C350" t="s">
        <v>3</v>
      </c>
      <c r="D350" t="s">
        <v>4</v>
      </c>
      <c r="E350" t="s">
        <v>16</v>
      </c>
      <c r="F350" s="2" t="s">
        <v>6</v>
      </c>
      <c r="G350" t="s">
        <v>14</v>
      </c>
      <c r="H350" t="s">
        <v>8</v>
      </c>
      <c r="I350" t="s">
        <v>8</v>
      </c>
      <c r="J350" t="s">
        <v>8</v>
      </c>
      <c r="K350" t="s">
        <v>8</v>
      </c>
      <c r="L350" t="s">
        <v>8</v>
      </c>
      <c r="M350" t="s">
        <v>8</v>
      </c>
      <c r="N350" t="s">
        <v>8</v>
      </c>
      <c r="O350" t="s">
        <v>18</v>
      </c>
      <c r="P350" t="s">
        <v>7</v>
      </c>
      <c r="Q350" t="str">
        <f t="shared" si="5"/>
        <v>DEPRESSION</v>
      </c>
    </row>
    <row r="351" spans="1:17" ht="15.75" thickBot="1" x14ac:dyDescent="0.3">
      <c r="A351" t="s">
        <v>1</v>
      </c>
      <c r="B351" t="s">
        <v>2</v>
      </c>
      <c r="C351" t="s">
        <v>3</v>
      </c>
      <c r="D351" t="s">
        <v>4</v>
      </c>
      <c r="E351" t="s">
        <v>5</v>
      </c>
      <c r="F351" s="2" t="s">
        <v>6</v>
      </c>
      <c r="G351" t="s">
        <v>14</v>
      </c>
      <c r="H351" t="s">
        <v>8</v>
      </c>
      <c r="I351" t="s">
        <v>8</v>
      </c>
      <c r="J351" t="s">
        <v>8</v>
      </c>
      <c r="K351" t="s">
        <v>8</v>
      </c>
      <c r="L351" t="s">
        <v>8</v>
      </c>
      <c r="M351" t="s">
        <v>8</v>
      </c>
      <c r="N351" t="s">
        <v>8</v>
      </c>
      <c r="O351" t="s">
        <v>18</v>
      </c>
      <c r="P351" t="s">
        <v>7</v>
      </c>
      <c r="Q351" t="str">
        <f t="shared" si="5"/>
        <v>DEPRESSION</v>
      </c>
    </row>
    <row r="352" spans="1:17" ht="15.75" thickBot="1" x14ac:dyDescent="0.3">
      <c r="A352" t="s">
        <v>1</v>
      </c>
      <c r="B352" t="s">
        <v>11</v>
      </c>
      <c r="C352" t="s">
        <v>3</v>
      </c>
      <c r="D352" t="s">
        <v>4</v>
      </c>
      <c r="E352" t="s">
        <v>5</v>
      </c>
      <c r="F352" s="2" t="s">
        <v>6</v>
      </c>
      <c r="G352" t="s">
        <v>14</v>
      </c>
      <c r="H352" t="s">
        <v>8</v>
      </c>
      <c r="I352" t="s">
        <v>8</v>
      </c>
      <c r="J352" t="s">
        <v>8</v>
      </c>
      <c r="K352" t="s">
        <v>8</v>
      </c>
      <c r="L352" t="s">
        <v>8</v>
      </c>
      <c r="M352" t="s">
        <v>8</v>
      </c>
      <c r="N352" t="s">
        <v>8</v>
      </c>
      <c r="O352" t="s">
        <v>18</v>
      </c>
      <c r="P352" t="s">
        <v>7</v>
      </c>
      <c r="Q352" t="str">
        <f t="shared" si="5"/>
        <v>DEPRESSION</v>
      </c>
    </row>
    <row r="353" spans="1:17" ht="15.75" thickBot="1" x14ac:dyDescent="0.3">
      <c r="A353" t="s">
        <v>1</v>
      </c>
      <c r="B353" t="s">
        <v>11</v>
      </c>
      <c r="C353" t="s">
        <v>3</v>
      </c>
      <c r="D353" t="s">
        <v>4</v>
      </c>
      <c r="E353" t="s">
        <v>16</v>
      </c>
      <c r="F353" s="2" t="s">
        <v>6</v>
      </c>
      <c r="G353" t="s">
        <v>14</v>
      </c>
      <c r="H353" t="s">
        <v>8</v>
      </c>
      <c r="I353" t="s">
        <v>8</v>
      </c>
      <c r="J353" t="s">
        <v>8</v>
      </c>
      <c r="K353" t="s">
        <v>8</v>
      </c>
      <c r="L353" t="s">
        <v>8</v>
      </c>
      <c r="M353" t="s">
        <v>8</v>
      </c>
      <c r="N353" t="s">
        <v>8</v>
      </c>
      <c r="O353" t="s">
        <v>18</v>
      </c>
      <c r="P353" t="s">
        <v>7</v>
      </c>
      <c r="Q353" t="str">
        <f t="shared" si="5"/>
        <v>DEPRESSION</v>
      </c>
    </row>
    <row r="354" spans="1:17" ht="15.75" thickBot="1" x14ac:dyDescent="0.3">
      <c r="A354" t="s">
        <v>1</v>
      </c>
      <c r="B354" t="s">
        <v>11</v>
      </c>
      <c r="C354" t="s">
        <v>3</v>
      </c>
      <c r="D354" t="s">
        <v>4</v>
      </c>
      <c r="E354" t="s">
        <v>16</v>
      </c>
      <c r="F354" s="2" t="s">
        <v>25</v>
      </c>
      <c r="G354" t="s">
        <v>14</v>
      </c>
      <c r="H354" t="s">
        <v>8</v>
      </c>
      <c r="I354" t="s">
        <v>8</v>
      </c>
      <c r="J354" t="s">
        <v>8</v>
      </c>
      <c r="K354" t="s">
        <v>9</v>
      </c>
      <c r="L354" t="s">
        <v>8</v>
      </c>
      <c r="M354" t="s">
        <v>9</v>
      </c>
      <c r="N354" t="s">
        <v>8</v>
      </c>
      <c r="O354" t="s">
        <v>18</v>
      </c>
      <c r="P354" t="s">
        <v>7</v>
      </c>
      <c r="Q354" t="str">
        <f t="shared" si="5"/>
        <v>DEPRESSION</v>
      </c>
    </row>
    <row r="355" spans="1:17" ht="15.75" thickBot="1" x14ac:dyDescent="0.3">
      <c r="A355" t="s">
        <v>1</v>
      </c>
      <c r="B355" t="s">
        <v>11</v>
      </c>
      <c r="C355" t="s">
        <v>3</v>
      </c>
      <c r="D355" t="s">
        <v>4</v>
      </c>
      <c r="E355" t="s">
        <v>16</v>
      </c>
      <c r="F355" s="2" t="s">
        <v>25</v>
      </c>
      <c r="G355" t="s">
        <v>14</v>
      </c>
      <c r="H355" t="s">
        <v>8</v>
      </c>
      <c r="I355" t="s">
        <v>8</v>
      </c>
      <c r="J355" t="s">
        <v>8</v>
      </c>
      <c r="K355" t="s">
        <v>8</v>
      </c>
      <c r="L355" t="s">
        <v>8</v>
      </c>
      <c r="M355" t="s">
        <v>8</v>
      </c>
      <c r="N355" t="s">
        <v>8</v>
      </c>
      <c r="O355" t="s">
        <v>18</v>
      </c>
      <c r="P355" t="s">
        <v>7</v>
      </c>
      <c r="Q355" t="str">
        <f t="shared" si="5"/>
        <v>DEPRESSION</v>
      </c>
    </row>
    <row r="356" spans="1:17" ht="15.75" thickBot="1" x14ac:dyDescent="0.3">
      <c r="A356" t="s">
        <v>1</v>
      </c>
      <c r="B356" t="s">
        <v>11</v>
      </c>
      <c r="C356" t="s">
        <v>3</v>
      </c>
      <c r="D356" t="s">
        <v>4</v>
      </c>
      <c r="E356" t="s">
        <v>16</v>
      </c>
      <c r="F356" s="2" t="s">
        <v>25</v>
      </c>
      <c r="G356" t="s">
        <v>14</v>
      </c>
      <c r="H356" t="s">
        <v>8</v>
      </c>
      <c r="I356" t="s">
        <v>8</v>
      </c>
      <c r="J356" t="s">
        <v>8</v>
      </c>
      <c r="K356" t="s">
        <v>8</v>
      </c>
      <c r="L356" t="s">
        <v>8</v>
      </c>
      <c r="M356" t="s">
        <v>8</v>
      </c>
      <c r="N356" t="s">
        <v>8</v>
      </c>
      <c r="O356" t="s">
        <v>18</v>
      </c>
      <c r="P356" t="s">
        <v>7</v>
      </c>
      <c r="Q356" t="str">
        <f t="shared" si="5"/>
        <v>DEPRESSION</v>
      </c>
    </row>
    <row r="357" spans="1:17" ht="15.75" thickBot="1" x14ac:dyDescent="0.3">
      <c r="A357" t="s">
        <v>1</v>
      </c>
      <c r="B357" t="s">
        <v>2</v>
      </c>
      <c r="C357" t="s">
        <v>3</v>
      </c>
      <c r="D357" t="s">
        <v>4</v>
      </c>
      <c r="E357" t="s">
        <v>5</v>
      </c>
      <c r="F357" s="2" t="s">
        <v>6</v>
      </c>
      <c r="G357" t="s">
        <v>14</v>
      </c>
      <c r="H357" t="s">
        <v>8</v>
      </c>
      <c r="I357" t="s">
        <v>8</v>
      </c>
      <c r="J357" t="s">
        <v>8</v>
      </c>
      <c r="K357" t="s">
        <v>8</v>
      </c>
      <c r="L357" t="s">
        <v>8</v>
      </c>
      <c r="M357" t="s">
        <v>8</v>
      </c>
      <c r="N357" t="s">
        <v>8</v>
      </c>
      <c r="O357" t="s">
        <v>18</v>
      </c>
      <c r="P357" t="s">
        <v>7</v>
      </c>
      <c r="Q357" t="str">
        <f t="shared" si="5"/>
        <v>DEPRESSION</v>
      </c>
    </row>
    <row r="358" spans="1:17" ht="15.75" thickBot="1" x14ac:dyDescent="0.3">
      <c r="A358" t="s">
        <v>1</v>
      </c>
      <c r="B358" t="s">
        <v>2</v>
      </c>
      <c r="C358" t="s">
        <v>3</v>
      </c>
      <c r="D358" t="s">
        <v>4</v>
      </c>
      <c r="E358" t="s">
        <v>16</v>
      </c>
      <c r="F358" s="2" t="s">
        <v>25</v>
      </c>
      <c r="G358" t="s">
        <v>14</v>
      </c>
      <c r="H358" t="s">
        <v>8</v>
      </c>
      <c r="I358" t="s">
        <v>8</v>
      </c>
      <c r="J358" t="s">
        <v>8</v>
      </c>
      <c r="K358" t="s">
        <v>8</v>
      </c>
      <c r="L358" t="s">
        <v>8</v>
      </c>
      <c r="M358" t="s">
        <v>8</v>
      </c>
      <c r="N358" t="s">
        <v>8</v>
      </c>
      <c r="O358" t="s">
        <v>18</v>
      </c>
      <c r="P358" t="s">
        <v>7</v>
      </c>
      <c r="Q358" t="str">
        <f t="shared" si="5"/>
        <v>DEPRESSION</v>
      </c>
    </row>
    <row r="359" spans="1:17" ht="15.75" thickBot="1" x14ac:dyDescent="0.3">
      <c r="A359" t="s">
        <v>1</v>
      </c>
      <c r="B359" t="s">
        <v>2</v>
      </c>
      <c r="C359" t="s">
        <v>3</v>
      </c>
      <c r="D359" t="s">
        <v>4</v>
      </c>
      <c r="E359" t="s">
        <v>16</v>
      </c>
      <c r="F359" s="2" t="s">
        <v>13</v>
      </c>
      <c r="G359" t="s">
        <v>7</v>
      </c>
      <c r="H359" t="s">
        <v>8</v>
      </c>
      <c r="I359" t="s">
        <v>8</v>
      </c>
      <c r="J359" t="s">
        <v>8</v>
      </c>
      <c r="K359" t="s">
        <v>8</v>
      </c>
      <c r="L359" t="s">
        <v>8</v>
      </c>
      <c r="M359" t="s">
        <v>8</v>
      </c>
      <c r="N359" t="s">
        <v>8</v>
      </c>
      <c r="O359" t="s">
        <v>18</v>
      </c>
      <c r="P359" t="s">
        <v>7</v>
      </c>
      <c r="Q359" t="str">
        <f t="shared" si="5"/>
        <v>DEPRESSION</v>
      </c>
    </row>
    <row r="360" spans="1:17" ht="15.75" thickBot="1" x14ac:dyDescent="0.3">
      <c r="A360" t="s">
        <v>1</v>
      </c>
      <c r="B360" t="s">
        <v>2</v>
      </c>
      <c r="C360" t="s">
        <v>3</v>
      </c>
      <c r="D360" t="s">
        <v>4</v>
      </c>
      <c r="E360" t="s">
        <v>16</v>
      </c>
      <c r="F360" s="2" t="s">
        <v>24</v>
      </c>
      <c r="G360" t="s">
        <v>14</v>
      </c>
      <c r="H360" t="s">
        <v>9</v>
      </c>
      <c r="I360" t="s">
        <v>8</v>
      </c>
      <c r="J360" t="s">
        <v>9</v>
      </c>
      <c r="K360" t="s">
        <v>9</v>
      </c>
      <c r="L360" t="s">
        <v>8</v>
      </c>
      <c r="M360" t="s">
        <v>9</v>
      </c>
      <c r="N360" t="s">
        <v>8</v>
      </c>
      <c r="O360" t="s">
        <v>18</v>
      </c>
      <c r="P360" t="s">
        <v>7</v>
      </c>
      <c r="Q360" t="str">
        <f t="shared" si="5"/>
        <v>DEPRESSION</v>
      </c>
    </row>
    <row r="361" spans="1:17" ht="15.75" thickBot="1" x14ac:dyDescent="0.3">
      <c r="A361" t="s">
        <v>1</v>
      </c>
      <c r="B361" t="s">
        <v>2</v>
      </c>
      <c r="C361" t="s">
        <v>3</v>
      </c>
      <c r="D361" t="s">
        <v>4</v>
      </c>
      <c r="E361" t="s">
        <v>16</v>
      </c>
      <c r="F361" s="2" t="s">
        <v>25</v>
      </c>
      <c r="G361" t="s">
        <v>14</v>
      </c>
      <c r="H361" t="s">
        <v>8</v>
      </c>
      <c r="I361" t="s">
        <v>8</v>
      </c>
      <c r="J361" t="s">
        <v>8</v>
      </c>
      <c r="K361" t="s">
        <v>8</v>
      </c>
      <c r="L361" t="s">
        <v>8</v>
      </c>
      <c r="M361" t="s">
        <v>8</v>
      </c>
      <c r="N361" t="s">
        <v>8</v>
      </c>
      <c r="O361" t="s">
        <v>18</v>
      </c>
      <c r="P361" t="s">
        <v>7</v>
      </c>
      <c r="Q361" t="str">
        <f t="shared" si="5"/>
        <v>DEPRESSION</v>
      </c>
    </row>
    <row r="362" spans="1:17" ht="15.75" thickBot="1" x14ac:dyDescent="0.3">
      <c r="A362" t="s">
        <v>27</v>
      </c>
      <c r="B362" t="s">
        <v>2</v>
      </c>
      <c r="C362" t="s">
        <v>3</v>
      </c>
      <c r="D362" t="s">
        <v>4</v>
      </c>
      <c r="E362" t="s">
        <v>5</v>
      </c>
      <c r="F362" s="2" t="s">
        <v>6</v>
      </c>
      <c r="G362" t="s">
        <v>14</v>
      </c>
      <c r="H362" t="s">
        <v>8</v>
      </c>
      <c r="I362" t="s">
        <v>8</v>
      </c>
      <c r="J362" t="s">
        <v>8</v>
      </c>
      <c r="K362" t="s">
        <v>8</v>
      </c>
      <c r="L362" t="s">
        <v>8</v>
      </c>
      <c r="M362" t="s">
        <v>8</v>
      </c>
      <c r="N362" t="s">
        <v>8</v>
      </c>
      <c r="O362" t="s">
        <v>18</v>
      </c>
      <c r="P362" t="s">
        <v>7</v>
      </c>
      <c r="Q362" t="str">
        <f t="shared" si="5"/>
        <v>DEPRESSION</v>
      </c>
    </row>
    <row r="363" spans="1:17" ht="15.75" thickBot="1" x14ac:dyDescent="0.3">
      <c r="A363" t="s">
        <v>20</v>
      </c>
      <c r="B363" t="s">
        <v>2</v>
      </c>
      <c r="C363" t="s">
        <v>3</v>
      </c>
      <c r="D363" t="s">
        <v>4</v>
      </c>
      <c r="E363" t="s">
        <v>16</v>
      </c>
      <c r="F363" s="2" t="s">
        <v>25</v>
      </c>
      <c r="G363" t="s">
        <v>14</v>
      </c>
      <c r="H363" t="s">
        <v>8</v>
      </c>
      <c r="I363" t="s">
        <v>8</v>
      </c>
      <c r="J363" t="s">
        <v>8</v>
      </c>
      <c r="K363" t="s">
        <v>8</v>
      </c>
      <c r="L363" t="s">
        <v>8</v>
      </c>
      <c r="M363" t="s">
        <v>8</v>
      </c>
      <c r="N363" t="s">
        <v>8</v>
      </c>
      <c r="O363" t="s">
        <v>18</v>
      </c>
      <c r="P363" t="s">
        <v>7</v>
      </c>
      <c r="Q363" t="str">
        <f t="shared" si="5"/>
        <v>DEPRESSION</v>
      </c>
    </row>
    <row r="364" spans="1:17" ht="15.75" thickBot="1" x14ac:dyDescent="0.3">
      <c r="A364" t="s">
        <v>1</v>
      </c>
      <c r="B364" t="s">
        <v>2</v>
      </c>
      <c r="C364" t="s">
        <v>3</v>
      </c>
      <c r="D364" t="s">
        <v>4</v>
      </c>
      <c r="E364" t="s">
        <v>16</v>
      </c>
      <c r="F364" s="2" t="s">
        <v>25</v>
      </c>
      <c r="G364" t="s">
        <v>14</v>
      </c>
      <c r="H364" t="s">
        <v>8</v>
      </c>
      <c r="I364" t="s">
        <v>8</v>
      </c>
      <c r="J364" t="s">
        <v>8</v>
      </c>
      <c r="K364" t="s">
        <v>8</v>
      </c>
      <c r="L364" t="s">
        <v>8</v>
      </c>
      <c r="M364" t="s">
        <v>8</v>
      </c>
      <c r="N364" t="s">
        <v>8</v>
      </c>
      <c r="O364" t="s">
        <v>18</v>
      </c>
      <c r="P364" t="s">
        <v>7</v>
      </c>
      <c r="Q364" t="str">
        <f t="shared" si="5"/>
        <v>DEPRESSION</v>
      </c>
    </row>
    <row r="365" spans="1:17" ht="15.75" thickBot="1" x14ac:dyDescent="0.3">
      <c r="A365" t="s">
        <v>1</v>
      </c>
      <c r="B365" t="s">
        <v>11</v>
      </c>
      <c r="C365" t="s">
        <v>3</v>
      </c>
      <c r="D365" t="s">
        <v>4</v>
      </c>
      <c r="E365" t="s">
        <v>16</v>
      </c>
      <c r="F365" s="2" t="s">
        <v>25</v>
      </c>
      <c r="G365" t="s">
        <v>14</v>
      </c>
      <c r="H365" t="s">
        <v>8</v>
      </c>
      <c r="I365" t="s">
        <v>8</v>
      </c>
      <c r="J365" t="s">
        <v>8</v>
      </c>
      <c r="K365" t="s">
        <v>8</v>
      </c>
      <c r="L365" t="s">
        <v>8</v>
      </c>
      <c r="M365" t="s">
        <v>8</v>
      </c>
      <c r="N365" t="s">
        <v>8</v>
      </c>
      <c r="O365" t="s">
        <v>18</v>
      </c>
      <c r="P365" t="s">
        <v>7</v>
      </c>
      <c r="Q365" t="str">
        <f t="shared" si="5"/>
        <v>DEPRESSION</v>
      </c>
    </row>
    <row r="366" spans="1:17" ht="15.75" thickBot="1" x14ac:dyDescent="0.3">
      <c r="A366" t="s">
        <v>1</v>
      </c>
      <c r="B366" t="s">
        <v>2</v>
      </c>
      <c r="C366" t="s">
        <v>3</v>
      </c>
      <c r="D366" t="s">
        <v>4</v>
      </c>
      <c r="E366" t="s">
        <v>16</v>
      </c>
      <c r="F366" s="2" t="s">
        <v>25</v>
      </c>
      <c r="G366" t="s">
        <v>14</v>
      </c>
      <c r="H366" t="s">
        <v>8</v>
      </c>
      <c r="I366" t="s">
        <v>8</v>
      </c>
      <c r="J366" t="s">
        <v>8</v>
      </c>
      <c r="K366" t="s">
        <v>8</v>
      </c>
      <c r="L366" t="s">
        <v>8</v>
      </c>
      <c r="M366" t="s">
        <v>8</v>
      </c>
      <c r="N366" t="s">
        <v>8</v>
      </c>
      <c r="O366" t="s">
        <v>18</v>
      </c>
      <c r="P366" t="s">
        <v>7</v>
      </c>
      <c r="Q366" t="str">
        <f t="shared" si="5"/>
        <v>DEPRESSION</v>
      </c>
    </row>
    <row r="367" spans="1:17" ht="15.75" thickBot="1" x14ac:dyDescent="0.3">
      <c r="A367" t="s">
        <v>1</v>
      </c>
      <c r="B367" t="s">
        <v>2</v>
      </c>
      <c r="C367" t="s">
        <v>3</v>
      </c>
      <c r="D367" t="s">
        <v>4</v>
      </c>
      <c r="E367" t="s">
        <v>16</v>
      </c>
      <c r="F367" s="2" t="s">
        <v>6</v>
      </c>
      <c r="G367" t="s">
        <v>14</v>
      </c>
      <c r="H367" t="s">
        <v>8</v>
      </c>
      <c r="I367" t="s">
        <v>8</v>
      </c>
      <c r="J367" t="s">
        <v>8</v>
      </c>
      <c r="K367" t="s">
        <v>8</v>
      </c>
      <c r="L367" t="s">
        <v>8</v>
      </c>
      <c r="M367" t="s">
        <v>8</v>
      </c>
      <c r="N367" t="s">
        <v>8</v>
      </c>
      <c r="O367" t="s">
        <v>18</v>
      </c>
      <c r="P367" t="s">
        <v>7</v>
      </c>
      <c r="Q367" t="str">
        <f t="shared" si="5"/>
        <v>DEPRESSION</v>
      </c>
    </row>
    <row r="368" spans="1:17" ht="15.75" thickBot="1" x14ac:dyDescent="0.3">
      <c r="A368" t="s">
        <v>1</v>
      </c>
      <c r="B368" t="s">
        <v>2</v>
      </c>
      <c r="C368" t="s">
        <v>3</v>
      </c>
      <c r="D368" t="s">
        <v>4</v>
      </c>
      <c r="E368" t="s">
        <v>16</v>
      </c>
      <c r="F368" s="2" t="s">
        <v>25</v>
      </c>
      <c r="G368" t="s">
        <v>14</v>
      </c>
      <c r="H368" t="s">
        <v>8</v>
      </c>
      <c r="I368" t="s">
        <v>8</v>
      </c>
      <c r="J368" t="s">
        <v>8</v>
      </c>
      <c r="K368" t="s">
        <v>8</v>
      </c>
      <c r="L368" t="s">
        <v>8</v>
      </c>
      <c r="M368" t="s">
        <v>8</v>
      </c>
      <c r="N368" t="s">
        <v>8</v>
      </c>
      <c r="O368" t="s">
        <v>18</v>
      </c>
      <c r="P368" t="s">
        <v>7</v>
      </c>
      <c r="Q368" t="str">
        <f t="shared" si="5"/>
        <v>DEPRESSION</v>
      </c>
    </row>
    <row r="369" spans="1:17" ht="15.75" thickBot="1" x14ac:dyDescent="0.3">
      <c r="A369" t="s">
        <v>1</v>
      </c>
      <c r="B369" t="s">
        <v>2</v>
      </c>
      <c r="C369" t="s">
        <v>3</v>
      </c>
      <c r="D369" t="s">
        <v>4</v>
      </c>
      <c r="E369" t="s">
        <v>16</v>
      </c>
      <c r="F369" s="2" t="s">
        <v>25</v>
      </c>
      <c r="G369" t="s">
        <v>14</v>
      </c>
      <c r="H369" t="s">
        <v>8</v>
      </c>
      <c r="I369" t="s">
        <v>8</v>
      </c>
      <c r="J369" t="s">
        <v>8</v>
      </c>
      <c r="K369" t="s">
        <v>8</v>
      </c>
      <c r="L369" t="s">
        <v>8</v>
      </c>
      <c r="M369" t="s">
        <v>8</v>
      </c>
      <c r="N369" t="s">
        <v>8</v>
      </c>
      <c r="O369" t="s">
        <v>18</v>
      </c>
      <c r="P369" t="s">
        <v>7</v>
      </c>
      <c r="Q369" t="str">
        <f t="shared" si="5"/>
        <v>DEPRESSION</v>
      </c>
    </row>
    <row r="370" spans="1:17" ht="15.75" thickBot="1" x14ac:dyDescent="0.3">
      <c r="A370" t="s">
        <v>1</v>
      </c>
      <c r="B370" t="s">
        <v>2</v>
      </c>
      <c r="C370" t="s">
        <v>3</v>
      </c>
      <c r="D370" t="s">
        <v>4</v>
      </c>
      <c r="E370" t="s">
        <v>16</v>
      </c>
      <c r="F370" s="2" t="s">
        <v>25</v>
      </c>
      <c r="G370" t="s">
        <v>14</v>
      </c>
      <c r="H370" t="s">
        <v>8</v>
      </c>
      <c r="I370" t="s">
        <v>8</v>
      </c>
      <c r="J370" t="s">
        <v>8</v>
      </c>
      <c r="K370" t="s">
        <v>8</v>
      </c>
      <c r="L370" t="s">
        <v>8</v>
      </c>
      <c r="M370" t="s">
        <v>8</v>
      </c>
      <c r="N370" t="s">
        <v>8</v>
      </c>
      <c r="O370" t="s">
        <v>18</v>
      </c>
      <c r="P370" t="s">
        <v>7</v>
      </c>
      <c r="Q370" t="str">
        <f t="shared" si="5"/>
        <v>DEPRESSION</v>
      </c>
    </row>
    <row r="371" spans="1:17" ht="15.75" thickBot="1" x14ac:dyDescent="0.3">
      <c r="A371" t="s">
        <v>1</v>
      </c>
      <c r="B371" t="s">
        <v>2</v>
      </c>
      <c r="C371" t="s">
        <v>3</v>
      </c>
      <c r="D371" t="s">
        <v>4</v>
      </c>
      <c r="E371" t="s">
        <v>5</v>
      </c>
      <c r="F371" s="2" t="s">
        <v>6</v>
      </c>
      <c r="G371" t="s">
        <v>14</v>
      </c>
      <c r="H371" t="s">
        <v>8</v>
      </c>
      <c r="I371" t="s">
        <v>15</v>
      </c>
      <c r="J371" t="s">
        <v>9</v>
      </c>
      <c r="K371" t="s">
        <v>9</v>
      </c>
      <c r="L371" t="s">
        <v>8</v>
      </c>
      <c r="M371" t="s">
        <v>8</v>
      </c>
      <c r="N371" t="s">
        <v>8</v>
      </c>
      <c r="O371" t="s">
        <v>18</v>
      </c>
      <c r="P371" t="s">
        <v>7</v>
      </c>
      <c r="Q371" t="str">
        <f t="shared" si="5"/>
        <v>DEPRESSION</v>
      </c>
    </row>
    <row r="372" spans="1:17" ht="15.75" thickBot="1" x14ac:dyDescent="0.3">
      <c r="A372" t="s">
        <v>1</v>
      </c>
      <c r="B372" t="s">
        <v>2</v>
      </c>
      <c r="C372" t="s">
        <v>3</v>
      </c>
      <c r="D372" t="s">
        <v>4</v>
      </c>
      <c r="E372" t="s">
        <v>16</v>
      </c>
      <c r="F372" s="2" t="s">
        <v>25</v>
      </c>
      <c r="G372" t="s">
        <v>14</v>
      </c>
      <c r="H372" t="s">
        <v>8</v>
      </c>
      <c r="I372" t="s">
        <v>8</v>
      </c>
      <c r="J372" t="s">
        <v>8</v>
      </c>
      <c r="K372" t="s">
        <v>8</v>
      </c>
      <c r="L372" t="s">
        <v>8</v>
      </c>
      <c r="M372" t="s">
        <v>8</v>
      </c>
      <c r="N372" t="s">
        <v>8</v>
      </c>
      <c r="O372" t="s">
        <v>18</v>
      </c>
      <c r="P372" t="s">
        <v>7</v>
      </c>
      <c r="Q372" t="str">
        <f t="shared" si="5"/>
        <v>DEPRESSION</v>
      </c>
    </row>
    <row r="373" spans="1:17" ht="15.75" thickBot="1" x14ac:dyDescent="0.3">
      <c r="A373" t="s">
        <v>1</v>
      </c>
      <c r="B373" t="s">
        <v>11</v>
      </c>
      <c r="C373" t="s">
        <v>3</v>
      </c>
      <c r="D373" t="s">
        <v>4</v>
      </c>
      <c r="E373" t="s">
        <v>5</v>
      </c>
      <c r="F373" s="2" t="s">
        <v>25</v>
      </c>
      <c r="G373" t="s">
        <v>14</v>
      </c>
      <c r="H373" t="s">
        <v>8</v>
      </c>
      <c r="I373" t="s">
        <v>8</v>
      </c>
      <c r="J373" t="s">
        <v>8</v>
      </c>
      <c r="K373" t="s">
        <v>8</v>
      </c>
      <c r="L373" t="s">
        <v>8</v>
      </c>
      <c r="M373" t="s">
        <v>8</v>
      </c>
      <c r="N373" t="s">
        <v>8</v>
      </c>
      <c r="O373" t="s">
        <v>18</v>
      </c>
      <c r="P373" t="s">
        <v>7</v>
      </c>
      <c r="Q373" t="str">
        <f t="shared" si="5"/>
        <v>DEPRESSION</v>
      </c>
    </row>
    <row r="374" spans="1:17" ht="15.75" thickBot="1" x14ac:dyDescent="0.3">
      <c r="A374" t="s">
        <v>1</v>
      </c>
      <c r="B374" t="s">
        <v>2</v>
      </c>
      <c r="C374" t="s">
        <v>3</v>
      </c>
      <c r="D374" t="s">
        <v>4</v>
      </c>
      <c r="E374" t="s">
        <v>16</v>
      </c>
      <c r="F374" s="2" t="s">
        <v>6</v>
      </c>
      <c r="G374" t="s">
        <v>14</v>
      </c>
      <c r="H374" t="s">
        <v>8</v>
      </c>
      <c r="I374" t="s">
        <v>8</v>
      </c>
      <c r="J374" t="s">
        <v>8</v>
      </c>
      <c r="K374" t="s">
        <v>8</v>
      </c>
      <c r="L374" t="s">
        <v>8</v>
      </c>
      <c r="M374" t="s">
        <v>8</v>
      </c>
      <c r="N374" t="s">
        <v>8</v>
      </c>
      <c r="O374" t="s">
        <v>18</v>
      </c>
      <c r="P374" t="s">
        <v>7</v>
      </c>
      <c r="Q374" t="str">
        <f t="shared" si="5"/>
        <v>DEPRESSION</v>
      </c>
    </row>
    <row r="375" spans="1:17" ht="15.75" thickBot="1" x14ac:dyDescent="0.3">
      <c r="A375" t="s">
        <v>1</v>
      </c>
      <c r="B375" t="s">
        <v>2</v>
      </c>
      <c r="C375" t="s">
        <v>3</v>
      </c>
      <c r="D375" t="s">
        <v>4</v>
      </c>
      <c r="E375" t="s">
        <v>5</v>
      </c>
      <c r="F375" s="2" t="s">
        <v>25</v>
      </c>
      <c r="G375" t="s">
        <v>14</v>
      </c>
      <c r="H375" t="s">
        <v>8</v>
      </c>
      <c r="I375" t="s">
        <v>8</v>
      </c>
      <c r="J375" t="s">
        <v>8</v>
      </c>
      <c r="K375" t="s">
        <v>8</v>
      </c>
      <c r="L375" t="s">
        <v>8</v>
      </c>
      <c r="M375" t="s">
        <v>8</v>
      </c>
      <c r="N375" t="s">
        <v>8</v>
      </c>
      <c r="O375" t="s">
        <v>18</v>
      </c>
      <c r="P375" t="s">
        <v>7</v>
      </c>
      <c r="Q375" t="str">
        <f t="shared" si="5"/>
        <v>DEPRESSION</v>
      </c>
    </row>
    <row r="376" spans="1:17" ht="15.75" thickBot="1" x14ac:dyDescent="0.3">
      <c r="A376" t="s">
        <v>1</v>
      </c>
      <c r="B376" t="s">
        <v>11</v>
      </c>
      <c r="C376" t="s">
        <v>3</v>
      </c>
      <c r="D376" t="s">
        <v>4</v>
      </c>
      <c r="E376" t="s">
        <v>16</v>
      </c>
      <c r="F376" s="2" t="s">
        <v>25</v>
      </c>
      <c r="G376" t="s">
        <v>14</v>
      </c>
      <c r="H376" t="s">
        <v>8</v>
      </c>
      <c r="I376" t="s">
        <v>8</v>
      </c>
      <c r="J376" t="s">
        <v>8</v>
      </c>
      <c r="K376" t="s">
        <v>8</v>
      </c>
      <c r="L376" t="s">
        <v>8</v>
      </c>
      <c r="M376" t="s">
        <v>8</v>
      </c>
      <c r="N376" t="s">
        <v>8</v>
      </c>
      <c r="O376" t="s">
        <v>18</v>
      </c>
      <c r="P376" t="s">
        <v>7</v>
      </c>
      <c r="Q376" t="str">
        <f t="shared" si="5"/>
        <v>DEPRESSION</v>
      </c>
    </row>
    <row r="377" spans="1:17" ht="15.75" thickBot="1" x14ac:dyDescent="0.3">
      <c r="A377" t="s">
        <v>1</v>
      </c>
      <c r="B377" t="s">
        <v>2</v>
      </c>
      <c r="C377" t="s">
        <v>3</v>
      </c>
      <c r="D377" t="s">
        <v>4</v>
      </c>
      <c r="E377" t="s">
        <v>16</v>
      </c>
      <c r="F377" s="2" t="s">
        <v>25</v>
      </c>
      <c r="G377" t="s">
        <v>14</v>
      </c>
      <c r="H377" t="s">
        <v>8</v>
      </c>
      <c r="I377" t="s">
        <v>8</v>
      </c>
      <c r="J377" t="s">
        <v>8</v>
      </c>
      <c r="K377" t="s">
        <v>8</v>
      </c>
      <c r="L377" t="s">
        <v>8</v>
      </c>
      <c r="M377" t="s">
        <v>8</v>
      </c>
      <c r="N377" t="s">
        <v>8</v>
      </c>
      <c r="O377" t="s">
        <v>18</v>
      </c>
      <c r="P377" t="s">
        <v>7</v>
      </c>
      <c r="Q377" t="str">
        <f t="shared" si="5"/>
        <v>DEPRESSION</v>
      </c>
    </row>
    <row r="378" spans="1:17" ht="15.75" thickBot="1" x14ac:dyDescent="0.3">
      <c r="A378" t="s">
        <v>1</v>
      </c>
      <c r="B378" t="s">
        <v>11</v>
      </c>
      <c r="C378" t="s">
        <v>3</v>
      </c>
      <c r="D378" t="s">
        <v>4</v>
      </c>
      <c r="E378" t="s">
        <v>5</v>
      </c>
      <c r="F378" s="2" t="s">
        <v>25</v>
      </c>
      <c r="G378" t="s">
        <v>14</v>
      </c>
      <c r="H378" t="s">
        <v>8</v>
      </c>
      <c r="I378" t="s">
        <v>8</v>
      </c>
      <c r="J378" t="s">
        <v>8</v>
      </c>
      <c r="K378" t="s">
        <v>8</v>
      </c>
      <c r="L378" t="s">
        <v>8</v>
      </c>
      <c r="M378" t="s">
        <v>8</v>
      </c>
      <c r="N378" t="s">
        <v>8</v>
      </c>
      <c r="O378" t="s">
        <v>18</v>
      </c>
      <c r="P378" t="s">
        <v>7</v>
      </c>
      <c r="Q378" t="str">
        <f t="shared" si="5"/>
        <v>DEPRESSION</v>
      </c>
    </row>
    <row r="379" spans="1:17" ht="15.75" thickBot="1" x14ac:dyDescent="0.3">
      <c r="A379" t="s">
        <v>19</v>
      </c>
      <c r="B379" t="s">
        <v>11</v>
      </c>
      <c r="C379" t="s">
        <v>3</v>
      </c>
      <c r="D379" t="s">
        <v>4</v>
      </c>
      <c r="E379" t="s">
        <v>5</v>
      </c>
      <c r="F379" s="2" t="s">
        <v>25</v>
      </c>
      <c r="G379" t="s">
        <v>7</v>
      </c>
      <c r="H379" t="s">
        <v>9</v>
      </c>
      <c r="I379" t="s">
        <v>9</v>
      </c>
      <c r="J379" t="s">
        <v>15</v>
      </c>
      <c r="K379" t="s">
        <v>9</v>
      </c>
      <c r="L379" t="s">
        <v>8</v>
      </c>
      <c r="M379" t="s">
        <v>9</v>
      </c>
      <c r="N379" t="s">
        <v>8</v>
      </c>
      <c r="O379" t="s">
        <v>18</v>
      </c>
      <c r="P379" t="s">
        <v>7</v>
      </c>
      <c r="Q379" t="str">
        <f t="shared" si="5"/>
        <v>DEPRESSION</v>
      </c>
    </row>
    <row r="380" spans="1:17" ht="15.75" thickBot="1" x14ac:dyDescent="0.3">
      <c r="A380" t="s">
        <v>19</v>
      </c>
      <c r="B380" t="s">
        <v>2</v>
      </c>
      <c r="C380" t="s">
        <v>3</v>
      </c>
      <c r="D380" t="s">
        <v>4</v>
      </c>
      <c r="E380" t="s">
        <v>16</v>
      </c>
      <c r="F380" s="2" t="s">
        <v>25</v>
      </c>
      <c r="G380" t="s">
        <v>14</v>
      </c>
      <c r="H380" t="s">
        <v>8</v>
      </c>
      <c r="I380" t="s">
        <v>9</v>
      </c>
      <c r="J380" t="s">
        <v>8</v>
      </c>
      <c r="K380" t="s">
        <v>9</v>
      </c>
      <c r="L380" t="s">
        <v>8</v>
      </c>
      <c r="M380" t="s">
        <v>8</v>
      </c>
      <c r="N380" t="s">
        <v>9</v>
      </c>
      <c r="O380" t="s">
        <v>18</v>
      </c>
      <c r="P380" t="s">
        <v>7</v>
      </c>
      <c r="Q380" t="str">
        <f t="shared" si="5"/>
        <v>DEPRESSION</v>
      </c>
    </row>
    <row r="381" spans="1:17" ht="15.75" thickBot="1" x14ac:dyDescent="0.3">
      <c r="A381" t="s">
        <v>19</v>
      </c>
      <c r="B381" t="s">
        <v>11</v>
      </c>
      <c r="C381" t="s">
        <v>3</v>
      </c>
      <c r="D381" t="s">
        <v>18</v>
      </c>
      <c r="E381" t="s">
        <v>5</v>
      </c>
      <c r="F381" s="2" t="s">
        <v>6</v>
      </c>
      <c r="G381" t="s">
        <v>7</v>
      </c>
      <c r="H381" t="s">
        <v>8</v>
      </c>
      <c r="I381" t="s">
        <v>8</v>
      </c>
      <c r="J381" t="s">
        <v>8</v>
      </c>
      <c r="K381" t="s">
        <v>8</v>
      </c>
      <c r="L381" t="s">
        <v>8</v>
      </c>
      <c r="M381" t="s">
        <v>8</v>
      </c>
      <c r="N381" t="s">
        <v>8</v>
      </c>
      <c r="O381" t="s">
        <v>18</v>
      </c>
      <c r="P381" t="s">
        <v>7</v>
      </c>
      <c r="Q381" t="str">
        <f t="shared" si="5"/>
        <v>DEPRESSION</v>
      </c>
    </row>
    <row r="382" spans="1:17" ht="15.75" thickBot="1" x14ac:dyDescent="0.3">
      <c r="A382" t="s">
        <v>1</v>
      </c>
      <c r="B382" t="s">
        <v>2</v>
      </c>
      <c r="C382" t="s">
        <v>3</v>
      </c>
      <c r="D382" t="s">
        <v>4</v>
      </c>
      <c r="E382" t="s">
        <v>21</v>
      </c>
      <c r="F382" s="2" t="s">
        <v>24</v>
      </c>
      <c r="G382" t="s">
        <v>14</v>
      </c>
      <c r="H382" t="s">
        <v>8</v>
      </c>
      <c r="I382" t="s">
        <v>8</v>
      </c>
      <c r="J382" t="s">
        <v>8</v>
      </c>
      <c r="K382" t="s">
        <v>8</v>
      </c>
      <c r="L382" t="s">
        <v>8</v>
      </c>
      <c r="M382" t="s">
        <v>8</v>
      </c>
      <c r="N382" t="s">
        <v>8</v>
      </c>
      <c r="O382" t="s">
        <v>18</v>
      </c>
      <c r="P382" t="s">
        <v>7</v>
      </c>
      <c r="Q382" t="str">
        <f t="shared" si="5"/>
        <v>DEPRESSION</v>
      </c>
    </row>
    <row r="383" spans="1:17" ht="15.75" thickBot="1" x14ac:dyDescent="0.3">
      <c r="A383" t="s">
        <v>1</v>
      </c>
      <c r="B383" t="s">
        <v>2</v>
      </c>
      <c r="C383" t="s">
        <v>3</v>
      </c>
      <c r="D383" t="s">
        <v>18</v>
      </c>
      <c r="E383" t="s">
        <v>5</v>
      </c>
      <c r="F383" s="2" t="s">
        <v>6</v>
      </c>
      <c r="G383" t="s">
        <v>7</v>
      </c>
      <c r="H383" t="s">
        <v>9</v>
      </c>
      <c r="I383" t="s">
        <v>9</v>
      </c>
      <c r="J383" t="s">
        <v>8</v>
      </c>
      <c r="K383" t="s">
        <v>9</v>
      </c>
      <c r="L383" t="s">
        <v>9</v>
      </c>
      <c r="M383" t="s">
        <v>9</v>
      </c>
      <c r="N383" t="s">
        <v>9</v>
      </c>
      <c r="O383" t="s">
        <v>18</v>
      </c>
      <c r="P383" t="s">
        <v>7</v>
      </c>
      <c r="Q383" t="str">
        <f t="shared" si="5"/>
        <v>DEPRESSION</v>
      </c>
    </row>
    <row r="384" spans="1:17" ht="15.75" thickBot="1" x14ac:dyDescent="0.3">
      <c r="A384" t="s">
        <v>20</v>
      </c>
      <c r="B384" t="s">
        <v>2</v>
      </c>
      <c r="C384" t="s">
        <v>12</v>
      </c>
      <c r="D384" t="s">
        <v>4</v>
      </c>
      <c r="E384" t="s">
        <v>21</v>
      </c>
      <c r="F384" s="2" t="s">
        <v>24</v>
      </c>
      <c r="G384" t="s">
        <v>14</v>
      </c>
      <c r="H384" t="s">
        <v>8</v>
      </c>
      <c r="I384" t="s">
        <v>8</v>
      </c>
      <c r="J384" t="s">
        <v>8</v>
      </c>
      <c r="K384" t="s">
        <v>8</v>
      </c>
      <c r="L384" t="s">
        <v>8</v>
      </c>
      <c r="M384" t="s">
        <v>8</v>
      </c>
      <c r="N384" t="s">
        <v>8</v>
      </c>
      <c r="O384" t="s">
        <v>18</v>
      </c>
      <c r="P384" t="s">
        <v>7</v>
      </c>
      <c r="Q384" t="str">
        <f t="shared" si="5"/>
        <v>DEPRESSION</v>
      </c>
    </row>
    <row r="385" spans="1:17" ht="15.75" thickBot="1" x14ac:dyDescent="0.3">
      <c r="A385" t="s">
        <v>10</v>
      </c>
      <c r="B385" t="s">
        <v>11</v>
      </c>
      <c r="C385" t="s">
        <v>12</v>
      </c>
      <c r="D385" t="s">
        <v>18</v>
      </c>
      <c r="E385" t="s">
        <v>5</v>
      </c>
      <c r="F385" s="2" t="s">
        <v>6</v>
      </c>
      <c r="G385" t="s">
        <v>14</v>
      </c>
      <c r="H385" t="s">
        <v>8</v>
      </c>
      <c r="I385" t="s">
        <v>9</v>
      </c>
      <c r="J385" t="s">
        <v>8</v>
      </c>
      <c r="K385" t="s">
        <v>9</v>
      </c>
      <c r="L385" t="s">
        <v>9</v>
      </c>
      <c r="M385" t="s">
        <v>8</v>
      </c>
      <c r="N385" t="s">
        <v>9</v>
      </c>
      <c r="O385" t="s">
        <v>18</v>
      </c>
      <c r="P385" t="s">
        <v>7</v>
      </c>
      <c r="Q385" t="str">
        <f t="shared" si="5"/>
        <v>DEPRESSION</v>
      </c>
    </row>
    <row r="386" spans="1:17" ht="15.75" thickBot="1" x14ac:dyDescent="0.3">
      <c r="A386" t="s">
        <v>19</v>
      </c>
      <c r="B386" t="s">
        <v>11</v>
      </c>
      <c r="C386" t="s">
        <v>3</v>
      </c>
      <c r="D386" t="s">
        <v>4</v>
      </c>
      <c r="E386" t="s">
        <v>21</v>
      </c>
      <c r="F386" s="2" t="s">
        <v>24</v>
      </c>
      <c r="G386" t="s">
        <v>14</v>
      </c>
      <c r="H386" t="s">
        <v>8</v>
      </c>
      <c r="I386" t="s">
        <v>9</v>
      </c>
      <c r="J386" t="s">
        <v>8</v>
      </c>
      <c r="K386" t="s">
        <v>8</v>
      </c>
      <c r="L386" t="s">
        <v>9</v>
      </c>
      <c r="M386" t="s">
        <v>9</v>
      </c>
      <c r="N386" t="s">
        <v>8</v>
      </c>
      <c r="O386" t="s">
        <v>18</v>
      </c>
      <c r="P386" t="s">
        <v>7</v>
      </c>
      <c r="Q386" t="str">
        <f t="shared" si="5"/>
        <v>DEPRESSION</v>
      </c>
    </row>
    <row r="387" spans="1:17" ht="15.75" thickBot="1" x14ac:dyDescent="0.3">
      <c r="A387" t="s">
        <v>19</v>
      </c>
      <c r="B387" t="s">
        <v>11</v>
      </c>
      <c r="C387" t="s">
        <v>3</v>
      </c>
      <c r="D387" t="s">
        <v>18</v>
      </c>
      <c r="E387" t="s">
        <v>5</v>
      </c>
      <c r="F387" s="2" t="s">
        <v>25</v>
      </c>
      <c r="G387" t="s">
        <v>14</v>
      </c>
      <c r="H387" t="s">
        <v>8</v>
      </c>
      <c r="I387" t="s">
        <v>8</v>
      </c>
      <c r="J387" t="s">
        <v>8</v>
      </c>
      <c r="K387" t="s">
        <v>8</v>
      </c>
      <c r="L387" t="s">
        <v>8</v>
      </c>
      <c r="M387" t="s">
        <v>8</v>
      </c>
      <c r="N387" t="s">
        <v>8</v>
      </c>
      <c r="O387" t="s">
        <v>18</v>
      </c>
      <c r="P387" t="s">
        <v>7</v>
      </c>
      <c r="Q387" t="str">
        <f t="shared" ref="Q387:Q450" si="6">IF(P387&gt;6,"DEPRESSION",IF(P387&gt;4,"ANXIOUS","NORMAL"))</f>
        <v>DEPRESSION</v>
      </c>
    </row>
    <row r="388" spans="1:17" ht="15.75" thickBot="1" x14ac:dyDescent="0.3">
      <c r="A388" t="s">
        <v>1</v>
      </c>
      <c r="B388" t="s">
        <v>2</v>
      </c>
      <c r="C388" t="s">
        <v>3</v>
      </c>
      <c r="D388" t="s">
        <v>4</v>
      </c>
      <c r="E388" t="s">
        <v>22</v>
      </c>
      <c r="F388" s="2" t="s">
        <v>25</v>
      </c>
      <c r="G388" t="s">
        <v>14</v>
      </c>
      <c r="H388" t="s">
        <v>8</v>
      </c>
      <c r="I388" t="s">
        <v>8</v>
      </c>
      <c r="J388" t="s">
        <v>8</v>
      </c>
      <c r="K388" t="s">
        <v>8</v>
      </c>
      <c r="L388" t="s">
        <v>8</v>
      </c>
      <c r="M388" t="s">
        <v>8</v>
      </c>
      <c r="N388" t="s">
        <v>8</v>
      </c>
      <c r="O388" t="s">
        <v>18</v>
      </c>
      <c r="P388" t="s">
        <v>7</v>
      </c>
      <c r="Q388" t="str">
        <f t="shared" si="6"/>
        <v>DEPRESSION</v>
      </c>
    </row>
    <row r="389" spans="1:17" ht="15.75" thickBot="1" x14ac:dyDescent="0.3">
      <c r="A389" t="s">
        <v>19</v>
      </c>
      <c r="B389" t="s">
        <v>11</v>
      </c>
      <c r="C389" t="s">
        <v>3</v>
      </c>
      <c r="D389" t="s">
        <v>4</v>
      </c>
      <c r="E389" t="s">
        <v>21</v>
      </c>
      <c r="F389" s="2" t="s">
        <v>25</v>
      </c>
      <c r="G389" t="s">
        <v>14</v>
      </c>
      <c r="H389" t="s">
        <v>8</v>
      </c>
      <c r="I389" t="s">
        <v>8</v>
      </c>
      <c r="J389" t="s">
        <v>8</v>
      </c>
      <c r="K389" t="s">
        <v>8</v>
      </c>
      <c r="L389" t="s">
        <v>8</v>
      </c>
      <c r="M389" t="s">
        <v>8</v>
      </c>
      <c r="N389" t="s">
        <v>9</v>
      </c>
      <c r="O389" t="s">
        <v>18</v>
      </c>
      <c r="P389" t="s">
        <v>7</v>
      </c>
      <c r="Q389" t="str">
        <f t="shared" si="6"/>
        <v>DEPRESSION</v>
      </c>
    </row>
    <row r="390" spans="1:17" ht="15.75" thickBot="1" x14ac:dyDescent="0.3">
      <c r="A390" t="s">
        <v>27</v>
      </c>
      <c r="B390" t="s">
        <v>2</v>
      </c>
      <c r="C390" t="s">
        <v>3</v>
      </c>
      <c r="D390" t="s">
        <v>4</v>
      </c>
      <c r="E390" t="s">
        <v>16</v>
      </c>
      <c r="F390" s="2" t="s">
        <v>6</v>
      </c>
      <c r="G390" t="s">
        <v>14</v>
      </c>
      <c r="H390" t="s">
        <v>8</v>
      </c>
      <c r="I390" t="s">
        <v>8</v>
      </c>
      <c r="J390" t="s">
        <v>8</v>
      </c>
      <c r="K390" t="s">
        <v>8</v>
      </c>
      <c r="L390" t="s">
        <v>8</v>
      </c>
      <c r="M390" t="s">
        <v>8</v>
      </c>
      <c r="N390" t="s">
        <v>8</v>
      </c>
      <c r="O390" t="s">
        <v>18</v>
      </c>
      <c r="P390" t="s">
        <v>7</v>
      </c>
      <c r="Q390" t="str">
        <f t="shared" si="6"/>
        <v>DEPRESSION</v>
      </c>
    </row>
    <row r="391" spans="1:17" ht="15.75" thickBot="1" x14ac:dyDescent="0.3">
      <c r="A391" t="s">
        <v>1</v>
      </c>
      <c r="B391" t="s">
        <v>11</v>
      </c>
      <c r="C391" t="s">
        <v>3</v>
      </c>
      <c r="D391" t="s">
        <v>4</v>
      </c>
      <c r="E391" t="s">
        <v>21</v>
      </c>
      <c r="F391" s="2" t="s">
        <v>25</v>
      </c>
      <c r="G391" t="s">
        <v>14</v>
      </c>
      <c r="H391" t="s">
        <v>8</v>
      </c>
      <c r="I391" t="s">
        <v>9</v>
      </c>
      <c r="J391" t="s">
        <v>8</v>
      </c>
      <c r="K391" t="s">
        <v>9</v>
      </c>
      <c r="L391" t="s">
        <v>8</v>
      </c>
      <c r="M391" t="s">
        <v>8</v>
      </c>
      <c r="N391" t="s">
        <v>8</v>
      </c>
      <c r="O391" t="s">
        <v>18</v>
      </c>
      <c r="P391" t="s">
        <v>7</v>
      </c>
      <c r="Q391" t="str">
        <f t="shared" si="6"/>
        <v>DEPRESSION</v>
      </c>
    </row>
    <row r="392" spans="1:17" ht="15.75" thickBot="1" x14ac:dyDescent="0.3">
      <c r="A392" t="s">
        <v>1</v>
      </c>
      <c r="B392" t="s">
        <v>2</v>
      </c>
      <c r="C392" t="s">
        <v>3</v>
      </c>
      <c r="D392" t="s">
        <v>4</v>
      </c>
      <c r="E392" t="s">
        <v>16</v>
      </c>
      <c r="F392" s="2" t="s">
        <v>25</v>
      </c>
      <c r="G392" t="s">
        <v>14</v>
      </c>
      <c r="H392" t="s">
        <v>8</v>
      </c>
      <c r="I392" t="s">
        <v>8</v>
      </c>
      <c r="J392" t="s">
        <v>8</v>
      </c>
      <c r="K392" t="s">
        <v>8</v>
      </c>
      <c r="L392" t="s">
        <v>8</v>
      </c>
      <c r="M392" t="s">
        <v>8</v>
      </c>
      <c r="N392" t="s">
        <v>8</v>
      </c>
      <c r="O392" t="s">
        <v>18</v>
      </c>
      <c r="P392" t="s">
        <v>7</v>
      </c>
      <c r="Q392" t="str">
        <f t="shared" si="6"/>
        <v>DEPRESSION</v>
      </c>
    </row>
    <row r="393" spans="1:17" ht="15.75" thickBot="1" x14ac:dyDescent="0.3">
      <c r="A393" t="s">
        <v>1</v>
      </c>
      <c r="B393" t="s">
        <v>2</v>
      </c>
      <c r="C393" t="s">
        <v>3</v>
      </c>
      <c r="D393" t="s">
        <v>4</v>
      </c>
      <c r="E393" t="s">
        <v>16</v>
      </c>
      <c r="F393" s="2" t="s">
        <v>25</v>
      </c>
      <c r="G393" t="s">
        <v>14</v>
      </c>
      <c r="H393" t="s">
        <v>8</v>
      </c>
      <c r="I393" t="s">
        <v>8</v>
      </c>
      <c r="J393" t="s">
        <v>8</v>
      </c>
      <c r="K393" t="s">
        <v>8</v>
      </c>
      <c r="L393" t="s">
        <v>8</v>
      </c>
      <c r="M393" t="s">
        <v>8</v>
      </c>
      <c r="N393" t="s">
        <v>8</v>
      </c>
      <c r="O393" t="s">
        <v>18</v>
      </c>
      <c r="P393" t="s">
        <v>7</v>
      </c>
      <c r="Q393" t="str">
        <f t="shared" si="6"/>
        <v>DEPRESSION</v>
      </c>
    </row>
    <row r="394" spans="1:17" ht="15.75" thickBot="1" x14ac:dyDescent="0.3">
      <c r="A394" t="s">
        <v>1</v>
      </c>
      <c r="B394" t="s">
        <v>2</v>
      </c>
      <c r="C394" t="s">
        <v>3</v>
      </c>
      <c r="D394" t="s">
        <v>4</v>
      </c>
      <c r="E394" t="s">
        <v>16</v>
      </c>
      <c r="F394" s="2" t="s">
        <v>25</v>
      </c>
      <c r="G394" t="s">
        <v>14</v>
      </c>
      <c r="H394" t="s">
        <v>8</v>
      </c>
      <c r="I394" t="s">
        <v>8</v>
      </c>
      <c r="J394" t="s">
        <v>8</v>
      </c>
      <c r="K394" t="s">
        <v>8</v>
      </c>
      <c r="L394" t="s">
        <v>8</v>
      </c>
      <c r="M394" t="s">
        <v>8</v>
      </c>
      <c r="N394" t="s">
        <v>8</v>
      </c>
      <c r="O394" t="s">
        <v>18</v>
      </c>
      <c r="P394" t="s">
        <v>7</v>
      </c>
      <c r="Q394" t="str">
        <f t="shared" si="6"/>
        <v>DEPRESSION</v>
      </c>
    </row>
    <row r="395" spans="1:17" ht="15.75" thickBot="1" x14ac:dyDescent="0.3">
      <c r="A395" t="s">
        <v>1</v>
      </c>
      <c r="B395" t="s">
        <v>2</v>
      </c>
      <c r="C395" t="s">
        <v>3</v>
      </c>
      <c r="D395" t="s">
        <v>4</v>
      </c>
      <c r="E395" t="s">
        <v>5</v>
      </c>
      <c r="F395" s="2" t="s">
        <v>25</v>
      </c>
      <c r="G395" t="s">
        <v>14</v>
      </c>
      <c r="H395" t="s">
        <v>8</v>
      </c>
      <c r="I395" t="s">
        <v>8</v>
      </c>
      <c r="J395" t="s">
        <v>8</v>
      </c>
      <c r="K395" t="s">
        <v>8</v>
      </c>
      <c r="L395" t="s">
        <v>8</v>
      </c>
      <c r="M395" t="s">
        <v>8</v>
      </c>
      <c r="N395" t="s">
        <v>8</v>
      </c>
      <c r="O395" t="s">
        <v>18</v>
      </c>
      <c r="P395" t="s">
        <v>7</v>
      </c>
      <c r="Q395" t="str">
        <f t="shared" si="6"/>
        <v>DEPRESSION</v>
      </c>
    </row>
    <row r="396" spans="1:17" ht="15.75" thickBot="1" x14ac:dyDescent="0.3">
      <c r="A396" t="s">
        <v>1</v>
      </c>
      <c r="B396" t="s">
        <v>2</v>
      </c>
      <c r="C396" t="s">
        <v>3</v>
      </c>
      <c r="D396" t="s">
        <v>4</v>
      </c>
      <c r="E396" t="s">
        <v>16</v>
      </c>
      <c r="F396" s="2" t="s">
        <v>25</v>
      </c>
      <c r="G396" t="s">
        <v>14</v>
      </c>
      <c r="H396" t="s">
        <v>8</v>
      </c>
      <c r="I396" t="s">
        <v>8</v>
      </c>
      <c r="J396" t="s">
        <v>8</v>
      </c>
      <c r="K396" t="s">
        <v>8</v>
      </c>
      <c r="L396" t="s">
        <v>8</v>
      </c>
      <c r="M396" t="s">
        <v>8</v>
      </c>
      <c r="N396" t="s">
        <v>8</v>
      </c>
      <c r="O396" t="s">
        <v>18</v>
      </c>
      <c r="P396" t="s">
        <v>7</v>
      </c>
      <c r="Q396" t="str">
        <f t="shared" si="6"/>
        <v>DEPRESSION</v>
      </c>
    </row>
    <row r="397" spans="1:17" ht="15.75" thickBot="1" x14ac:dyDescent="0.3">
      <c r="A397" t="s">
        <v>1</v>
      </c>
      <c r="B397" t="s">
        <v>2</v>
      </c>
      <c r="C397" t="s">
        <v>3</v>
      </c>
      <c r="D397" t="s">
        <v>4</v>
      </c>
      <c r="E397" t="s">
        <v>5</v>
      </c>
      <c r="F397" s="2" t="s">
        <v>25</v>
      </c>
      <c r="G397" t="s">
        <v>14</v>
      </c>
      <c r="H397" t="s">
        <v>8</v>
      </c>
      <c r="I397" t="s">
        <v>8</v>
      </c>
      <c r="J397" t="s">
        <v>8</v>
      </c>
      <c r="K397" t="s">
        <v>8</v>
      </c>
      <c r="L397" t="s">
        <v>8</v>
      </c>
      <c r="M397" t="s">
        <v>8</v>
      </c>
      <c r="N397" t="s">
        <v>8</v>
      </c>
      <c r="O397" t="s">
        <v>18</v>
      </c>
      <c r="P397" t="s">
        <v>7</v>
      </c>
      <c r="Q397" t="str">
        <f t="shared" si="6"/>
        <v>DEPRESSION</v>
      </c>
    </row>
    <row r="398" spans="1:17" ht="15.75" thickBot="1" x14ac:dyDescent="0.3">
      <c r="A398" t="s">
        <v>1</v>
      </c>
      <c r="B398" t="s">
        <v>11</v>
      </c>
      <c r="C398" t="s">
        <v>3</v>
      </c>
      <c r="D398" t="s">
        <v>4</v>
      </c>
      <c r="E398" t="s">
        <v>16</v>
      </c>
      <c r="F398" s="2" t="s">
        <v>6</v>
      </c>
      <c r="G398" t="s">
        <v>14</v>
      </c>
      <c r="H398" t="s">
        <v>8</v>
      </c>
      <c r="I398" t="s">
        <v>8</v>
      </c>
      <c r="J398" t="s">
        <v>8</v>
      </c>
      <c r="K398" t="s">
        <v>8</v>
      </c>
      <c r="L398" t="s">
        <v>8</v>
      </c>
      <c r="M398" t="s">
        <v>8</v>
      </c>
      <c r="N398" t="s">
        <v>8</v>
      </c>
      <c r="O398" t="s">
        <v>18</v>
      </c>
      <c r="P398" t="s">
        <v>7</v>
      </c>
      <c r="Q398" t="str">
        <f t="shared" si="6"/>
        <v>DEPRESSION</v>
      </c>
    </row>
    <row r="399" spans="1:17" ht="15.75" thickBot="1" x14ac:dyDescent="0.3">
      <c r="A399" t="s">
        <v>1</v>
      </c>
      <c r="B399" t="s">
        <v>2</v>
      </c>
      <c r="C399" t="s">
        <v>3</v>
      </c>
      <c r="D399" t="s">
        <v>4</v>
      </c>
      <c r="E399" t="s">
        <v>16</v>
      </c>
      <c r="F399" s="2" t="s">
        <v>25</v>
      </c>
      <c r="G399" t="s">
        <v>14</v>
      </c>
      <c r="H399" t="s">
        <v>8</v>
      </c>
      <c r="I399" t="s">
        <v>8</v>
      </c>
      <c r="J399" t="s">
        <v>8</v>
      </c>
      <c r="K399" t="s">
        <v>8</v>
      </c>
      <c r="L399" t="s">
        <v>8</v>
      </c>
      <c r="M399" t="s">
        <v>8</v>
      </c>
      <c r="N399" t="s">
        <v>8</v>
      </c>
      <c r="O399" t="s">
        <v>18</v>
      </c>
      <c r="P399" t="s">
        <v>7</v>
      </c>
      <c r="Q399" t="str">
        <f t="shared" si="6"/>
        <v>DEPRESSION</v>
      </c>
    </row>
    <row r="400" spans="1:17" ht="15.75" thickBot="1" x14ac:dyDescent="0.3">
      <c r="A400" t="s">
        <v>1</v>
      </c>
      <c r="B400" t="s">
        <v>2</v>
      </c>
      <c r="C400" t="s">
        <v>3</v>
      </c>
      <c r="D400" t="s">
        <v>4</v>
      </c>
      <c r="E400" t="s">
        <v>5</v>
      </c>
      <c r="F400" s="2" t="s">
        <v>6</v>
      </c>
      <c r="G400" t="s">
        <v>14</v>
      </c>
      <c r="H400" t="s">
        <v>8</v>
      </c>
      <c r="I400" t="s">
        <v>8</v>
      </c>
      <c r="J400" t="s">
        <v>8</v>
      </c>
      <c r="K400" t="s">
        <v>8</v>
      </c>
      <c r="L400" t="s">
        <v>8</v>
      </c>
      <c r="M400" t="s">
        <v>8</v>
      </c>
      <c r="N400" t="s">
        <v>8</v>
      </c>
      <c r="O400" t="s">
        <v>18</v>
      </c>
      <c r="P400" t="s">
        <v>7</v>
      </c>
      <c r="Q400" t="str">
        <f t="shared" si="6"/>
        <v>DEPRESSION</v>
      </c>
    </row>
    <row r="401" spans="1:17" ht="15.75" thickBot="1" x14ac:dyDescent="0.3">
      <c r="A401" t="s">
        <v>20</v>
      </c>
      <c r="B401" t="s">
        <v>2</v>
      </c>
      <c r="C401" t="s">
        <v>3</v>
      </c>
      <c r="D401" t="s">
        <v>4</v>
      </c>
      <c r="E401" t="s">
        <v>16</v>
      </c>
      <c r="F401" s="2" t="s">
        <v>25</v>
      </c>
      <c r="G401" t="s">
        <v>14</v>
      </c>
      <c r="H401" t="s">
        <v>8</v>
      </c>
      <c r="I401" t="s">
        <v>8</v>
      </c>
      <c r="J401" t="s">
        <v>8</v>
      </c>
      <c r="K401" t="s">
        <v>8</v>
      </c>
      <c r="L401" t="s">
        <v>8</v>
      </c>
      <c r="M401" t="s">
        <v>8</v>
      </c>
      <c r="N401" t="s">
        <v>8</v>
      </c>
      <c r="O401" t="s">
        <v>18</v>
      </c>
      <c r="P401" t="s">
        <v>7</v>
      </c>
      <c r="Q401" t="str">
        <f t="shared" si="6"/>
        <v>DEPRESSION</v>
      </c>
    </row>
    <row r="402" spans="1:17" ht="15.75" thickBot="1" x14ac:dyDescent="0.3">
      <c r="A402" t="s">
        <v>1</v>
      </c>
      <c r="B402" t="s">
        <v>2</v>
      </c>
      <c r="C402" t="s">
        <v>3</v>
      </c>
      <c r="D402" t="s">
        <v>4</v>
      </c>
      <c r="E402" t="s">
        <v>16</v>
      </c>
      <c r="F402" s="2" t="s">
        <v>25</v>
      </c>
      <c r="G402" t="s">
        <v>14</v>
      </c>
      <c r="H402" t="s">
        <v>8</v>
      </c>
      <c r="I402" t="s">
        <v>8</v>
      </c>
      <c r="J402" t="s">
        <v>8</v>
      </c>
      <c r="K402" t="s">
        <v>8</v>
      </c>
      <c r="L402" t="s">
        <v>8</v>
      </c>
      <c r="M402" t="s">
        <v>8</v>
      </c>
      <c r="N402" t="s">
        <v>8</v>
      </c>
      <c r="O402" t="s">
        <v>18</v>
      </c>
      <c r="P402" t="s">
        <v>7</v>
      </c>
      <c r="Q402" t="str">
        <f t="shared" si="6"/>
        <v>DEPRESSION</v>
      </c>
    </row>
    <row r="403" spans="1:17" ht="15.75" thickBot="1" x14ac:dyDescent="0.3">
      <c r="A403" t="s">
        <v>1</v>
      </c>
      <c r="B403" t="s">
        <v>11</v>
      </c>
      <c r="C403" t="s">
        <v>3</v>
      </c>
      <c r="D403" t="s">
        <v>4</v>
      </c>
      <c r="E403" t="s">
        <v>5</v>
      </c>
      <c r="F403" s="2" t="s">
        <v>6</v>
      </c>
      <c r="G403" t="s">
        <v>14</v>
      </c>
      <c r="H403" t="s">
        <v>8</v>
      </c>
      <c r="I403" t="s">
        <v>8</v>
      </c>
      <c r="J403" t="s">
        <v>8</v>
      </c>
      <c r="K403" t="s">
        <v>8</v>
      </c>
      <c r="L403" t="s">
        <v>8</v>
      </c>
      <c r="M403" t="s">
        <v>8</v>
      </c>
      <c r="N403" t="s">
        <v>8</v>
      </c>
      <c r="O403" t="s">
        <v>18</v>
      </c>
      <c r="P403" t="s">
        <v>7</v>
      </c>
      <c r="Q403" t="str">
        <f t="shared" si="6"/>
        <v>DEPRESSION</v>
      </c>
    </row>
    <row r="404" spans="1:17" ht="15.75" thickBot="1" x14ac:dyDescent="0.3">
      <c r="A404" t="s">
        <v>1</v>
      </c>
      <c r="B404" t="s">
        <v>11</v>
      </c>
      <c r="C404" t="s">
        <v>3</v>
      </c>
      <c r="D404" t="s">
        <v>4</v>
      </c>
      <c r="E404" t="s">
        <v>16</v>
      </c>
      <c r="F404" s="2" t="s">
        <v>6</v>
      </c>
      <c r="G404" t="s">
        <v>14</v>
      </c>
      <c r="H404" t="s">
        <v>9</v>
      </c>
      <c r="I404" t="s">
        <v>9</v>
      </c>
      <c r="J404" t="s">
        <v>9</v>
      </c>
      <c r="K404" t="s">
        <v>9</v>
      </c>
      <c r="L404" t="s">
        <v>9</v>
      </c>
      <c r="M404" t="s">
        <v>9</v>
      </c>
      <c r="N404" t="s">
        <v>8</v>
      </c>
      <c r="O404" t="s">
        <v>18</v>
      </c>
      <c r="P404" t="s">
        <v>7</v>
      </c>
      <c r="Q404" t="str">
        <f t="shared" si="6"/>
        <v>DEPRESSION</v>
      </c>
    </row>
    <row r="405" spans="1:17" ht="15.75" thickBot="1" x14ac:dyDescent="0.3">
      <c r="A405" t="s">
        <v>1</v>
      </c>
      <c r="B405" t="s">
        <v>11</v>
      </c>
      <c r="C405" t="s">
        <v>3</v>
      </c>
      <c r="D405" t="s">
        <v>4</v>
      </c>
      <c r="E405" t="s">
        <v>5</v>
      </c>
      <c r="F405" s="2" t="s">
        <v>6</v>
      </c>
      <c r="G405" t="s">
        <v>14</v>
      </c>
      <c r="H405" t="s">
        <v>9</v>
      </c>
      <c r="I405" t="s">
        <v>8</v>
      </c>
      <c r="J405" t="s">
        <v>9</v>
      </c>
      <c r="K405" t="s">
        <v>8</v>
      </c>
      <c r="L405" t="s">
        <v>9</v>
      </c>
      <c r="M405" t="s">
        <v>9</v>
      </c>
      <c r="N405" t="s">
        <v>8</v>
      </c>
      <c r="O405" t="s">
        <v>18</v>
      </c>
      <c r="P405" t="s">
        <v>7</v>
      </c>
      <c r="Q405" t="str">
        <f t="shared" si="6"/>
        <v>DEPRESSION</v>
      </c>
    </row>
    <row r="406" spans="1:17" ht="15.75" thickBot="1" x14ac:dyDescent="0.3">
      <c r="A406" t="s">
        <v>1</v>
      </c>
      <c r="B406" t="s">
        <v>11</v>
      </c>
      <c r="C406" t="s">
        <v>3</v>
      </c>
      <c r="D406" t="s">
        <v>4</v>
      </c>
      <c r="E406" t="s">
        <v>16</v>
      </c>
      <c r="F406" s="2" t="s">
        <v>6</v>
      </c>
      <c r="G406" t="s">
        <v>7</v>
      </c>
      <c r="H406" t="s">
        <v>9</v>
      </c>
      <c r="I406" t="s">
        <v>9</v>
      </c>
      <c r="J406" t="s">
        <v>9</v>
      </c>
      <c r="K406" t="s">
        <v>9</v>
      </c>
      <c r="L406" t="s">
        <v>9</v>
      </c>
      <c r="M406" t="s">
        <v>9</v>
      </c>
      <c r="N406" t="s">
        <v>8</v>
      </c>
      <c r="O406" t="s">
        <v>4</v>
      </c>
      <c r="P406" t="s">
        <v>7</v>
      </c>
      <c r="Q406" t="str">
        <f t="shared" si="6"/>
        <v>DEPRESSION</v>
      </c>
    </row>
    <row r="407" spans="1:17" ht="15.75" thickBot="1" x14ac:dyDescent="0.3">
      <c r="A407" t="s">
        <v>20</v>
      </c>
      <c r="B407" t="s">
        <v>11</v>
      </c>
      <c r="C407" t="s">
        <v>3</v>
      </c>
      <c r="D407" t="s">
        <v>4</v>
      </c>
      <c r="E407" t="s">
        <v>5</v>
      </c>
      <c r="F407" s="2" t="s">
        <v>24</v>
      </c>
      <c r="G407" t="s">
        <v>7</v>
      </c>
      <c r="H407" t="s">
        <v>9</v>
      </c>
      <c r="I407" t="s">
        <v>9</v>
      </c>
      <c r="J407" t="s">
        <v>9</v>
      </c>
      <c r="K407" t="s">
        <v>9</v>
      </c>
      <c r="L407" t="s">
        <v>9</v>
      </c>
      <c r="M407" t="s">
        <v>9</v>
      </c>
      <c r="N407" t="s">
        <v>9</v>
      </c>
      <c r="O407" t="s">
        <v>4</v>
      </c>
      <c r="P407" t="s">
        <v>14</v>
      </c>
      <c r="Q407" t="str">
        <f t="shared" si="6"/>
        <v>DEPRESSION</v>
      </c>
    </row>
    <row r="408" spans="1:17" ht="15.75" thickBot="1" x14ac:dyDescent="0.3">
      <c r="A408" t="s">
        <v>20</v>
      </c>
      <c r="B408" t="s">
        <v>2</v>
      </c>
      <c r="C408" t="s">
        <v>3</v>
      </c>
      <c r="D408" t="s">
        <v>4</v>
      </c>
      <c r="E408" t="s">
        <v>5</v>
      </c>
      <c r="F408" s="2" t="s">
        <v>24</v>
      </c>
      <c r="G408" t="s">
        <v>7</v>
      </c>
      <c r="H408" t="s">
        <v>9</v>
      </c>
      <c r="I408" t="s">
        <v>9</v>
      </c>
      <c r="J408" t="s">
        <v>9</v>
      </c>
      <c r="K408" t="s">
        <v>9</v>
      </c>
      <c r="L408" t="s">
        <v>9</v>
      </c>
      <c r="M408" t="s">
        <v>9</v>
      </c>
      <c r="N408" t="s">
        <v>8</v>
      </c>
      <c r="O408" t="s">
        <v>4</v>
      </c>
      <c r="P408" t="s">
        <v>14</v>
      </c>
      <c r="Q408" t="str">
        <f t="shared" si="6"/>
        <v>DEPRESSION</v>
      </c>
    </row>
    <row r="409" spans="1:17" ht="15.75" thickBot="1" x14ac:dyDescent="0.3">
      <c r="A409" t="s">
        <v>1</v>
      </c>
      <c r="B409" t="s">
        <v>2</v>
      </c>
      <c r="C409" t="s">
        <v>3</v>
      </c>
      <c r="D409" t="s">
        <v>4</v>
      </c>
      <c r="E409" t="s">
        <v>16</v>
      </c>
      <c r="F409" s="2" t="s">
        <v>6</v>
      </c>
      <c r="G409" t="s">
        <v>14</v>
      </c>
      <c r="H409" t="s">
        <v>8</v>
      </c>
      <c r="I409" t="s">
        <v>8</v>
      </c>
      <c r="J409" t="s">
        <v>8</v>
      </c>
      <c r="K409" t="s">
        <v>8</v>
      </c>
      <c r="L409" t="s">
        <v>8</v>
      </c>
      <c r="M409" t="s">
        <v>8</v>
      </c>
      <c r="N409" t="s">
        <v>8</v>
      </c>
      <c r="O409" t="s">
        <v>18</v>
      </c>
      <c r="P409" t="s">
        <v>7</v>
      </c>
      <c r="Q409" t="str">
        <f t="shared" si="6"/>
        <v>DEPRESSION</v>
      </c>
    </row>
    <row r="410" spans="1:17" ht="15.75" thickBot="1" x14ac:dyDescent="0.3">
      <c r="A410" t="s">
        <v>1</v>
      </c>
      <c r="B410" t="s">
        <v>2</v>
      </c>
      <c r="C410" t="s">
        <v>3</v>
      </c>
      <c r="D410" t="s">
        <v>4</v>
      </c>
      <c r="E410" t="s">
        <v>16</v>
      </c>
      <c r="F410" s="2" t="s">
        <v>25</v>
      </c>
      <c r="G410" t="s">
        <v>14</v>
      </c>
      <c r="H410" t="s">
        <v>8</v>
      </c>
      <c r="I410" t="s">
        <v>8</v>
      </c>
      <c r="J410" t="s">
        <v>8</v>
      </c>
      <c r="K410" t="s">
        <v>8</v>
      </c>
      <c r="L410" t="s">
        <v>8</v>
      </c>
      <c r="M410" t="s">
        <v>8</v>
      </c>
      <c r="N410" t="s">
        <v>8</v>
      </c>
      <c r="O410" t="s">
        <v>18</v>
      </c>
      <c r="P410" t="s">
        <v>7</v>
      </c>
      <c r="Q410" t="str">
        <f t="shared" si="6"/>
        <v>DEPRESSION</v>
      </c>
    </row>
    <row r="411" spans="1:17" ht="15.75" thickBot="1" x14ac:dyDescent="0.3">
      <c r="A411" t="s">
        <v>1</v>
      </c>
      <c r="B411" t="s">
        <v>2</v>
      </c>
      <c r="C411" t="s">
        <v>3</v>
      </c>
      <c r="D411" t="s">
        <v>4</v>
      </c>
      <c r="E411" t="s">
        <v>16</v>
      </c>
      <c r="F411" s="2" t="s">
        <v>25</v>
      </c>
      <c r="G411" t="s">
        <v>14</v>
      </c>
      <c r="H411" t="s">
        <v>8</v>
      </c>
      <c r="I411" t="s">
        <v>8</v>
      </c>
      <c r="J411" t="s">
        <v>8</v>
      </c>
      <c r="K411" t="s">
        <v>8</v>
      </c>
      <c r="L411" t="s">
        <v>8</v>
      </c>
      <c r="M411" t="s">
        <v>8</v>
      </c>
      <c r="N411" t="s">
        <v>8</v>
      </c>
      <c r="O411" t="s">
        <v>18</v>
      </c>
      <c r="P411" t="s">
        <v>7</v>
      </c>
      <c r="Q411" t="str">
        <f t="shared" si="6"/>
        <v>DEPRESSION</v>
      </c>
    </row>
    <row r="412" spans="1:17" ht="15.75" thickBot="1" x14ac:dyDescent="0.3">
      <c r="A412" t="s">
        <v>1</v>
      </c>
      <c r="B412" t="s">
        <v>11</v>
      </c>
      <c r="C412" t="s">
        <v>3</v>
      </c>
      <c r="D412" t="s">
        <v>4</v>
      </c>
      <c r="E412" t="s">
        <v>16</v>
      </c>
      <c r="F412" s="2" t="s">
        <v>25</v>
      </c>
      <c r="G412" t="s">
        <v>7</v>
      </c>
      <c r="H412" t="s">
        <v>8</v>
      </c>
      <c r="I412" t="s">
        <v>8</v>
      </c>
      <c r="J412" t="s">
        <v>8</v>
      </c>
      <c r="K412" t="s">
        <v>8</v>
      </c>
      <c r="L412" t="s">
        <v>8</v>
      </c>
      <c r="M412" t="s">
        <v>8</v>
      </c>
      <c r="N412" t="s">
        <v>8</v>
      </c>
      <c r="O412" t="s">
        <v>18</v>
      </c>
      <c r="P412" t="s">
        <v>7</v>
      </c>
      <c r="Q412" t="str">
        <f t="shared" si="6"/>
        <v>DEPRESSION</v>
      </c>
    </row>
    <row r="413" spans="1:17" ht="15.75" thickBot="1" x14ac:dyDescent="0.3">
      <c r="A413" t="s">
        <v>1</v>
      </c>
      <c r="B413" t="s">
        <v>2</v>
      </c>
      <c r="C413" t="s">
        <v>3</v>
      </c>
      <c r="D413" t="s">
        <v>4</v>
      </c>
      <c r="E413" t="s">
        <v>16</v>
      </c>
      <c r="F413" s="2" t="s">
        <v>25</v>
      </c>
      <c r="G413" t="s">
        <v>14</v>
      </c>
      <c r="H413" t="s">
        <v>8</v>
      </c>
      <c r="I413" t="s">
        <v>8</v>
      </c>
      <c r="J413" t="s">
        <v>8</v>
      </c>
      <c r="K413" t="s">
        <v>8</v>
      </c>
      <c r="L413" t="s">
        <v>8</v>
      </c>
      <c r="M413" t="s">
        <v>8</v>
      </c>
      <c r="N413" t="s">
        <v>8</v>
      </c>
      <c r="O413" t="s">
        <v>18</v>
      </c>
      <c r="P413" t="s">
        <v>7</v>
      </c>
      <c r="Q413" t="str">
        <f t="shared" si="6"/>
        <v>DEPRESSION</v>
      </c>
    </row>
    <row r="414" spans="1:17" ht="15.75" thickBot="1" x14ac:dyDescent="0.3">
      <c r="A414" t="s">
        <v>1</v>
      </c>
      <c r="B414" t="s">
        <v>2</v>
      </c>
      <c r="C414" t="s">
        <v>3</v>
      </c>
      <c r="D414" t="s">
        <v>4</v>
      </c>
      <c r="E414" t="s">
        <v>16</v>
      </c>
      <c r="F414" s="2" t="s">
        <v>25</v>
      </c>
      <c r="G414" t="s">
        <v>14</v>
      </c>
      <c r="H414" t="s">
        <v>8</v>
      </c>
      <c r="I414" t="s">
        <v>8</v>
      </c>
      <c r="J414" t="s">
        <v>8</v>
      </c>
      <c r="K414" t="s">
        <v>8</v>
      </c>
      <c r="L414" t="s">
        <v>8</v>
      </c>
      <c r="M414" t="s">
        <v>8</v>
      </c>
      <c r="N414" t="s">
        <v>8</v>
      </c>
      <c r="O414" t="s">
        <v>18</v>
      </c>
      <c r="P414" t="s">
        <v>7</v>
      </c>
      <c r="Q414" t="str">
        <f t="shared" si="6"/>
        <v>DEPRESSION</v>
      </c>
    </row>
    <row r="415" spans="1:17" ht="15.75" thickBot="1" x14ac:dyDescent="0.3">
      <c r="A415" t="s">
        <v>1</v>
      </c>
      <c r="B415" t="s">
        <v>2</v>
      </c>
      <c r="C415" t="s">
        <v>3</v>
      </c>
      <c r="D415" t="s">
        <v>4</v>
      </c>
      <c r="E415" t="s">
        <v>16</v>
      </c>
      <c r="F415" s="2" t="s">
        <v>25</v>
      </c>
      <c r="G415" t="s">
        <v>14</v>
      </c>
      <c r="H415" t="s">
        <v>8</v>
      </c>
      <c r="I415" t="s">
        <v>8</v>
      </c>
      <c r="J415" t="s">
        <v>8</v>
      </c>
      <c r="K415" t="s">
        <v>8</v>
      </c>
      <c r="L415" t="s">
        <v>8</v>
      </c>
      <c r="M415" t="s">
        <v>8</v>
      </c>
      <c r="N415" t="s">
        <v>8</v>
      </c>
      <c r="O415" t="s">
        <v>18</v>
      </c>
      <c r="P415" t="s">
        <v>7</v>
      </c>
      <c r="Q415" t="str">
        <f t="shared" si="6"/>
        <v>DEPRESSION</v>
      </c>
    </row>
    <row r="416" spans="1:17" ht="15.75" thickBot="1" x14ac:dyDescent="0.3">
      <c r="A416" t="s">
        <v>1</v>
      </c>
      <c r="B416" t="s">
        <v>11</v>
      </c>
      <c r="C416" t="s">
        <v>3</v>
      </c>
      <c r="D416" t="s">
        <v>4</v>
      </c>
      <c r="E416" t="s">
        <v>16</v>
      </c>
      <c r="F416" s="2" t="s">
        <v>25</v>
      </c>
      <c r="G416" t="s">
        <v>14</v>
      </c>
      <c r="H416" t="s">
        <v>8</v>
      </c>
      <c r="I416" t="s">
        <v>8</v>
      </c>
      <c r="J416" t="s">
        <v>8</v>
      </c>
      <c r="K416" t="s">
        <v>8</v>
      </c>
      <c r="L416" t="s">
        <v>8</v>
      </c>
      <c r="M416" t="s">
        <v>8</v>
      </c>
      <c r="N416" t="s">
        <v>8</v>
      </c>
      <c r="O416" t="s">
        <v>18</v>
      </c>
      <c r="P416" t="s">
        <v>7</v>
      </c>
      <c r="Q416" t="str">
        <f t="shared" si="6"/>
        <v>DEPRESSION</v>
      </c>
    </row>
    <row r="417" spans="1:17" ht="15.75" thickBot="1" x14ac:dyDescent="0.3">
      <c r="A417" t="s">
        <v>1</v>
      </c>
      <c r="B417" t="s">
        <v>2</v>
      </c>
      <c r="C417" t="s">
        <v>3</v>
      </c>
      <c r="D417" t="s">
        <v>4</v>
      </c>
      <c r="E417" t="s">
        <v>16</v>
      </c>
      <c r="F417" s="2" t="s">
        <v>25</v>
      </c>
      <c r="G417" t="s">
        <v>14</v>
      </c>
      <c r="H417" t="s">
        <v>8</v>
      </c>
      <c r="I417" t="s">
        <v>8</v>
      </c>
      <c r="J417" t="s">
        <v>8</v>
      </c>
      <c r="K417" t="s">
        <v>8</v>
      </c>
      <c r="L417" t="s">
        <v>8</v>
      </c>
      <c r="M417" t="s">
        <v>8</v>
      </c>
      <c r="N417" t="s">
        <v>8</v>
      </c>
      <c r="O417" t="s">
        <v>18</v>
      </c>
      <c r="P417" t="s">
        <v>7</v>
      </c>
      <c r="Q417" t="str">
        <f t="shared" si="6"/>
        <v>DEPRESSION</v>
      </c>
    </row>
    <row r="418" spans="1:17" ht="15.75" thickBot="1" x14ac:dyDescent="0.3">
      <c r="A418" t="s">
        <v>20</v>
      </c>
      <c r="B418" t="s">
        <v>2</v>
      </c>
      <c r="C418" t="s">
        <v>3</v>
      </c>
      <c r="D418" t="s">
        <v>4</v>
      </c>
      <c r="E418" t="s">
        <v>5</v>
      </c>
      <c r="F418" s="2" t="s">
        <v>6</v>
      </c>
      <c r="G418" t="s">
        <v>7</v>
      </c>
      <c r="H418" t="s">
        <v>9</v>
      </c>
      <c r="I418" t="s">
        <v>9</v>
      </c>
      <c r="J418" t="s">
        <v>9</v>
      </c>
      <c r="K418" t="s">
        <v>9</v>
      </c>
      <c r="L418" t="s">
        <v>15</v>
      </c>
      <c r="M418" t="s">
        <v>9</v>
      </c>
      <c r="N418" t="s">
        <v>8</v>
      </c>
      <c r="O418" t="s">
        <v>18</v>
      </c>
      <c r="P418" t="s">
        <v>7</v>
      </c>
      <c r="Q418" t="str">
        <f t="shared" si="6"/>
        <v>DEPRESSION</v>
      </c>
    </row>
    <row r="419" spans="1:17" ht="15.75" thickBot="1" x14ac:dyDescent="0.3">
      <c r="A419" t="s">
        <v>1</v>
      </c>
      <c r="B419" t="s">
        <v>2</v>
      </c>
      <c r="C419" t="s">
        <v>3</v>
      </c>
      <c r="D419" t="s">
        <v>4</v>
      </c>
      <c r="E419" t="s">
        <v>16</v>
      </c>
      <c r="F419" s="2" t="s">
        <v>25</v>
      </c>
      <c r="G419" t="s">
        <v>14</v>
      </c>
      <c r="H419" t="s">
        <v>8</v>
      </c>
      <c r="I419" t="s">
        <v>8</v>
      </c>
      <c r="J419" t="s">
        <v>8</v>
      </c>
      <c r="K419" t="s">
        <v>8</v>
      </c>
      <c r="L419" t="s">
        <v>9</v>
      </c>
      <c r="M419" t="s">
        <v>9</v>
      </c>
      <c r="N419" t="s">
        <v>8</v>
      </c>
      <c r="O419" t="s">
        <v>18</v>
      </c>
      <c r="P419" t="s">
        <v>7</v>
      </c>
      <c r="Q419" t="str">
        <f t="shared" si="6"/>
        <v>DEPRESSION</v>
      </c>
    </row>
    <row r="420" spans="1:17" ht="15.75" thickBot="1" x14ac:dyDescent="0.3">
      <c r="A420" t="s">
        <v>1</v>
      </c>
      <c r="B420" t="s">
        <v>2</v>
      </c>
      <c r="C420" t="s">
        <v>3</v>
      </c>
      <c r="D420" t="s">
        <v>4</v>
      </c>
      <c r="E420" t="s">
        <v>16</v>
      </c>
      <c r="F420" s="2" t="s">
        <v>25</v>
      </c>
      <c r="G420" t="s">
        <v>14</v>
      </c>
      <c r="H420" t="s">
        <v>8</v>
      </c>
      <c r="I420" t="s">
        <v>8</v>
      </c>
      <c r="J420" t="s">
        <v>8</v>
      </c>
      <c r="K420" t="s">
        <v>8</v>
      </c>
      <c r="L420" t="s">
        <v>8</v>
      </c>
      <c r="M420" t="s">
        <v>8</v>
      </c>
      <c r="N420" t="s">
        <v>8</v>
      </c>
      <c r="O420" t="s">
        <v>18</v>
      </c>
      <c r="P420" t="s">
        <v>7</v>
      </c>
      <c r="Q420" t="str">
        <f t="shared" si="6"/>
        <v>DEPRESSION</v>
      </c>
    </row>
    <row r="421" spans="1:17" ht="15.75" thickBot="1" x14ac:dyDescent="0.3">
      <c r="A421" t="s">
        <v>20</v>
      </c>
      <c r="B421" t="s">
        <v>2</v>
      </c>
      <c r="C421" t="s">
        <v>3</v>
      </c>
      <c r="D421" t="s">
        <v>4</v>
      </c>
      <c r="E421" t="s">
        <v>16</v>
      </c>
      <c r="F421" s="2" t="s">
        <v>25</v>
      </c>
      <c r="G421" t="s">
        <v>14</v>
      </c>
      <c r="H421" t="s">
        <v>9</v>
      </c>
      <c r="I421" t="s">
        <v>8</v>
      </c>
      <c r="J421" t="s">
        <v>8</v>
      </c>
      <c r="K421" t="s">
        <v>8</v>
      </c>
      <c r="L421" t="s">
        <v>8</v>
      </c>
      <c r="M421" t="s">
        <v>8</v>
      </c>
      <c r="N421" t="s">
        <v>8</v>
      </c>
      <c r="O421" t="s">
        <v>18</v>
      </c>
      <c r="P421" t="s">
        <v>7</v>
      </c>
      <c r="Q421" t="str">
        <f t="shared" si="6"/>
        <v>DEPRESSION</v>
      </c>
    </row>
    <row r="422" spans="1:17" ht="15.75" thickBot="1" x14ac:dyDescent="0.3">
      <c r="A422" t="s">
        <v>1</v>
      </c>
      <c r="B422" t="s">
        <v>2</v>
      </c>
      <c r="C422" t="s">
        <v>3</v>
      </c>
      <c r="D422" t="s">
        <v>4</v>
      </c>
      <c r="E422" t="s">
        <v>16</v>
      </c>
      <c r="F422" s="2" t="s">
        <v>25</v>
      </c>
      <c r="G422" t="s">
        <v>14</v>
      </c>
      <c r="H422" t="s">
        <v>8</v>
      </c>
      <c r="I422" t="s">
        <v>8</v>
      </c>
      <c r="J422" t="s">
        <v>8</v>
      </c>
      <c r="K422" t="s">
        <v>8</v>
      </c>
      <c r="L422" t="s">
        <v>8</v>
      </c>
      <c r="M422" t="s">
        <v>8</v>
      </c>
      <c r="N422" t="s">
        <v>8</v>
      </c>
      <c r="O422" t="s">
        <v>18</v>
      </c>
      <c r="P422" t="s">
        <v>7</v>
      </c>
      <c r="Q422" t="str">
        <f t="shared" si="6"/>
        <v>DEPRESSION</v>
      </c>
    </row>
    <row r="423" spans="1:17" ht="15.75" thickBot="1" x14ac:dyDescent="0.3">
      <c r="A423" t="s">
        <v>1</v>
      </c>
      <c r="B423" t="s">
        <v>2</v>
      </c>
      <c r="C423" t="s">
        <v>3</v>
      </c>
      <c r="D423" t="s">
        <v>4</v>
      </c>
      <c r="E423" t="s">
        <v>16</v>
      </c>
      <c r="F423" s="2" t="s">
        <v>25</v>
      </c>
      <c r="G423" t="s">
        <v>14</v>
      </c>
      <c r="H423" t="s">
        <v>8</v>
      </c>
      <c r="I423" t="s">
        <v>8</v>
      </c>
      <c r="J423" t="s">
        <v>15</v>
      </c>
      <c r="K423" t="s">
        <v>8</v>
      </c>
      <c r="L423" t="s">
        <v>8</v>
      </c>
      <c r="M423" t="s">
        <v>8</v>
      </c>
      <c r="N423" t="s">
        <v>8</v>
      </c>
      <c r="O423" t="s">
        <v>18</v>
      </c>
      <c r="P423" t="s">
        <v>7</v>
      </c>
      <c r="Q423" t="str">
        <f t="shared" si="6"/>
        <v>DEPRESSION</v>
      </c>
    </row>
    <row r="424" spans="1:17" ht="15.75" thickBot="1" x14ac:dyDescent="0.3">
      <c r="A424" t="s">
        <v>1</v>
      </c>
      <c r="B424" t="s">
        <v>2</v>
      </c>
      <c r="C424" t="s">
        <v>3</v>
      </c>
      <c r="D424" t="s">
        <v>4</v>
      </c>
      <c r="E424" t="s">
        <v>16</v>
      </c>
      <c r="F424" s="2" t="s">
        <v>25</v>
      </c>
      <c r="G424" t="s">
        <v>14</v>
      </c>
      <c r="H424" t="s">
        <v>8</v>
      </c>
      <c r="I424" t="s">
        <v>8</v>
      </c>
      <c r="J424" t="s">
        <v>8</v>
      </c>
      <c r="K424" t="s">
        <v>8</v>
      </c>
      <c r="L424" t="s">
        <v>8</v>
      </c>
      <c r="M424" t="s">
        <v>8</v>
      </c>
      <c r="N424" t="s">
        <v>8</v>
      </c>
      <c r="O424" t="s">
        <v>18</v>
      </c>
      <c r="P424" t="s">
        <v>7</v>
      </c>
      <c r="Q424" t="str">
        <f t="shared" si="6"/>
        <v>DEPRESSION</v>
      </c>
    </row>
    <row r="425" spans="1:17" ht="15.75" thickBot="1" x14ac:dyDescent="0.3">
      <c r="A425" t="s">
        <v>1</v>
      </c>
      <c r="B425" t="s">
        <v>2</v>
      </c>
      <c r="C425" t="s">
        <v>3</v>
      </c>
      <c r="D425" t="s">
        <v>4</v>
      </c>
      <c r="E425" t="s">
        <v>16</v>
      </c>
      <c r="F425" s="2" t="s">
        <v>25</v>
      </c>
      <c r="G425" t="s">
        <v>14</v>
      </c>
      <c r="H425" t="s">
        <v>8</v>
      </c>
      <c r="I425" t="s">
        <v>8</v>
      </c>
      <c r="J425" t="s">
        <v>8</v>
      </c>
      <c r="K425" t="s">
        <v>8</v>
      </c>
      <c r="L425" t="s">
        <v>8</v>
      </c>
      <c r="M425" t="s">
        <v>8</v>
      </c>
      <c r="N425" t="s">
        <v>8</v>
      </c>
      <c r="O425" t="s">
        <v>18</v>
      </c>
      <c r="P425" t="s">
        <v>7</v>
      </c>
      <c r="Q425" t="str">
        <f t="shared" si="6"/>
        <v>DEPRESSION</v>
      </c>
    </row>
    <row r="426" spans="1:17" ht="15.75" thickBot="1" x14ac:dyDescent="0.3">
      <c r="A426" t="s">
        <v>1</v>
      </c>
      <c r="B426" t="s">
        <v>11</v>
      </c>
      <c r="C426" t="s">
        <v>3</v>
      </c>
      <c r="D426" t="s">
        <v>4</v>
      </c>
      <c r="E426" t="s">
        <v>16</v>
      </c>
      <c r="F426" s="2" t="s">
        <v>6</v>
      </c>
      <c r="G426" t="s">
        <v>14</v>
      </c>
      <c r="H426" t="s">
        <v>8</v>
      </c>
      <c r="I426" t="s">
        <v>8</v>
      </c>
      <c r="J426" t="s">
        <v>8</v>
      </c>
      <c r="K426" t="s">
        <v>8</v>
      </c>
      <c r="L426" t="s">
        <v>8</v>
      </c>
      <c r="M426" t="s">
        <v>8</v>
      </c>
      <c r="N426" t="s">
        <v>8</v>
      </c>
      <c r="O426" t="s">
        <v>18</v>
      </c>
      <c r="P426" t="s">
        <v>7</v>
      </c>
      <c r="Q426" t="str">
        <f t="shared" si="6"/>
        <v>DEPRESSION</v>
      </c>
    </row>
    <row r="427" spans="1:17" ht="15.75" thickBot="1" x14ac:dyDescent="0.3">
      <c r="A427" t="s">
        <v>1</v>
      </c>
      <c r="B427" t="s">
        <v>11</v>
      </c>
      <c r="C427" t="s">
        <v>3</v>
      </c>
      <c r="D427" t="s">
        <v>4</v>
      </c>
      <c r="E427" t="s">
        <v>16</v>
      </c>
      <c r="F427" s="2" t="s">
        <v>25</v>
      </c>
      <c r="G427" t="s">
        <v>14</v>
      </c>
      <c r="H427" t="s">
        <v>8</v>
      </c>
      <c r="I427" t="s">
        <v>8</v>
      </c>
      <c r="J427" t="s">
        <v>8</v>
      </c>
      <c r="K427" t="s">
        <v>8</v>
      </c>
      <c r="L427" t="s">
        <v>8</v>
      </c>
      <c r="M427" t="s">
        <v>8</v>
      </c>
      <c r="N427" t="s">
        <v>8</v>
      </c>
      <c r="O427" t="s">
        <v>18</v>
      </c>
      <c r="P427" t="s">
        <v>7</v>
      </c>
      <c r="Q427" t="str">
        <f t="shared" si="6"/>
        <v>DEPRESSION</v>
      </c>
    </row>
    <row r="428" spans="1:17" ht="15.75" thickBot="1" x14ac:dyDescent="0.3">
      <c r="A428" t="s">
        <v>1</v>
      </c>
      <c r="B428" t="s">
        <v>11</v>
      </c>
      <c r="C428" t="s">
        <v>3</v>
      </c>
      <c r="D428" t="s">
        <v>4</v>
      </c>
      <c r="E428" t="s">
        <v>16</v>
      </c>
      <c r="F428" s="2" t="s">
        <v>6</v>
      </c>
      <c r="G428" t="s">
        <v>14</v>
      </c>
      <c r="H428" t="s">
        <v>8</v>
      </c>
      <c r="I428" t="s">
        <v>8</v>
      </c>
      <c r="J428" t="s">
        <v>8</v>
      </c>
      <c r="K428" t="s">
        <v>8</v>
      </c>
      <c r="L428" t="s">
        <v>8</v>
      </c>
      <c r="M428" t="s">
        <v>8</v>
      </c>
      <c r="N428" t="s">
        <v>8</v>
      </c>
      <c r="O428" t="s">
        <v>18</v>
      </c>
      <c r="P428" t="s">
        <v>7</v>
      </c>
      <c r="Q428" t="str">
        <f t="shared" si="6"/>
        <v>DEPRESSION</v>
      </c>
    </row>
    <row r="429" spans="1:17" ht="15.75" thickBot="1" x14ac:dyDescent="0.3">
      <c r="A429" t="s">
        <v>20</v>
      </c>
      <c r="B429" t="s">
        <v>11</v>
      </c>
      <c r="C429" t="s">
        <v>3</v>
      </c>
      <c r="D429" t="s">
        <v>4</v>
      </c>
      <c r="E429" t="s">
        <v>5</v>
      </c>
      <c r="F429" s="2" t="s">
        <v>25</v>
      </c>
      <c r="G429" t="s">
        <v>14</v>
      </c>
      <c r="H429" t="s">
        <v>8</v>
      </c>
      <c r="I429" t="s">
        <v>8</v>
      </c>
      <c r="J429" t="s">
        <v>8</v>
      </c>
      <c r="K429" t="s">
        <v>8</v>
      </c>
      <c r="L429" t="s">
        <v>8</v>
      </c>
      <c r="M429" t="s">
        <v>8</v>
      </c>
      <c r="N429" t="s">
        <v>8</v>
      </c>
      <c r="O429" t="s">
        <v>18</v>
      </c>
      <c r="P429" t="s">
        <v>7</v>
      </c>
      <c r="Q429" t="str">
        <f t="shared" si="6"/>
        <v>DEPRESSION</v>
      </c>
    </row>
    <row r="430" spans="1:17" ht="15.75" thickBot="1" x14ac:dyDescent="0.3">
      <c r="A430" t="s">
        <v>20</v>
      </c>
      <c r="B430" t="s">
        <v>11</v>
      </c>
      <c r="C430" t="s">
        <v>3</v>
      </c>
      <c r="D430" t="s">
        <v>4</v>
      </c>
      <c r="E430" t="s">
        <v>16</v>
      </c>
      <c r="F430" s="2" t="s">
        <v>25</v>
      </c>
      <c r="G430" t="s">
        <v>14</v>
      </c>
      <c r="H430" t="s">
        <v>8</v>
      </c>
      <c r="I430" t="s">
        <v>8</v>
      </c>
      <c r="J430" t="s">
        <v>8</v>
      </c>
      <c r="K430" t="s">
        <v>8</v>
      </c>
      <c r="L430" t="s">
        <v>8</v>
      </c>
      <c r="M430" t="s">
        <v>8</v>
      </c>
      <c r="N430" t="s">
        <v>8</v>
      </c>
      <c r="O430" t="s">
        <v>18</v>
      </c>
      <c r="P430" t="s">
        <v>7</v>
      </c>
      <c r="Q430" t="str">
        <f t="shared" si="6"/>
        <v>DEPRESSION</v>
      </c>
    </row>
    <row r="431" spans="1:17" ht="15.75" thickBot="1" x14ac:dyDescent="0.3">
      <c r="A431" t="s">
        <v>1</v>
      </c>
      <c r="B431" t="s">
        <v>2</v>
      </c>
      <c r="C431" t="s">
        <v>3</v>
      </c>
      <c r="D431" t="s">
        <v>4</v>
      </c>
      <c r="E431" t="s">
        <v>16</v>
      </c>
      <c r="F431" s="2" t="s">
        <v>25</v>
      </c>
      <c r="G431" t="s">
        <v>14</v>
      </c>
      <c r="H431" t="s">
        <v>8</v>
      </c>
      <c r="I431" t="s">
        <v>8</v>
      </c>
      <c r="J431" t="s">
        <v>8</v>
      </c>
      <c r="K431" t="s">
        <v>8</v>
      </c>
      <c r="L431" t="s">
        <v>8</v>
      </c>
      <c r="M431" t="s">
        <v>8</v>
      </c>
      <c r="N431" t="s">
        <v>8</v>
      </c>
      <c r="O431" t="s">
        <v>18</v>
      </c>
      <c r="P431" t="s">
        <v>7</v>
      </c>
      <c r="Q431" t="str">
        <f t="shared" si="6"/>
        <v>DEPRESSION</v>
      </c>
    </row>
    <row r="432" spans="1:17" ht="15.75" thickBot="1" x14ac:dyDescent="0.3">
      <c r="A432" t="s">
        <v>1</v>
      </c>
      <c r="B432" t="s">
        <v>2</v>
      </c>
      <c r="C432" t="s">
        <v>3</v>
      </c>
      <c r="D432" t="s">
        <v>4</v>
      </c>
      <c r="E432" t="s">
        <v>16</v>
      </c>
      <c r="F432" s="2" t="s">
        <v>25</v>
      </c>
      <c r="G432" t="s">
        <v>14</v>
      </c>
      <c r="H432" t="s">
        <v>8</v>
      </c>
      <c r="I432" t="s">
        <v>8</v>
      </c>
      <c r="J432" t="s">
        <v>8</v>
      </c>
      <c r="K432" t="s">
        <v>8</v>
      </c>
      <c r="L432" t="s">
        <v>8</v>
      </c>
      <c r="M432" t="s">
        <v>8</v>
      </c>
      <c r="N432" t="s">
        <v>8</v>
      </c>
      <c r="O432" t="s">
        <v>18</v>
      </c>
      <c r="P432" t="s">
        <v>7</v>
      </c>
      <c r="Q432" t="str">
        <f t="shared" si="6"/>
        <v>DEPRESSION</v>
      </c>
    </row>
    <row r="433" spans="1:17" ht="15.75" thickBot="1" x14ac:dyDescent="0.3">
      <c r="A433" t="s">
        <v>20</v>
      </c>
      <c r="B433" t="s">
        <v>2</v>
      </c>
      <c r="C433" t="s">
        <v>3</v>
      </c>
      <c r="D433" t="s">
        <v>4</v>
      </c>
      <c r="E433" t="s">
        <v>5</v>
      </c>
      <c r="F433" s="2" t="s">
        <v>25</v>
      </c>
      <c r="G433" t="s">
        <v>14</v>
      </c>
      <c r="H433" t="s">
        <v>8</v>
      </c>
      <c r="I433" t="s">
        <v>8</v>
      </c>
      <c r="J433" t="s">
        <v>8</v>
      </c>
      <c r="K433" t="s">
        <v>8</v>
      </c>
      <c r="L433" t="s">
        <v>8</v>
      </c>
      <c r="M433" t="s">
        <v>8</v>
      </c>
      <c r="N433" t="s">
        <v>8</v>
      </c>
      <c r="O433" t="s">
        <v>18</v>
      </c>
      <c r="P433" t="s">
        <v>7</v>
      </c>
      <c r="Q433" t="str">
        <f t="shared" si="6"/>
        <v>DEPRESSION</v>
      </c>
    </row>
    <row r="434" spans="1:17" ht="15.75" thickBot="1" x14ac:dyDescent="0.3">
      <c r="A434" t="s">
        <v>20</v>
      </c>
      <c r="B434" t="s">
        <v>2</v>
      </c>
      <c r="C434" t="s">
        <v>3</v>
      </c>
      <c r="D434" t="s">
        <v>4</v>
      </c>
      <c r="E434" t="s">
        <v>16</v>
      </c>
      <c r="F434" s="2" t="s">
        <v>25</v>
      </c>
      <c r="G434" t="s">
        <v>14</v>
      </c>
      <c r="H434" t="s">
        <v>8</v>
      </c>
      <c r="I434" t="s">
        <v>8</v>
      </c>
      <c r="J434" t="s">
        <v>8</v>
      </c>
      <c r="K434" t="s">
        <v>8</v>
      </c>
      <c r="L434" t="s">
        <v>8</v>
      </c>
      <c r="M434" t="s">
        <v>8</v>
      </c>
      <c r="N434" t="s">
        <v>8</v>
      </c>
      <c r="O434" t="s">
        <v>18</v>
      </c>
      <c r="P434" t="s">
        <v>7</v>
      </c>
      <c r="Q434" t="str">
        <f t="shared" si="6"/>
        <v>DEPRESSION</v>
      </c>
    </row>
    <row r="435" spans="1:17" ht="15.75" thickBot="1" x14ac:dyDescent="0.3">
      <c r="A435" t="s">
        <v>20</v>
      </c>
      <c r="B435" t="s">
        <v>2</v>
      </c>
      <c r="C435" t="s">
        <v>3</v>
      </c>
      <c r="D435" t="s">
        <v>4</v>
      </c>
      <c r="E435" t="s">
        <v>16</v>
      </c>
      <c r="F435" s="2" t="s">
        <v>25</v>
      </c>
      <c r="G435" t="s">
        <v>14</v>
      </c>
      <c r="H435" t="s">
        <v>8</v>
      </c>
      <c r="I435" t="s">
        <v>8</v>
      </c>
      <c r="J435" t="s">
        <v>8</v>
      </c>
      <c r="K435" t="s">
        <v>8</v>
      </c>
      <c r="L435" t="s">
        <v>8</v>
      </c>
      <c r="M435" t="s">
        <v>8</v>
      </c>
      <c r="N435" t="s">
        <v>8</v>
      </c>
      <c r="O435" t="s">
        <v>18</v>
      </c>
      <c r="P435" t="s">
        <v>7</v>
      </c>
      <c r="Q435" t="str">
        <f t="shared" si="6"/>
        <v>DEPRESSION</v>
      </c>
    </row>
    <row r="436" spans="1:17" ht="15.75" thickBot="1" x14ac:dyDescent="0.3">
      <c r="A436" t="s">
        <v>1</v>
      </c>
      <c r="B436" t="s">
        <v>11</v>
      </c>
      <c r="C436" t="s">
        <v>3</v>
      </c>
      <c r="D436" t="s">
        <v>4</v>
      </c>
      <c r="E436" t="s">
        <v>16</v>
      </c>
      <c r="F436" s="2" t="s">
        <v>25</v>
      </c>
      <c r="G436" t="s">
        <v>14</v>
      </c>
      <c r="H436" t="s">
        <v>8</v>
      </c>
      <c r="I436" t="s">
        <v>8</v>
      </c>
      <c r="J436" t="s">
        <v>8</v>
      </c>
      <c r="K436" t="s">
        <v>8</v>
      </c>
      <c r="L436" t="s">
        <v>8</v>
      </c>
      <c r="M436" t="s">
        <v>8</v>
      </c>
      <c r="N436" t="s">
        <v>8</v>
      </c>
      <c r="O436" t="s">
        <v>18</v>
      </c>
      <c r="P436" t="s">
        <v>7</v>
      </c>
      <c r="Q436" t="str">
        <f t="shared" si="6"/>
        <v>DEPRESSION</v>
      </c>
    </row>
    <row r="437" spans="1:17" ht="15.75" thickBot="1" x14ac:dyDescent="0.3">
      <c r="A437" t="s">
        <v>1</v>
      </c>
      <c r="B437" t="s">
        <v>2</v>
      </c>
      <c r="C437" t="s">
        <v>3</v>
      </c>
      <c r="D437" t="s">
        <v>4</v>
      </c>
      <c r="E437" t="s">
        <v>16</v>
      </c>
      <c r="F437" s="2" t="s">
        <v>25</v>
      </c>
      <c r="G437" t="s">
        <v>14</v>
      </c>
      <c r="H437" t="s">
        <v>8</v>
      </c>
      <c r="I437" t="s">
        <v>8</v>
      </c>
      <c r="J437" t="s">
        <v>8</v>
      </c>
      <c r="K437" t="s">
        <v>9</v>
      </c>
      <c r="L437" t="s">
        <v>8</v>
      </c>
      <c r="M437" t="s">
        <v>8</v>
      </c>
      <c r="N437" t="s">
        <v>8</v>
      </c>
      <c r="O437" t="s">
        <v>18</v>
      </c>
      <c r="P437" t="s">
        <v>7</v>
      </c>
      <c r="Q437" t="str">
        <f t="shared" si="6"/>
        <v>DEPRESSION</v>
      </c>
    </row>
    <row r="438" spans="1:17" ht="15.75" thickBot="1" x14ac:dyDescent="0.3">
      <c r="A438" t="s">
        <v>1</v>
      </c>
      <c r="B438" t="s">
        <v>2</v>
      </c>
      <c r="C438" t="s">
        <v>3</v>
      </c>
      <c r="D438" t="s">
        <v>4</v>
      </c>
      <c r="E438" t="s">
        <v>16</v>
      </c>
      <c r="F438" s="2" t="s">
        <v>25</v>
      </c>
      <c r="G438" t="s">
        <v>14</v>
      </c>
      <c r="H438" t="s">
        <v>9</v>
      </c>
      <c r="I438" t="s">
        <v>8</v>
      </c>
      <c r="J438" t="s">
        <v>8</v>
      </c>
      <c r="K438" t="s">
        <v>8</v>
      </c>
      <c r="L438" t="s">
        <v>8</v>
      </c>
      <c r="M438" t="s">
        <v>8</v>
      </c>
      <c r="N438" t="s">
        <v>8</v>
      </c>
      <c r="O438" t="s">
        <v>18</v>
      </c>
      <c r="P438" t="s">
        <v>7</v>
      </c>
      <c r="Q438" t="str">
        <f t="shared" si="6"/>
        <v>DEPRESSION</v>
      </c>
    </row>
    <row r="439" spans="1:17" ht="15.75" thickBot="1" x14ac:dyDescent="0.3">
      <c r="A439" t="s">
        <v>1</v>
      </c>
      <c r="B439" t="s">
        <v>2</v>
      </c>
      <c r="C439" t="s">
        <v>3</v>
      </c>
      <c r="D439" t="s">
        <v>4</v>
      </c>
      <c r="E439" t="s">
        <v>16</v>
      </c>
      <c r="F439" s="2" t="s">
        <v>25</v>
      </c>
      <c r="G439" t="s">
        <v>14</v>
      </c>
      <c r="H439" t="s">
        <v>8</v>
      </c>
      <c r="I439" t="s">
        <v>8</v>
      </c>
      <c r="J439" t="s">
        <v>8</v>
      </c>
      <c r="K439" t="s">
        <v>8</v>
      </c>
      <c r="L439" t="s">
        <v>8</v>
      </c>
      <c r="M439" t="s">
        <v>8</v>
      </c>
      <c r="N439" t="s">
        <v>8</v>
      </c>
      <c r="O439" t="s">
        <v>18</v>
      </c>
      <c r="P439" t="s">
        <v>7</v>
      </c>
      <c r="Q439" t="str">
        <f t="shared" si="6"/>
        <v>DEPRESSION</v>
      </c>
    </row>
    <row r="440" spans="1:17" ht="15.75" thickBot="1" x14ac:dyDescent="0.3">
      <c r="A440" t="s">
        <v>20</v>
      </c>
      <c r="B440" t="s">
        <v>2</v>
      </c>
      <c r="C440" t="s">
        <v>3</v>
      </c>
      <c r="D440" t="s">
        <v>4</v>
      </c>
      <c r="E440" t="s">
        <v>16</v>
      </c>
      <c r="F440" s="2" t="s">
        <v>25</v>
      </c>
      <c r="G440" t="s">
        <v>14</v>
      </c>
      <c r="H440" t="s">
        <v>8</v>
      </c>
      <c r="I440" t="s">
        <v>8</v>
      </c>
      <c r="J440" t="s">
        <v>8</v>
      </c>
      <c r="K440" t="s">
        <v>8</v>
      </c>
      <c r="L440" t="s">
        <v>8</v>
      </c>
      <c r="M440" t="s">
        <v>8</v>
      </c>
      <c r="N440" t="s">
        <v>8</v>
      </c>
      <c r="O440" t="s">
        <v>18</v>
      </c>
      <c r="P440" t="s">
        <v>7</v>
      </c>
      <c r="Q440" t="str">
        <f t="shared" si="6"/>
        <v>DEPRESSION</v>
      </c>
    </row>
    <row r="441" spans="1:17" ht="15.75" thickBot="1" x14ac:dyDescent="0.3">
      <c r="A441" t="s">
        <v>1</v>
      </c>
      <c r="B441" t="s">
        <v>11</v>
      </c>
      <c r="C441" t="s">
        <v>3</v>
      </c>
      <c r="D441" t="s">
        <v>4</v>
      </c>
      <c r="E441" t="s">
        <v>16</v>
      </c>
      <c r="F441" s="2" t="s">
        <v>25</v>
      </c>
      <c r="G441" t="s">
        <v>14</v>
      </c>
      <c r="H441" t="s">
        <v>8</v>
      </c>
      <c r="I441" t="s">
        <v>8</v>
      </c>
      <c r="J441" t="s">
        <v>8</v>
      </c>
      <c r="K441" t="s">
        <v>8</v>
      </c>
      <c r="L441" t="s">
        <v>8</v>
      </c>
      <c r="M441" t="s">
        <v>8</v>
      </c>
      <c r="N441" t="s">
        <v>8</v>
      </c>
      <c r="O441" t="s">
        <v>18</v>
      </c>
      <c r="P441" t="s">
        <v>7</v>
      </c>
      <c r="Q441" t="str">
        <f t="shared" si="6"/>
        <v>DEPRESSION</v>
      </c>
    </row>
    <row r="442" spans="1:17" ht="15.75" thickBot="1" x14ac:dyDescent="0.3">
      <c r="A442" t="s">
        <v>1</v>
      </c>
      <c r="B442" t="s">
        <v>2</v>
      </c>
      <c r="C442" t="s">
        <v>3</v>
      </c>
      <c r="D442" t="s">
        <v>4</v>
      </c>
      <c r="E442" t="s">
        <v>16</v>
      </c>
      <c r="F442" s="2" t="s">
        <v>25</v>
      </c>
      <c r="G442" t="s">
        <v>14</v>
      </c>
      <c r="H442" t="s">
        <v>8</v>
      </c>
      <c r="I442" t="s">
        <v>8</v>
      </c>
      <c r="J442" t="s">
        <v>8</v>
      </c>
      <c r="K442" t="s">
        <v>8</v>
      </c>
      <c r="L442" t="s">
        <v>8</v>
      </c>
      <c r="M442" t="s">
        <v>8</v>
      </c>
      <c r="N442" t="s">
        <v>8</v>
      </c>
      <c r="O442" t="s">
        <v>18</v>
      </c>
      <c r="P442" t="s">
        <v>7</v>
      </c>
      <c r="Q442" t="str">
        <f t="shared" si="6"/>
        <v>DEPRESSION</v>
      </c>
    </row>
    <row r="443" spans="1:17" ht="15.75" thickBot="1" x14ac:dyDescent="0.3">
      <c r="A443" t="s">
        <v>1</v>
      </c>
      <c r="B443" t="s">
        <v>2</v>
      </c>
      <c r="C443" t="s">
        <v>3</v>
      </c>
      <c r="D443" t="s">
        <v>4</v>
      </c>
      <c r="E443" t="s">
        <v>5</v>
      </c>
      <c r="F443" s="2" t="s">
        <v>25</v>
      </c>
      <c r="G443" t="s">
        <v>14</v>
      </c>
      <c r="H443" t="s">
        <v>8</v>
      </c>
      <c r="I443" t="s">
        <v>8</v>
      </c>
      <c r="J443" t="s">
        <v>8</v>
      </c>
      <c r="K443" t="s">
        <v>8</v>
      </c>
      <c r="L443" t="s">
        <v>8</v>
      </c>
      <c r="M443" t="s">
        <v>8</v>
      </c>
      <c r="N443" t="s">
        <v>8</v>
      </c>
      <c r="O443" t="s">
        <v>18</v>
      </c>
      <c r="P443" t="s">
        <v>7</v>
      </c>
      <c r="Q443" t="str">
        <f t="shared" si="6"/>
        <v>DEPRESSION</v>
      </c>
    </row>
    <row r="444" spans="1:17" ht="15.75" thickBot="1" x14ac:dyDescent="0.3">
      <c r="A444" t="s">
        <v>1</v>
      </c>
      <c r="B444" t="s">
        <v>2</v>
      </c>
      <c r="C444" t="s">
        <v>3</v>
      </c>
      <c r="D444" t="s">
        <v>4</v>
      </c>
      <c r="E444" t="s">
        <v>5</v>
      </c>
      <c r="F444" s="2" t="s">
        <v>25</v>
      </c>
      <c r="G444" t="s">
        <v>14</v>
      </c>
      <c r="H444" t="s">
        <v>8</v>
      </c>
      <c r="I444" t="s">
        <v>8</v>
      </c>
      <c r="J444" t="s">
        <v>8</v>
      </c>
      <c r="K444" t="s">
        <v>8</v>
      </c>
      <c r="L444" t="s">
        <v>8</v>
      </c>
      <c r="M444" t="s">
        <v>8</v>
      </c>
      <c r="N444" t="s">
        <v>8</v>
      </c>
      <c r="O444" t="s">
        <v>18</v>
      </c>
      <c r="P444" t="s">
        <v>7</v>
      </c>
      <c r="Q444" t="str">
        <f t="shared" si="6"/>
        <v>DEPRESSION</v>
      </c>
    </row>
    <row r="445" spans="1:17" ht="15.75" thickBot="1" x14ac:dyDescent="0.3">
      <c r="A445" t="s">
        <v>20</v>
      </c>
      <c r="B445" t="s">
        <v>2</v>
      </c>
      <c r="C445" t="s">
        <v>3</v>
      </c>
      <c r="D445" t="s">
        <v>4</v>
      </c>
      <c r="E445" t="s">
        <v>16</v>
      </c>
      <c r="F445" s="2" t="s">
        <v>25</v>
      </c>
      <c r="G445" t="s">
        <v>14</v>
      </c>
      <c r="H445" t="s">
        <v>8</v>
      </c>
      <c r="I445" t="s">
        <v>8</v>
      </c>
      <c r="J445" t="s">
        <v>8</v>
      </c>
      <c r="K445" t="s">
        <v>8</v>
      </c>
      <c r="L445" t="s">
        <v>8</v>
      </c>
      <c r="M445" t="s">
        <v>8</v>
      </c>
      <c r="N445" t="s">
        <v>8</v>
      </c>
      <c r="O445" t="s">
        <v>18</v>
      </c>
      <c r="P445" t="s">
        <v>7</v>
      </c>
      <c r="Q445" t="str">
        <f t="shared" si="6"/>
        <v>DEPRESSION</v>
      </c>
    </row>
    <row r="446" spans="1:17" ht="15.75" thickBot="1" x14ac:dyDescent="0.3">
      <c r="A446" t="s">
        <v>1</v>
      </c>
      <c r="B446" t="s">
        <v>2</v>
      </c>
      <c r="C446" t="s">
        <v>3</v>
      </c>
      <c r="D446" t="s">
        <v>4</v>
      </c>
      <c r="E446" t="s">
        <v>5</v>
      </c>
      <c r="F446" s="2" t="s">
        <v>25</v>
      </c>
      <c r="G446" t="s">
        <v>14</v>
      </c>
      <c r="H446" t="s">
        <v>8</v>
      </c>
      <c r="I446" t="s">
        <v>8</v>
      </c>
      <c r="J446" t="s">
        <v>8</v>
      </c>
      <c r="K446" t="s">
        <v>8</v>
      </c>
      <c r="L446" t="s">
        <v>8</v>
      </c>
      <c r="M446" t="s">
        <v>8</v>
      </c>
      <c r="N446" t="s">
        <v>8</v>
      </c>
      <c r="O446" t="s">
        <v>18</v>
      </c>
      <c r="P446" t="s">
        <v>7</v>
      </c>
      <c r="Q446" t="str">
        <f t="shared" si="6"/>
        <v>DEPRESSION</v>
      </c>
    </row>
    <row r="447" spans="1:17" ht="15.75" thickBot="1" x14ac:dyDescent="0.3">
      <c r="A447" t="s">
        <v>20</v>
      </c>
      <c r="B447" t="s">
        <v>2</v>
      </c>
      <c r="C447" t="s">
        <v>3</v>
      </c>
      <c r="D447" t="s">
        <v>4</v>
      </c>
      <c r="E447" t="s">
        <v>5</v>
      </c>
      <c r="F447" s="2" t="s">
        <v>25</v>
      </c>
      <c r="G447" t="s">
        <v>14</v>
      </c>
      <c r="H447" t="s">
        <v>8</v>
      </c>
      <c r="I447" t="s">
        <v>8</v>
      </c>
      <c r="J447" t="s">
        <v>8</v>
      </c>
      <c r="K447" t="s">
        <v>8</v>
      </c>
      <c r="L447" t="s">
        <v>8</v>
      </c>
      <c r="M447" t="s">
        <v>8</v>
      </c>
      <c r="N447" t="s">
        <v>8</v>
      </c>
      <c r="O447" t="s">
        <v>18</v>
      </c>
      <c r="P447" t="s">
        <v>7</v>
      </c>
      <c r="Q447" t="str">
        <f t="shared" si="6"/>
        <v>DEPRESSION</v>
      </c>
    </row>
    <row r="448" spans="1:17" ht="15.75" thickBot="1" x14ac:dyDescent="0.3">
      <c r="A448" t="s">
        <v>1</v>
      </c>
      <c r="B448" t="s">
        <v>2</v>
      </c>
      <c r="C448" t="s">
        <v>3</v>
      </c>
      <c r="D448" t="s">
        <v>4</v>
      </c>
      <c r="E448" t="s">
        <v>5</v>
      </c>
      <c r="F448" s="2" t="s">
        <v>25</v>
      </c>
      <c r="G448" t="s">
        <v>14</v>
      </c>
      <c r="H448" t="s">
        <v>8</v>
      </c>
      <c r="I448" t="s">
        <v>8</v>
      </c>
      <c r="J448" t="s">
        <v>8</v>
      </c>
      <c r="K448" t="s">
        <v>8</v>
      </c>
      <c r="L448" t="s">
        <v>8</v>
      </c>
      <c r="M448" t="s">
        <v>8</v>
      </c>
      <c r="N448" t="s">
        <v>8</v>
      </c>
      <c r="O448" t="s">
        <v>18</v>
      </c>
      <c r="P448" t="s">
        <v>7</v>
      </c>
      <c r="Q448" t="str">
        <f t="shared" si="6"/>
        <v>DEPRESSION</v>
      </c>
    </row>
    <row r="449" spans="1:17" ht="15.75" thickBot="1" x14ac:dyDescent="0.3">
      <c r="A449" t="s">
        <v>20</v>
      </c>
      <c r="B449" t="s">
        <v>11</v>
      </c>
      <c r="C449" t="s">
        <v>3</v>
      </c>
      <c r="D449" t="s">
        <v>4</v>
      </c>
      <c r="E449" t="s">
        <v>16</v>
      </c>
      <c r="F449" s="2" t="s">
        <v>25</v>
      </c>
      <c r="G449" t="s">
        <v>14</v>
      </c>
      <c r="H449" t="s">
        <v>8</v>
      </c>
      <c r="I449" t="s">
        <v>8</v>
      </c>
      <c r="J449" t="s">
        <v>8</v>
      </c>
      <c r="K449" t="s">
        <v>8</v>
      </c>
      <c r="L449" t="s">
        <v>8</v>
      </c>
      <c r="M449" t="s">
        <v>8</v>
      </c>
      <c r="N449" t="s">
        <v>8</v>
      </c>
      <c r="O449" t="s">
        <v>18</v>
      </c>
      <c r="P449" t="s">
        <v>7</v>
      </c>
      <c r="Q449" t="str">
        <f t="shared" si="6"/>
        <v>DEPRESSION</v>
      </c>
    </row>
    <row r="450" spans="1:17" ht="15.75" thickBot="1" x14ac:dyDescent="0.3">
      <c r="A450" t="s">
        <v>20</v>
      </c>
      <c r="B450" t="s">
        <v>2</v>
      </c>
      <c r="C450" t="s">
        <v>3</v>
      </c>
      <c r="D450" t="s">
        <v>4</v>
      </c>
      <c r="E450" t="s">
        <v>16</v>
      </c>
      <c r="F450" s="2" t="s">
        <v>25</v>
      </c>
      <c r="G450" t="s">
        <v>14</v>
      </c>
      <c r="H450" t="s">
        <v>8</v>
      </c>
      <c r="I450" t="s">
        <v>8</v>
      </c>
      <c r="J450" t="s">
        <v>8</v>
      </c>
      <c r="K450" t="s">
        <v>8</v>
      </c>
      <c r="L450" t="s">
        <v>8</v>
      </c>
      <c r="M450" t="s">
        <v>8</v>
      </c>
      <c r="N450" t="s">
        <v>8</v>
      </c>
      <c r="O450" t="s">
        <v>18</v>
      </c>
      <c r="P450" t="s">
        <v>7</v>
      </c>
      <c r="Q450" t="str">
        <f t="shared" si="6"/>
        <v>DEPRESSION</v>
      </c>
    </row>
    <row r="451" spans="1:17" ht="15.75" thickBot="1" x14ac:dyDescent="0.3">
      <c r="A451" t="s">
        <v>20</v>
      </c>
      <c r="B451" t="s">
        <v>11</v>
      </c>
      <c r="C451" t="s">
        <v>3</v>
      </c>
      <c r="D451" t="s">
        <v>4</v>
      </c>
      <c r="E451" t="s">
        <v>16</v>
      </c>
      <c r="F451" s="2" t="s">
        <v>25</v>
      </c>
      <c r="G451" t="s">
        <v>14</v>
      </c>
      <c r="H451" t="s">
        <v>8</v>
      </c>
      <c r="I451" t="s">
        <v>8</v>
      </c>
      <c r="J451" t="s">
        <v>8</v>
      </c>
      <c r="K451" t="s">
        <v>8</v>
      </c>
      <c r="L451" t="s">
        <v>8</v>
      </c>
      <c r="M451" t="s">
        <v>8</v>
      </c>
      <c r="N451" t="s">
        <v>8</v>
      </c>
      <c r="O451" t="s">
        <v>18</v>
      </c>
      <c r="P451" t="s">
        <v>7</v>
      </c>
      <c r="Q451" t="str">
        <f t="shared" ref="Q451:Q514" si="7">IF(P451&gt;6,"DEPRESSION",IF(P451&gt;4,"ANXIOUS","NORMAL"))</f>
        <v>DEPRESSION</v>
      </c>
    </row>
    <row r="452" spans="1:17" ht="15.75" thickBot="1" x14ac:dyDescent="0.3">
      <c r="A452" t="s">
        <v>1</v>
      </c>
      <c r="B452" t="s">
        <v>11</v>
      </c>
      <c r="C452" t="s">
        <v>3</v>
      </c>
      <c r="D452" t="s">
        <v>4</v>
      </c>
      <c r="E452" t="s">
        <v>16</v>
      </c>
      <c r="F452" s="2" t="s">
        <v>25</v>
      </c>
      <c r="G452" t="s">
        <v>14</v>
      </c>
      <c r="H452" t="s">
        <v>8</v>
      </c>
      <c r="I452" t="s">
        <v>8</v>
      </c>
      <c r="J452" t="s">
        <v>8</v>
      </c>
      <c r="K452" t="s">
        <v>8</v>
      </c>
      <c r="L452" t="s">
        <v>8</v>
      </c>
      <c r="M452" t="s">
        <v>8</v>
      </c>
      <c r="N452" t="s">
        <v>8</v>
      </c>
      <c r="O452" t="s">
        <v>18</v>
      </c>
      <c r="P452" t="s">
        <v>7</v>
      </c>
      <c r="Q452" t="str">
        <f t="shared" si="7"/>
        <v>DEPRESSION</v>
      </c>
    </row>
    <row r="453" spans="1:17" ht="15.75" thickBot="1" x14ac:dyDescent="0.3">
      <c r="A453" t="s">
        <v>1</v>
      </c>
      <c r="B453" t="s">
        <v>11</v>
      </c>
      <c r="C453" t="s">
        <v>3</v>
      </c>
      <c r="D453" t="s">
        <v>4</v>
      </c>
      <c r="E453" t="s">
        <v>16</v>
      </c>
      <c r="F453" s="2" t="s">
        <v>25</v>
      </c>
      <c r="G453" t="s">
        <v>14</v>
      </c>
      <c r="H453" t="s">
        <v>8</v>
      </c>
      <c r="I453" t="s">
        <v>8</v>
      </c>
      <c r="J453" t="s">
        <v>8</v>
      </c>
      <c r="K453" t="s">
        <v>8</v>
      </c>
      <c r="L453" t="s">
        <v>8</v>
      </c>
      <c r="M453" t="s">
        <v>8</v>
      </c>
      <c r="N453" t="s">
        <v>8</v>
      </c>
      <c r="O453" t="s">
        <v>18</v>
      </c>
      <c r="P453" t="s">
        <v>7</v>
      </c>
      <c r="Q453" t="str">
        <f t="shared" si="7"/>
        <v>DEPRESSION</v>
      </c>
    </row>
    <row r="454" spans="1:17" ht="15.75" thickBot="1" x14ac:dyDescent="0.3">
      <c r="A454" t="s">
        <v>1</v>
      </c>
      <c r="B454" t="s">
        <v>11</v>
      </c>
      <c r="C454" t="s">
        <v>3</v>
      </c>
      <c r="D454" t="s">
        <v>4</v>
      </c>
      <c r="E454" t="s">
        <v>16</v>
      </c>
      <c r="F454" s="2" t="s">
        <v>25</v>
      </c>
      <c r="G454" t="s">
        <v>14</v>
      </c>
      <c r="H454" t="s">
        <v>8</v>
      </c>
      <c r="I454" t="s">
        <v>8</v>
      </c>
      <c r="J454" t="s">
        <v>8</v>
      </c>
      <c r="K454" t="s">
        <v>8</v>
      </c>
      <c r="L454" t="s">
        <v>8</v>
      </c>
      <c r="M454" t="s">
        <v>8</v>
      </c>
      <c r="N454" t="s">
        <v>8</v>
      </c>
      <c r="O454" t="s">
        <v>18</v>
      </c>
      <c r="P454" t="s">
        <v>7</v>
      </c>
      <c r="Q454" t="str">
        <f t="shared" si="7"/>
        <v>DEPRESSION</v>
      </c>
    </row>
    <row r="455" spans="1:17" ht="15.75" thickBot="1" x14ac:dyDescent="0.3">
      <c r="A455" t="s">
        <v>20</v>
      </c>
      <c r="B455" t="s">
        <v>2</v>
      </c>
      <c r="C455" t="s">
        <v>3</v>
      </c>
      <c r="D455" t="s">
        <v>4</v>
      </c>
      <c r="E455" t="s">
        <v>16</v>
      </c>
      <c r="F455" s="2" t="s">
        <v>25</v>
      </c>
      <c r="G455" t="s">
        <v>14</v>
      </c>
      <c r="H455" t="s">
        <v>8</v>
      </c>
      <c r="I455" t="s">
        <v>8</v>
      </c>
      <c r="J455" t="s">
        <v>8</v>
      </c>
      <c r="K455" t="s">
        <v>8</v>
      </c>
      <c r="L455" t="s">
        <v>8</v>
      </c>
      <c r="M455" t="s">
        <v>8</v>
      </c>
      <c r="N455" t="s">
        <v>8</v>
      </c>
      <c r="O455" t="s">
        <v>18</v>
      </c>
      <c r="P455" t="s">
        <v>7</v>
      </c>
      <c r="Q455" t="str">
        <f t="shared" si="7"/>
        <v>DEPRESSION</v>
      </c>
    </row>
    <row r="456" spans="1:17" ht="15.75" thickBot="1" x14ac:dyDescent="0.3">
      <c r="A456" t="s">
        <v>20</v>
      </c>
      <c r="B456" t="s">
        <v>2</v>
      </c>
      <c r="C456" t="s">
        <v>3</v>
      </c>
      <c r="D456" t="s">
        <v>4</v>
      </c>
      <c r="E456" t="s">
        <v>16</v>
      </c>
      <c r="F456" s="2" t="s">
        <v>25</v>
      </c>
      <c r="G456" t="s">
        <v>14</v>
      </c>
      <c r="H456" t="s">
        <v>9</v>
      </c>
      <c r="I456" t="s">
        <v>9</v>
      </c>
      <c r="J456" t="s">
        <v>8</v>
      </c>
      <c r="K456" t="s">
        <v>8</v>
      </c>
      <c r="L456" t="s">
        <v>8</v>
      </c>
      <c r="M456" t="s">
        <v>8</v>
      </c>
      <c r="N456" t="s">
        <v>8</v>
      </c>
      <c r="O456" t="s">
        <v>18</v>
      </c>
      <c r="P456" t="s">
        <v>7</v>
      </c>
      <c r="Q456" t="str">
        <f t="shared" si="7"/>
        <v>DEPRESSION</v>
      </c>
    </row>
    <row r="457" spans="1:17" ht="15.75" thickBot="1" x14ac:dyDescent="0.3">
      <c r="A457" t="s">
        <v>1</v>
      </c>
      <c r="B457" t="s">
        <v>2</v>
      </c>
      <c r="C457" t="s">
        <v>3</v>
      </c>
      <c r="D457" t="s">
        <v>4</v>
      </c>
      <c r="E457" t="s">
        <v>16</v>
      </c>
      <c r="F457" s="2" t="s">
        <v>25</v>
      </c>
      <c r="G457" t="s">
        <v>14</v>
      </c>
      <c r="H457" t="s">
        <v>8</v>
      </c>
      <c r="I457" t="s">
        <v>8</v>
      </c>
      <c r="J457" t="s">
        <v>8</v>
      </c>
      <c r="K457" t="s">
        <v>8</v>
      </c>
      <c r="L457" t="s">
        <v>8</v>
      </c>
      <c r="M457" t="s">
        <v>8</v>
      </c>
      <c r="N457" t="s">
        <v>8</v>
      </c>
      <c r="O457" t="s">
        <v>18</v>
      </c>
      <c r="P457" t="s">
        <v>7</v>
      </c>
      <c r="Q457" t="str">
        <f t="shared" si="7"/>
        <v>DEPRESSION</v>
      </c>
    </row>
    <row r="458" spans="1:17" ht="15.75" thickBot="1" x14ac:dyDescent="0.3">
      <c r="A458" t="s">
        <v>20</v>
      </c>
      <c r="B458" t="s">
        <v>2</v>
      </c>
      <c r="C458" t="s">
        <v>3</v>
      </c>
      <c r="D458" t="s">
        <v>4</v>
      </c>
      <c r="E458" t="s">
        <v>16</v>
      </c>
      <c r="F458" s="2" t="s">
        <v>25</v>
      </c>
      <c r="G458" t="s">
        <v>14</v>
      </c>
      <c r="H458" t="s">
        <v>8</v>
      </c>
      <c r="I458" t="s">
        <v>8</v>
      </c>
      <c r="J458" t="s">
        <v>8</v>
      </c>
      <c r="K458" t="s">
        <v>8</v>
      </c>
      <c r="L458" t="s">
        <v>8</v>
      </c>
      <c r="M458" t="s">
        <v>8</v>
      </c>
      <c r="N458" t="s">
        <v>8</v>
      </c>
      <c r="O458" t="s">
        <v>18</v>
      </c>
      <c r="P458" t="s">
        <v>7</v>
      </c>
      <c r="Q458" t="str">
        <f t="shared" si="7"/>
        <v>DEPRESSION</v>
      </c>
    </row>
    <row r="459" spans="1:17" ht="15.75" thickBot="1" x14ac:dyDescent="0.3">
      <c r="A459" t="s">
        <v>1</v>
      </c>
      <c r="B459" t="s">
        <v>11</v>
      </c>
      <c r="C459" t="s">
        <v>3</v>
      </c>
      <c r="D459" t="s">
        <v>4</v>
      </c>
      <c r="E459" t="s">
        <v>16</v>
      </c>
      <c r="F459" s="2" t="s">
        <v>25</v>
      </c>
      <c r="G459" t="s">
        <v>14</v>
      </c>
      <c r="H459" t="s">
        <v>8</v>
      </c>
      <c r="I459" t="s">
        <v>9</v>
      </c>
      <c r="J459" t="s">
        <v>8</v>
      </c>
      <c r="K459" t="s">
        <v>8</v>
      </c>
      <c r="L459" t="s">
        <v>8</v>
      </c>
      <c r="M459" t="s">
        <v>8</v>
      </c>
      <c r="N459" t="s">
        <v>8</v>
      </c>
      <c r="O459" t="s">
        <v>18</v>
      </c>
      <c r="P459" t="s">
        <v>7</v>
      </c>
      <c r="Q459" t="str">
        <f t="shared" si="7"/>
        <v>DEPRESSION</v>
      </c>
    </row>
    <row r="460" spans="1:17" ht="15.75" thickBot="1" x14ac:dyDescent="0.3">
      <c r="A460" t="s">
        <v>1</v>
      </c>
      <c r="B460" t="s">
        <v>2</v>
      </c>
      <c r="C460" t="s">
        <v>3</v>
      </c>
      <c r="D460" t="s">
        <v>4</v>
      </c>
      <c r="E460" t="s">
        <v>16</v>
      </c>
      <c r="F460" s="2" t="s">
        <v>25</v>
      </c>
      <c r="G460" t="s">
        <v>14</v>
      </c>
      <c r="H460" t="s">
        <v>8</v>
      </c>
      <c r="I460" t="s">
        <v>8</v>
      </c>
      <c r="J460" t="s">
        <v>8</v>
      </c>
      <c r="K460" t="s">
        <v>8</v>
      </c>
      <c r="L460" t="s">
        <v>8</v>
      </c>
      <c r="M460" t="s">
        <v>8</v>
      </c>
      <c r="N460" t="s">
        <v>8</v>
      </c>
      <c r="O460" t="s">
        <v>18</v>
      </c>
      <c r="P460" t="s">
        <v>7</v>
      </c>
      <c r="Q460" t="str">
        <f t="shared" si="7"/>
        <v>DEPRESSION</v>
      </c>
    </row>
    <row r="461" spans="1:17" ht="15.75" thickBot="1" x14ac:dyDescent="0.3">
      <c r="A461" t="s">
        <v>20</v>
      </c>
      <c r="B461" t="s">
        <v>11</v>
      </c>
      <c r="C461" t="s">
        <v>12</v>
      </c>
      <c r="D461" t="s">
        <v>4</v>
      </c>
      <c r="E461" t="s">
        <v>16</v>
      </c>
      <c r="F461" s="2" t="s">
        <v>25</v>
      </c>
      <c r="G461" t="s">
        <v>14</v>
      </c>
      <c r="H461" t="s">
        <v>8</v>
      </c>
      <c r="I461" t="s">
        <v>8</v>
      </c>
      <c r="J461" t="s">
        <v>8</v>
      </c>
      <c r="K461" t="s">
        <v>8</v>
      </c>
      <c r="L461" t="s">
        <v>8</v>
      </c>
      <c r="M461" t="s">
        <v>8</v>
      </c>
      <c r="N461" t="s">
        <v>8</v>
      </c>
      <c r="O461" t="s">
        <v>18</v>
      </c>
      <c r="P461" t="s">
        <v>7</v>
      </c>
      <c r="Q461" t="str">
        <f t="shared" si="7"/>
        <v>DEPRESSION</v>
      </c>
    </row>
    <row r="462" spans="1:17" ht="15.75" thickBot="1" x14ac:dyDescent="0.3">
      <c r="A462" t="s">
        <v>1</v>
      </c>
      <c r="B462" t="s">
        <v>11</v>
      </c>
      <c r="C462" t="s">
        <v>3</v>
      </c>
      <c r="D462" t="s">
        <v>4</v>
      </c>
      <c r="E462" t="s">
        <v>16</v>
      </c>
      <c r="F462" s="2" t="s">
        <v>25</v>
      </c>
      <c r="G462" t="s">
        <v>14</v>
      </c>
      <c r="H462" t="s">
        <v>8</v>
      </c>
      <c r="I462" t="s">
        <v>8</v>
      </c>
      <c r="J462" t="s">
        <v>8</v>
      </c>
      <c r="K462" t="s">
        <v>8</v>
      </c>
      <c r="L462" t="s">
        <v>8</v>
      </c>
      <c r="M462" t="s">
        <v>8</v>
      </c>
      <c r="N462" t="s">
        <v>8</v>
      </c>
      <c r="O462" t="s">
        <v>18</v>
      </c>
      <c r="P462" t="s">
        <v>7</v>
      </c>
      <c r="Q462" t="str">
        <f t="shared" si="7"/>
        <v>DEPRESSION</v>
      </c>
    </row>
    <row r="463" spans="1:17" ht="15.75" thickBot="1" x14ac:dyDescent="0.3">
      <c r="A463" t="s">
        <v>20</v>
      </c>
      <c r="B463" t="s">
        <v>2</v>
      </c>
      <c r="C463" t="s">
        <v>3</v>
      </c>
      <c r="D463" t="s">
        <v>4</v>
      </c>
      <c r="E463" t="s">
        <v>16</v>
      </c>
      <c r="F463" s="2" t="s">
        <v>25</v>
      </c>
      <c r="G463" t="s">
        <v>14</v>
      </c>
      <c r="H463" t="s">
        <v>8</v>
      </c>
      <c r="I463" t="s">
        <v>8</v>
      </c>
      <c r="J463" t="s">
        <v>8</v>
      </c>
      <c r="K463" t="s">
        <v>8</v>
      </c>
      <c r="L463" t="s">
        <v>8</v>
      </c>
      <c r="M463" t="s">
        <v>8</v>
      </c>
      <c r="N463" t="s">
        <v>8</v>
      </c>
      <c r="O463" t="s">
        <v>18</v>
      </c>
      <c r="P463" t="s">
        <v>7</v>
      </c>
      <c r="Q463" t="str">
        <f t="shared" si="7"/>
        <v>DEPRESSION</v>
      </c>
    </row>
    <row r="464" spans="1:17" ht="15.75" thickBot="1" x14ac:dyDescent="0.3">
      <c r="A464" t="s">
        <v>20</v>
      </c>
      <c r="B464" t="s">
        <v>2</v>
      </c>
      <c r="C464" t="s">
        <v>3</v>
      </c>
      <c r="D464" t="s">
        <v>4</v>
      </c>
      <c r="E464" t="s">
        <v>16</v>
      </c>
      <c r="F464" s="2" t="s">
        <v>25</v>
      </c>
      <c r="G464" t="s">
        <v>14</v>
      </c>
      <c r="H464" t="s">
        <v>8</v>
      </c>
      <c r="I464" t="s">
        <v>8</v>
      </c>
      <c r="J464" t="s">
        <v>8</v>
      </c>
      <c r="K464" t="s">
        <v>8</v>
      </c>
      <c r="L464" t="s">
        <v>8</v>
      </c>
      <c r="M464" t="s">
        <v>8</v>
      </c>
      <c r="N464" t="s">
        <v>8</v>
      </c>
      <c r="O464" t="s">
        <v>18</v>
      </c>
      <c r="P464" t="s">
        <v>7</v>
      </c>
      <c r="Q464" t="str">
        <f t="shared" si="7"/>
        <v>DEPRESSION</v>
      </c>
    </row>
    <row r="465" spans="1:17" ht="15.75" thickBot="1" x14ac:dyDescent="0.3">
      <c r="A465" t="s">
        <v>20</v>
      </c>
      <c r="B465" t="s">
        <v>2</v>
      </c>
      <c r="C465" t="s">
        <v>3</v>
      </c>
      <c r="D465" t="s">
        <v>4</v>
      </c>
      <c r="E465" t="s">
        <v>16</v>
      </c>
      <c r="F465" s="2" t="s">
        <v>25</v>
      </c>
      <c r="G465" t="s">
        <v>14</v>
      </c>
      <c r="H465" t="s">
        <v>8</v>
      </c>
      <c r="I465" t="s">
        <v>8</v>
      </c>
      <c r="J465" t="s">
        <v>8</v>
      </c>
      <c r="K465" t="s">
        <v>8</v>
      </c>
      <c r="L465" t="s">
        <v>8</v>
      </c>
      <c r="M465" t="s">
        <v>8</v>
      </c>
      <c r="N465" t="s">
        <v>8</v>
      </c>
      <c r="O465" t="s">
        <v>18</v>
      </c>
      <c r="P465" t="s">
        <v>7</v>
      </c>
      <c r="Q465" t="str">
        <f t="shared" si="7"/>
        <v>DEPRESSION</v>
      </c>
    </row>
    <row r="466" spans="1:17" ht="15.75" thickBot="1" x14ac:dyDescent="0.3">
      <c r="A466" t="s">
        <v>20</v>
      </c>
      <c r="B466" t="s">
        <v>2</v>
      </c>
      <c r="C466" t="s">
        <v>3</v>
      </c>
      <c r="D466" t="s">
        <v>4</v>
      </c>
      <c r="E466" t="s">
        <v>16</v>
      </c>
      <c r="F466" s="2" t="s">
        <v>25</v>
      </c>
      <c r="G466" t="s">
        <v>14</v>
      </c>
      <c r="H466" t="s">
        <v>8</v>
      </c>
      <c r="I466" t="s">
        <v>8</v>
      </c>
      <c r="J466" t="s">
        <v>8</v>
      </c>
      <c r="K466" t="s">
        <v>8</v>
      </c>
      <c r="L466" t="s">
        <v>8</v>
      </c>
      <c r="M466" t="s">
        <v>8</v>
      </c>
      <c r="N466" t="s">
        <v>8</v>
      </c>
      <c r="O466" t="s">
        <v>18</v>
      </c>
      <c r="P466" t="s">
        <v>7</v>
      </c>
      <c r="Q466" t="str">
        <f t="shared" si="7"/>
        <v>DEPRESSION</v>
      </c>
    </row>
    <row r="467" spans="1:17" ht="15.75" thickBot="1" x14ac:dyDescent="0.3">
      <c r="A467" t="s">
        <v>1</v>
      </c>
      <c r="B467" t="s">
        <v>2</v>
      </c>
      <c r="C467" t="s">
        <v>3</v>
      </c>
      <c r="D467" t="s">
        <v>4</v>
      </c>
      <c r="E467" t="s">
        <v>16</v>
      </c>
      <c r="F467" s="2" t="s">
        <v>25</v>
      </c>
      <c r="G467" t="s">
        <v>14</v>
      </c>
      <c r="H467" t="s">
        <v>9</v>
      </c>
      <c r="I467" t="s">
        <v>8</v>
      </c>
      <c r="J467" t="s">
        <v>9</v>
      </c>
      <c r="K467" t="s">
        <v>9</v>
      </c>
      <c r="L467" t="s">
        <v>8</v>
      </c>
      <c r="M467" t="s">
        <v>9</v>
      </c>
      <c r="N467" t="s">
        <v>8</v>
      </c>
      <c r="O467" t="s">
        <v>18</v>
      </c>
      <c r="P467" t="s">
        <v>7</v>
      </c>
      <c r="Q467" t="str">
        <f t="shared" si="7"/>
        <v>DEPRESSION</v>
      </c>
    </row>
    <row r="468" spans="1:17" ht="15.75" thickBot="1" x14ac:dyDescent="0.3">
      <c r="A468" t="s">
        <v>1</v>
      </c>
      <c r="B468" t="s">
        <v>2</v>
      </c>
      <c r="C468" t="s">
        <v>3</v>
      </c>
      <c r="D468" t="s">
        <v>4</v>
      </c>
      <c r="E468" t="s">
        <v>16</v>
      </c>
      <c r="F468" s="2" t="s">
        <v>25</v>
      </c>
      <c r="G468" t="s">
        <v>14</v>
      </c>
      <c r="H468" t="s">
        <v>8</v>
      </c>
      <c r="I468" t="s">
        <v>8</v>
      </c>
      <c r="J468" t="s">
        <v>8</v>
      </c>
      <c r="K468" t="s">
        <v>8</v>
      </c>
      <c r="L468" t="s">
        <v>8</v>
      </c>
      <c r="M468" t="s">
        <v>8</v>
      </c>
      <c r="N468" t="s">
        <v>8</v>
      </c>
      <c r="O468" t="s">
        <v>18</v>
      </c>
      <c r="P468" t="s">
        <v>7</v>
      </c>
      <c r="Q468" t="str">
        <f t="shared" si="7"/>
        <v>DEPRESSION</v>
      </c>
    </row>
    <row r="469" spans="1:17" ht="15.75" thickBot="1" x14ac:dyDescent="0.3">
      <c r="A469" t="s">
        <v>20</v>
      </c>
      <c r="B469" t="s">
        <v>2</v>
      </c>
      <c r="C469" t="s">
        <v>3</v>
      </c>
      <c r="D469" t="s">
        <v>4</v>
      </c>
      <c r="E469" t="s">
        <v>16</v>
      </c>
      <c r="F469" s="2" t="s">
        <v>25</v>
      </c>
      <c r="G469" t="s">
        <v>14</v>
      </c>
      <c r="H469" t="s">
        <v>8</v>
      </c>
      <c r="I469" t="s">
        <v>8</v>
      </c>
      <c r="J469" t="s">
        <v>8</v>
      </c>
      <c r="K469" t="s">
        <v>8</v>
      </c>
      <c r="L469" t="s">
        <v>8</v>
      </c>
      <c r="M469" t="s">
        <v>8</v>
      </c>
      <c r="N469" t="s">
        <v>8</v>
      </c>
      <c r="O469" t="s">
        <v>18</v>
      </c>
      <c r="P469" t="s">
        <v>7</v>
      </c>
      <c r="Q469" t="str">
        <f t="shared" si="7"/>
        <v>DEPRESSION</v>
      </c>
    </row>
    <row r="470" spans="1:17" ht="15.75" thickBot="1" x14ac:dyDescent="0.3">
      <c r="A470" t="s">
        <v>20</v>
      </c>
      <c r="B470" t="s">
        <v>2</v>
      </c>
      <c r="C470" t="s">
        <v>3</v>
      </c>
      <c r="D470" t="s">
        <v>4</v>
      </c>
      <c r="E470" t="s">
        <v>16</v>
      </c>
      <c r="F470" s="2" t="s">
        <v>25</v>
      </c>
      <c r="G470" t="s">
        <v>14</v>
      </c>
      <c r="H470" t="s">
        <v>8</v>
      </c>
      <c r="I470" t="s">
        <v>8</v>
      </c>
      <c r="J470" t="s">
        <v>8</v>
      </c>
      <c r="K470" t="s">
        <v>8</v>
      </c>
      <c r="L470" t="s">
        <v>8</v>
      </c>
      <c r="M470" t="s">
        <v>8</v>
      </c>
      <c r="N470" t="s">
        <v>8</v>
      </c>
      <c r="O470" t="s">
        <v>18</v>
      </c>
      <c r="P470" t="s">
        <v>7</v>
      </c>
      <c r="Q470" t="str">
        <f t="shared" si="7"/>
        <v>DEPRESSION</v>
      </c>
    </row>
    <row r="471" spans="1:17" ht="15.75" thickBot="1" x14ac:dyDescent="0.3">
      <c r="A471" t="s">
        <v>20</v>
      </c>
      <c r="B471" t="s">
        <v>2</v>
      </c>
      <c r="C471" t="s">
        <v>3</v>
      </c>
      <c r="D471" t="s">
        <v>4</v>
      </c>
      <c r="E471" t="s">
        <v>16</v>
      </c>
      <c r="F471" s="2" t="s">
        <v>25</v>
      </c>
      <c r="G471" t="s">
        <v>14</v>
      </c>
      <c r="H471" t="s">
        <v>8</v>
      </c>
      <c r="I471" t="s">
        <v>8</v>
      </c>
      <c r="J471" t="s">
        <v>8</v>
      </c>
      <c r="K471" t="s">
        <v>8</v>
      </c>
      <c r="L471" t="s">
        <v>8</v>
      </c>
      <c r="M471" t="s">
        <v>8</v>
      </c>
      <c r="N471" t="s">
        <v>8</v>
      </c>
      <c r="O471" t="s">
        <v>18</v>
      </c>
      <c r="P471" t="s">
        <v>7</v>
      </c>
      <c r="Q471" t="str">
        <f t="shared" si="7"/>
        <v>DEPRESSION</v>
      </c>
    </row>
    <row r="472" spans="1:17" ht="15.75" thickBot="1" x14ac:dyDescent="0.3">
      <c r="A472" t="s">
        <v>20</v>
      </c>
      <c r="B472" t="s">
        <v>11</v>
      </c>
      <c r="C472" t="s">
        <v>3</v>
      </c>
      <c r="D472" t="s">
        <v>4</v>
      </c>
      <c r="E472" t="s">
        <v>16</v>
      </c>
      <c r="F472" s="2" t="s">
        <v>25</v>
      </c>
      <c r="G472" t="s">
        <v>14</v>
      </c>
      <c r="H472" t="s">
        <v>8</v>
      </c>
      <c r="I472" t="s">
        <v>8</v>
      </c>
      <c r="J472" t="s">
        <v>8</v>
      </c>
      <c r="K472" t="s">
        <v>8</v>
      </c>
      <c r="L472" t="s">
        <v>8</v>
      </c>
      <c r="M472" t="s">
        <v>8</v>
      </c>
      <c r="N472" t="s">
        <v>8</v>
      </c>
      <c r="O472" t="s">
        <v>18</v>
      </c>
      <c r="P472" t="s">
        <v>7</v>
      </c>
      <c r="Q472" t="str">
        <f t="shared" si="7"/>
        <v>DEPRESSION</v>
      </c>
    </row>
    <row r="473" spans="1:17" ht="15.75" thickBot="1" x14ac:dyDescent="0.3">
      <c r="A473" t="s">
        <v>20</v>
      </c>
      <c r="B473" t="s">
        <v>2</v>
      </c>
      <c r="C473" t="s">
        <v>3</v>
      </c>
      <c r="D473" t="s">
        <v>4</v>
      </c>
      <c r="E473" t="s">
        <v>16</v>
      </c>
      <c r="F473" s="2" t="s">
        <v>25</v>
      </c>
      <c r="G473" t="s">
        <v>14</v>
      </c>
      <c r="H473" t="s">
        <v>8</v>
      </c>
      <c r="I473" t="s">
        <v>8</v>
      </c>
      <c r="J473" t="s">
        <v>8</v>
      </c>
      <c r="K473" t="s">
        <v>8</v>
      </c>
      <c r="L473" t="s">
        <v>8</v>
      </c>
      <c r="M473" t="s">
        <v>8</v>
      </c>
      <c r="N473" t="s">
        <v>8</v>
      </c>
      <c r="O473" t="s">
        <v>18</v>
      </c>
      <c r="P473" t="s">
        <v>7</v>
      </c>
      <c r="Q473" t="str">
        <f t="shared" si="7"/>
        <v>DEPRESSION</v>
      </c>
    </row>
    <row r="474" spans="1:17" ht="15.75" thickBot="1" x14ac:dyDescent="0.3">
      <c r="A474" t="s">
        <v>20</v>
      </c>
      <c r="B474" t="s">
        <v>2</v>
      </c>
      <c r="C474" t="s">
        <v>3</v>
      </c>
      <c r="D474" t="s">
        <v>4</v>
      </c>
      <c r="E474" t="s">
        <v>16</v>
      </c>
      <c r="F474" s="2" t="s">
        <v>25</v>
      </c>
      <c r="G474" t="s">
        <v>14</v>
      </c>
      <c r="H474" t="s">
        <v>8</v>
      </c>
      <c r="I474" t="s">
        <v>8</v>
      </c>
      <c r="J474" t="s">
        <v>8</v>
      </c>
      <c r="K474" t="s">
        <v>8</v>
      </c>
      <c r="L474" t="s">
        <v>8</v>
      </c>
      <c r="M474" t="s">
        <v>8</v>
      </c>
      <c r="N474" t="s">
        <v>8</v>
      </c>
      <c r="O474" t="s">
        <v>18</v>
      </c>
      <c r="P474" t="s">
        <v>7</v>
      </c>
      <c r="Q474" t="str">
        <f t="shared" si="7"/>
        <v>DEPRESSION</v>
      </c>
    </row>
    <row r="475" spans="1:17" ht="15.75" thickBot="1" x14ac:dyDescent="0.3">
      <c r="A475" t="s">
        <v>20</v>
      </c>
      <c r="B475" t="s">
        <v>2</v>
      </c>
      <c r="C475" t="s">
        <v>3</v>
      </c>
      <c r="D475" t="s">
        <v>4</v>
      </c>
      <c r="E475" t="s">
        <v>16</v>
      </c>
      <c r="F475" s="2" t="s">
        <v>6</v>
      </c>
      <c r="G475" t="s">
        <v>14</v>
      </c>
      <c r="H475" t="s">
        <v>8</v>
      </c>
      <c r="I475" t="s">
        <v>8</v>
      </c>
      <c r="J475" t="s">
        <v>8</v>
      </c>
      <c r="K475" t="s">
        <v>8</v>
      </c>
      <c r="L475" t="s">
        <v>8</v>
      </c>
      <c r="M475" t="s">
        <v>8</v>
      </c>
      <c r="N475" t="s">
        <v>8</v>
      </c>
      <c r="O475" t="s">
        <v>18</v>
      </c>
      <c r="P475" t="s">
        <v>7</v>
      </c>
      <c r="Q475" t="str">
        <f t="shared" si="7"/>
        <v>DEPRESSION</v>
      </c>
    </row>
    <row r="476" spans="1:17" ht="15.75" thickBot="1" x14ac:dyDescent="0.3">
      <c r="A476" t="s">
        <v>20</v>
      </c>
      <c r="B476" t="s">
        <v>2</v>
      </c>
      <c r="C476" t="s">
        <v>3</v>
      </c>
      <c r="D476" t="s">
        <v>4</v>
      </c>
      <c r="E476" t="s">
        <v>16</v>
      </c>
      <c r="F476" s="2" t="s">
        <v>25</v>
      </c>
      <c r="G476" t="s">
        <v>14</v>
      </c>
      <c r="H476" t="s">
        <v>8</v>
      </c>
      <c r="I476" t="s">
        <v>8</v>
      </c>
      <c r="J476" t="s">
        <v>8</v>
      </c>
      <c r="K476" t="s">
        <v>8</v>
      </c>
      <c r="L476" t="s">
        <v>8</v>
      </c>
      <c r="M476" t="s">
        <v>8</v>
      </c>
      <c r="N476" t="s">
        <v>8</v>
      </c>
      <c r="O476" t="s">
        <v>18</v>
      </c>
      <c r="P476" t="s">
        <v>7</v>
      </c>
      <c r="Q476" t="str">
        <f t="shared" si="7"/>
        <v>DEPRESSION</v>
      </c>
    </row>
    <row r="477" spans="1:17" ht="15.75" thickBot="1" x14ac:dyDescent="0.3">
      <c r="A477" t="s">
        <v>20</v>
      </c>
      <c r="B477" t="s">
        <v>2</v>
      </c>
      <c r="C477" t="s">
        <v>3</v>
      </c>
      <c r="D477" t="s">
        <v>4</v>
      </c>
      <c r="E477" t="s">
        <v>16</v>
      </c>
      <c r="F477" s="2" t="s">
        <v>25</v>
      </c>
      <c r="G477" t="s">
        <v>14</v>
      </c>
      <c r="H477" t="s">
        <v>8</v>
      </c>
      <c r="I477" t="s">
        <v>8</v>
      </c>
      <c r="J477" t="s">
        <v>8</v>
      </c>
      <c r="K477" t="s">
        <v>8</v>
      </c>
      <c r="L477" t="s">
        <v>8</v>
      </c>
      <c r="M477" t="s">
        <v>8</v>
      </c>
      <c r="N477" t="s">
        <v>8</v>
      </c>
      <c r="O477" t="s">
        <v>18</v>
      </c>
      <c r="P477" t="s">
        <v>7</v>
      </c>
      <c r="Q477" t="str">
        <f t="shared" si="7"/>
        <v>DEPRESSION</v>
      </c>
    </row>
    <row r="478" spans="1:17" ht="15.75" thickBot="1" x14ac:dyDescent="0.3">
      <c r="A478" t="s">
        <v>20</v>
      </c>
      <c r="B478" t="s">
        <v>2</v>
      </c>
      <c r="C478" t="s">
        <v>3</v>
      </c>
      <c r="D478" t="s">
        <v>4</v>
      </c>
      <c r="E478" t="s">
        <v>16</v>
      </c>
      <c r="F478" s="2" t="s">
        <v>25</v>
      </c>
      <c r="G478" t="s">
        <v>14</v>
      </c>
      <c r="H478" t="s">
        <v>8</v>
      </c>
      <c r="I478" t="s">
        <v>8</v>
      </c>
      <c r="J478" t="s">
        <v>8</v>
      </c>
      <c r="K478" t="s">
        <v>8</v>
      </c>
      <c r="L478" t="s">
        <v>8</v>
      </c>
      <c r="M478" t="s">
        <v>8</v>
      </c>
      <c r="N478" t="s">
        <v>8</v>
      </c>
      <c r="O478" t="s">
        <v>18</v>
      </c>
      <c r="P478" t="s">
        <v>7</v>
      </c>
      <c r="Q478" t="str">
        <f t="shared" si="7"/>
        <v>DEPRESSION</v>
      </c>
    </row>
    <row r="479" spans="1:17" ht="15.75" thickBot="1" x14ac:dyDescent="0.3">
      <c r="A479" t="s">
        <v>1</v>
      </c>
      <c r="B479" t="s">
        <v>2</v>
      </c>
      <c r="C479" t="s">
        <v>3</v>
      </c>
      <c r="D479" t="s">
        <v>4</v>
      </c>
      <c r="E479" t="s">
        <v>16</v>
      </c>
      <c r="F479" s="2" t="s">
        <v>25</v>
      </c>
      <c r="G479" t="s">
        <v>14</v>
      </c>
      <c r="H479" t="s">
        <v>8</v>
      </c>
      <c r="I479" t="s">
        <v>8</v>
      </c>
      <c r="J479" t="s">
        <v>8</v>
      </c>
      <c r="K479" t="s">
        <v>8</v>
      </c>
      <c r="L479" t="s">
        <v>8</v>
      </c>
      <c r="M479" t="s">
        <v>8</v>
      </c>
      <c r="N479" t="s">
        <v>8</v>
      </c>
      <c r="O479" t="s">
        <v>18</v>
      </c>
      <c r="P479" t="s">
        <v>7</v>
      </c>
      <c r="Q479" t="str">
        <f t="shared" si="7"/>
        <v>DEPRESSION</v>
      </c>
    </row>
    <row r="480" spans="1:17" ht="15.75" thickBot="1" x14ac:dyDescent="0.3">
      <c r="A480" t="s">
        <v>20</v>
      </c>
      <c r="B480" t="s">
        <v>11</v>
      </c>
      <c r="C480" t="s">
        <v>3</v>
      </c>
      <c r="D480" t="s">
        <v>4</v>
      </c>
      <c r="E480" t="s">
        <v>16</v>
      </c>
      <c r="F480" s="2" t="s">
        <v>25</v>
      </c>
      <c r="G480" t="s">
        <v>14</v>
      </c>
      <c r="H480" t="s">
        <v>8</v>
      </c>
      <c r="I480" t="s">
        <v>8</v>
      </c>
      <c r="J480" t="s">
        <v>8</v>
      </c>
      <c r="K480" t="s">
        <v>8</v>
      </c>
      <c r="L480" t="s">
        <v>8</v>
      </c>
      <c r="M480" t="s">
        <v>8</v>
      </c>
      <c r="N480" t="s">
        <v>8</v>
      </c>
      <c r="O480" t="s">
        <v>18</v>
      </c>
      <c r="P480" t="s">
        <v>7</v>
      </c>
      <c r="Q480" t="str">
        <f t="shared" si="7"/>
        <v>DEPRESSION</v>
      </c>
    </row>
    <row r="481" spans="1:17" ht="15.75" thickBot="1" x14ac:dyDescent="0.3">
      <c r="A481" t="s">
        <v>1</v>
      </c>
      <c r="B481" t="s">
        <v>2</v>
      </c>
      <c r="C481" t="s">
        <v>3</v>
      </c>
      <c r="D481" t="s">
        <v>4</v>
      </c>
      <c r="E481" t="s">
        <v>16</v>
      </c>
      <c r="F481" s="2" t="s">
        <v>25</v>
      </c>
      <c r="G481" t="s">
        <v>14</v>
      </c>
      <c r="H481" t="s">
        <v>8</v>
      </c>
      <c r="I481" t="s">
        <v>8</v>
      </c>
      <c r="J481" t="s">
        <v>8</v>
      </c>
      <c r="K481" t="s">
        <v>8</v>
      </c>
      <c r="L481" t="s">
        <v>8</v>
      </c>
      <c r="M481" t="s">
        <v>8</v>
      </c>
      <c r="N481" t="s">
        <v>8</v>
      </c>
      <c r="O481" t="s">
        <v>18</v>
      </c>
      <c r="P481" t="s">
        <v>7</v>
      </c>
      <c r="Q481" t="str">
        <f t="shared" si="7"/>
        <v>DEPRESSION</v>
      </c>
    </row>
    <row r="482" spans="1:17" ht="15.75" thickBot="1" x14ac:dyDescent="0.3">
      <c r="A482" t="s">
        <v>20</v>
      </c>
      <c r="B482" t="s">
        <v>2</v>
      </c>
      <c r="C482" t="s">
        <v>3</v>
      </c>
      <c r="D482" t="s">
        <v>4</v>
      </c>
      <c r="E482" t="s">
        <v>16</v>
      </c>
      <c r="F482" s="2" t="s">
        <v>25</v>
      </c>
      <c r="G482" t="s">
        <v>14</v>
      </c>
      <c r="H482" t="s">
        <v>8</v>
      </c>
      <c r="I482" t="s">
        <v>8</v>
      </c>
      <c r="J482" t="s">
        <v>8</v>
      </c>
      <c r="K482" t="s">
        <v>8</v>
      </c>
      <c r="L482" t="s">
        <v>8</v>
      </c>
      <c r="M482" t="s">
        <v>8</v>
      </c>
      <c r="N482" t="s">
        <v>8</v>
      </c>
      <c r="O482" t="s">
        <v>18</v>
      </c>
      <c r="P482" t="s">
        <v>7</v>
      </c>
      <c r="Q482" t="str">
        <f t="shared" si="7"/>
        <v>DEPRESSION</v>
      </c>
    </row>
    <row r="483" spans="1:17" ht="15.75" thickBot="1" x14ac:dyDescent="0.3">
      <c r="A483" t="s">
        <v>20</v>
      </c>
      <c r="B483" t="s">
        <v>11</v>
      </c>
      <c r="C483" t="s">
        <v>3</v>
      </c>
      <c r="D483" t="s">
        <v>4</v>
      </c>
      <c r="E483" t="s">
        <v>5</v>
      </c>
      <c r="F483" s="2" t="s">
        <v>6</v>
      </c>
      <c r="G483" t="s">
        <v>14</v>
      </c>
      <c r="H483" t="s">
        <v>9</v>
      </c>
      <c r="I483" t="s">
        <v>9</v>
      </c>
      <c r="J483" t="s">
        <v>8</v>
      </c>
      <c r="K483" t="s">
        <v>17</v>
      </c>
      <c r="L483" t="s">
        <v>8</v>
      </c>
      <c r="M483" t="s">
        <v>9</v>
      </c>
      <c r="N483" t="s">
        <v>8</v>
      </c>
      <c r="O483" t="s">
        <v>18</v>
      </c>
      <c r="P483" t="s">
        <v>7</v>
      </c>
      <c r="Q483" t="str">
        <f t="shared" si="7"/>
        <v>DEPRESSION</v>
      </c>
    </row>
    <row r="484" spans="1:17" ht="15.75" thickBot="1" x14ac:dyDescent="0.3">
      <c r="A484" t="s">
        <v>20</v>
      </c>
      <c r="B484" t="s">
        <v>11</v>
      </c>
      <c r="C484" t="s">
        <v>3</v>
      </c>
      <c r="D484" t="s">
        <v>4</v>
      </c>
      <c r="E484" t="s">
        <v>16</v>
      </c>
      <c r="F484" s="2" t="s">
        <v>25</v>
      </c>
      <c r="G484" t="s">
        <v>14</v>
      </c>
      <c r="H484" t="s">
        <v>8</v>
      </c>
      <c r="I484" t="s">
        <v>8</v>
      </c>
      <c r="J484" t="s">
        <v>8</v>
      </c>
      <c r="K484" t="s">
        <v>8</v>
      </c>
      <c r="L484" t="s">
        <v>8</v>
      </c>
      <c r="M484" t="s">
        <v>8</v>
      </c>
      <c r="N484" t="s">
        <v>8</v>
      </c>
      <c r="O484" t="s">
        <v>18</v>
      </c>
      <c r="P484" t="s">
        <v>7</v>
      </c>
      <c r="Q484" t="str">
        <f t="shared" si="7"/>
        <v>DEPRESSION</v>
      </c>
    </row>
    <row r="485" spans="1:17" ht="15.75" thickBot="1" x14ac:dyDescent="0.3">
      <c r="A485" t="s">
        <v>20</v>
      </c>
      <c r="B485" t="s">
        <v>2</v>
      </c>
      <c r="C485" t="s">
        <v>3</v>
      </c>
      <c r="D485" t="s">
        <v>4</v>
      </c>
      <c r="E485" t="s">
        <v>16</v>
      </c>
      <c r="F485" s="2" t="s">
        <v>6</v>
      </c>
      <c r="G485" t="s">
        <v>14</v>
      </c>
      <c r="H485" t="s">
        <v>8</v>
      </c>
      <c r="I485" t="s">
        <v>8</v>
      </c>
      <c r="J485" t="s">
        <v>8</v>
      </c>
      <c r="K485" t="s">
        <v>8</v>
      </c>
      <c r="L485" t="s">
        <v>8</v>
      </c>
      <c r="M485" t="s">
        <v>8</v>
      </c>
      <c r="N485" t="s">
        <v>8</v>
      </c>
      <c r="O485" t="s">
        <v>18</v>
      </c>
      <c r="P485" t="s">
        <v>7</v>
      </c>
      <c r="Q485" t="str">
        <f t="shared" si="7"/>
        <v>DEPRESSION</v>
      </c>
    </row>
    <row r="486" spans="1:17" ht="15.75" thickBot="1" x14ac:dyDescent="0.3">
      <c r="A486" t="s">
        <v>20</v>
      </c>
      <c r="B486" t="s">
        <v>2</v>
      </c>
      <c r="C486" t="s">
        <v>3</v>
      </c>
      <c r="D486" t="s">
        <v>4</v>
      </c>
      <c r="E486" t="s">
        <v>16</v>
      </c>
      <c r="F486" s="2" t="s">
        <v>25</v>
      </c>
      <c r="G486" t="s">
        <v>14</v>
      </c>
      <c r="H486" t="s">
        <v>8</v>
      </c>
      <c r="I486" t="s">
        <v>8</v>
      </c>
      <c r="J486" t="s">
        <v>8</v>
      </c>
      <c r="K486" t="s">
        <v>8</v>
      </c>
      <c r="L486" t="s">
        <v>8</v>
      </c>
      <c r="M486" t="s">
        <v>8</v>
      </c>
      <c r="N486" t="s">
        <v>8</v>
      </c>
      <c r="O486" t="s">
        <v>18</v>
      </c>
      <c r="P486" t="s">
        <v>7</v>
      </c>
      <c r="Q486" t="str">
        <f t="shared" si="7"/>
        <v>DEPRESSION</v>
      </c>
    </row>
    <row r="487" spans="1:17" ht="15.75" thickBot="1" x14ac:dyDescent="0.3">
      <c r="A487" t="s">
        <v>20</v>
      </c>
      <c r="B487" t="s">
        <v>2</v>
      </c>
      <c r="C487" t="s">
        <v>3</v>
      </c>
      <c r="D487" t="s">
        <v>4</v>
      </c>
      <c r="E487" t="s">
        <v>16</v>
      </c>
      <c r="F487" s="2" t="s">
        <v>25</v>
      </c>
      <c r="G487" t="s">
        <v>14</v>
      </c>
      <c r="H487" t="s">
        <v>8</v>
      </c>
      <c r="I487" t="s">
        <v>8</v>
      </c>
      <c r="J487" t="s">
        <v>8</v>
      </c>
      <c r="K487" t="s">
        <v>8</v>
      </c>
      <c r="L487" t="s">
        <v>8</v>
      </c>
      <c r="M487" t="s">
        <v>8</v>
      </c>
      <c r="N487" t="s">
        <v>8</v>
      </c>
      <c r="O487" t="s">
        <v>18</v>
      </c>
      <c r="P487" t="s">
        <v>7</v>
      </c>
      <c r="Q487" t="str">
        <f t="shared" si="7"/>
        <v>DEPRESSION</v>
      </c>
    </row>
    <row r="488" spans="1:17" ht="15.75" thickBot="1" x14ac:dyDescent="0.3">
      <c r="A488" t="s">
        <v>1</v>
      </c>
      <c r="B488" t="s">
        <v>2</v>
      </c>
      <c r="C488" t="s">
        <v>3</v>
      </c>
      <c r="D488" t="s">
        <v>4</v>
      </c>
      <c r="E488" t="s">
        <v>16</v>
      </c>
      <c r="F488" s="2" t="s">
        <v>25</v>
      </c>
      <c r="G488" t="s">
        <v>14</v>
      </c>
      <c r="H488" t="s">
        <v>8</v>
      </c>
      <c r="I488" t="s">
        <v>8</v>
      </c>
      <c r="J488" t="s">
        <v>8</v>
      </c>
      <c r="K488" t="s">
        <v>8</v>
      </c>
      <c r="L488" t="s">
        <v>8</v>
      </c>
      <c r="M488" t="s">
        <v>8</v>
      </c>
      <c r="N488" t="s">
        <v>8</v>
      </c>
      <c r="O488" t="s">
        <v>18</v>
      </c>
      <c r="P488" t="s">
        <v>7</v>
      </c>
      <c r="Q488" t="str">
        <f t="shared" si="7"/>
        <v>DEPRESSION</v>
      </c>
    </row>
    <row r="489" spans="1:17" ht="15.75" thickBot="1" x14ac:dyDescent="0.3">
      <c r="A489" t="s">
        <v>20</v>
      </c>
      <c r="B489" t="s">
        <v>2</v>
      </c>
      <c r="C489" t="s">
        <v>3</v>
      </c>
      <c r="D489" t="s">
        <v>4</v>
      </c>
      <c r="E489" t="s">
        <v>16</v>
      </c>
      <c r="F489" s="2" t="s">
        <v>25</v>
      </c>
      <c r="G489" t="s">
        <v>14</v>
      </c>
      <c r="H489" t="s">
        <v>8</v>
      </c>
      <c r="I489" t="s">
        <v>8</v>
      </c>
      <c r="J489" t="s">
        <v>8</v>
      </c>
      <c r="K489" t="s">
        <v>8</v>
      </c>
      <c r="L489" t="s">
        <v>8</v>
      </c>
      <c r="M489" t="s">
        <v>8</v>
      </c>
      <c r="N489" t="s">
        <v>8</v>
      </c>
      <c r="O489" t="s">
        <v>18</v>
      </c>
      <c r="P489" t="s">
        <v>7</v>
      </c>
      <c r="Q489" t="str">
        <f t="shared" si="7"/>
        <v>DEPRESSION</v>
      </c>
    </row>
    <row r="490" spans="1:17" ht="15.75" thickBot="1" x14ac:dyDescent="0.3">
      <c r="A490" t="s">
        <v>20</v>
      </c>
      <c r="B490" t="s">
        <v>2</v>
      </c>
      <c r="C490" t="s">
        <v>3</v>
      </c>
      <c r="D490" t="s">
        <v>4</v>
      </c>
      <c r="E490" t="s">
        <v>16</v>
      </c>
      <c r="F490" s="2" t="s">
        <v>25</v>
      </c>
      <c r="G490" t="s">
        <v>14</v>
      </c>
      <c r="H490" t="s">
        <v>8</v>
      </c>
      <c r="I490" t="s">
        <v>8</v>
      </c>
      <c r="J490" t="s">
        <v>8</v>
      </c>
      <c r="K490" t="s">
        <v>8</v>
      </c>
      <c r="L490" t="s">
        <v>8</v>
      </c>
      <c r="M490" t="s">
        <v>8</v>
      </c>
      <c r="N490" t="s">
        <v>8</v>
      </c>
      <c r="O490" t="s">
        <v>18</v>
      </c>
      <c r="P490" t="s">
        <v>7</v>
      </c>
      <c r="Q490" t="str">
        <f t="shared" si="7"/>
        <v>DEPRESSION</v>
      </c>
    </row>
    <row r="491" spans="1:17" ht="15.75" thickBot="1" x14ac:dyDescent="0.3">
      <c r="A491" t="s">
        <v>10</v>
      </c>
      <c r="B491" t="s">
        <v>2</v>
      </c>
      <c r="C491" t="s">
        <v>3</v>
      </c>
      <c r="D491" t="s">
        <v>4</v>
      </c>
      <c r="E491" t="s">
        <v>16</v>
      </c>
      <c r="F491" s="2" t="s">
        <v>25</v>
      </c>
      <c r="G491" t="s">
        <v>14</v>
      </c>
      <c r="H491" t="s">
        <v>8</v>
      </c>
      <c r="I491" t="s">
        <v>8</v>
      </c>
      <c r="J491" t="s">
        <v>8</v>
      </c>
      <c r="K491" t="s">
        <v>8</v>
      </c>
      <c r="L491" t="s">
        <v>8</v>
      </c>
      <c r="M491" t="s">
        <v>8</v>
      </c>
      <c r="N491" t="s">
        <v>8</v>
      </c>
      <c r="O491" t="s">
        <v>18</v>
      </c>
      <c r="P491" t="s">
        <v>7</v>
      </c>
      <c r="Q491" t="str">
        <f t="shared" si="7"/>
        <v>DEPRESSION</v>
      </c>
    </row>
    <row r="492" spans="1:17" ht="15.75" thickBot="1" x14ac:dyDescent="0.3">
      <c r="A492" t="s">
        <v>20</v>
      </c>
      <c r="B492" t="s">
        <v>2</v>
      </c>
      <c r="C492" t="s">
        <v>3</v>
      </c>
      <c r="D492" t="s">
        <v>4</v>
      </c>
      <c r="E492" t="s">
        <v>16</v>
      </c>
      <c r="F492" s="2" t="s">
        <v>25</v>
      </c>
      <c r="G492" t="s">
        <v>14</v>
      </c>
      <c r="H492" t="s">
        <v>8</v>
      </c>
      <c r="I492" t="s">
        <v>8</v>
      </c>
      <c r="J492" t="s">
        <v>8</v>
      </c>
      <c r="K492" t="s">
        <v>8</v>
      </c>
      <c r="L492" t="s">
        <v>8</v>
      </c>
      <c r="M492" t="s">
        <v>8</v>
      </c>
      <c r="N492" t="s">
        <v>8</v>
      </c>
      <c r="O492" t="s">
        <v>18</v>
      </c>
      <c r="P492" t="s">
        <v>7</v>
      </c>
      <c r="Q492" t="str">
        <f t="shared" si="7"/>
        <v>DEPRESSION</v>
      </c>
    </row>
    <row r="493" spans="1:17" ht="15.75" thickBot="1" x14ac:dyDescent="0.3">
      <c r="A493" t="s">
        <v>1</v>
      </c>
      <c r="B493" t="s">
        <v>2</v>
      </c>
      <c r="C493" t="s">
        <v>3</v>
      </c>
      <c r="D493" t="s">
        <v>4</v>
      </c>
      <c r="E493" t="s">
        <v>16</v>
      </c>
      <c r="F493" s="2" t="s">
        <v>25</v>
      </c>
      <c r="G493" t="s">
        <v>14</v>
      </c>
      <c r="H493" t="s">
        <v>8</v>
      </c>
      <c r="I493" t="s">
        <v>8</v>
      </c>
      <c r="J493" t="s">
        <v>8</v>
      </c>
      <c r="K493" t="s">
        <v>8</v>
      </c>
      <c r="L493" t="s">
        <v>8</v>
      </c>
      <c r="M493" t="s">
        <v>8</v>
      </c>
      <c r="N493" t="s">
        <v>8</v>
      </c>
      <c r="O493" t="s">
        <v>18</v>
      </c>
      <c r="P493" t="s">
        <v>7</v>
      </c>
      <c r="Q493" t="str">
        <f t="shared" si="7"/>
        <v>DEPRESSION</v>
      </c>
    </row>
    <row r="494" spans="1:17" ht="15.75" thickBot="1" x14ac:dyDescent="0.3">
      <c r="A494" t="s">
        <v>20</v>
      </c>
      <c r="B494" t="s">
        <v>11</v>
      </c>
      <c r="C494" t="s">
        <v>3</v>
      </c>
      <c r="D494" t="s">
        <v>4</v>
      </c>
      <c r="E494" t="s">
        <v>16</v>
      </c>
      <c r="F494" s="2" t="s">
        <v>25</v>
      </c>
      <c r="G494" t="s">
        <v>14</v>
      </c>
      <c r="H494" t="s">
        <v>8</v>
      </c>
      <c r="I494" t="s">
        <v>8</v>
      </c>
      <c r="J494" t="s">
        <v>8</v>
      </c>
      <c r="K494" t="s">
        <v>8</v>
      </c>
      <c r="L494" t="s">
        <v>8</v>
      </c>
      <c r="M494" t="s">
        <v>8</v>
      </c>
      <c r="N494" t="s">
        <v>8</v>
      </c>
      <c r="O494" t="s">
        <v>18</v>
      </c>
      <c r="P494" t="s">
        <v>7</v>
      </c>
      <c r="Q494" t="str">
        <f t="shared" si="7"/>
        <v>DEPRESSION</v>
      </c>
    </row>
    <row r="495" spans="1:17" ht="15.75" thickBot="1" x14ac:dyDescent="0.3">
      <c r="A495" t="s">
        <v>1</v>
      </c>
      <c r="B495" t="s">
        <v>2</v>
      </c>
      <c r="C495" t="s">
        <v>3</v>
      </c>
      <c r="D495" t="s">
        <v>4</v>
      </c>
      <c r="E495" t="s">
        <v>5</v>
      </c>
      <c r="F495" s="2" t="s">
        <v>24</v>
      </c>
      <c r="G495" t="s">
        <v>14</v>
      </c>
      <c r="H495" t="s">
        <v>8</v>
      </c>
      <c r="I495" t="s">
        <v>8</v>
      </c>
      <c r="J495" t="s">
        <v>8</v>
      </c>
      <c r="K495" t="s">
        <v>8</v>
      </c>
      <c r="L495" t="s">
        <v>9</v>
      </c>
      <c r="M495" t="s">
        <v>8</v>
      </c>
      <c r="N495" t="s">
        <v>8</v>
      </c>
      <c r="O495" t="s">
        <v>18</v>
      </c>
      <c r="P495" t="s">
        <v>7</v>
      </c>
      <c r="Q495" t="str">
        <f t="shared" si="7"/>
        <v>DEPRESSION</v>
      </c>
    </row>
    <row r="496" spans="1:17" ht="15.75" thickBot="1" x14ac:dyDescent="0.3">
      <c r="A496" t="s">
        <v>20</v>
      </c>
      <c r="B496" t="s">
        <v>2</v>
      </c>
      <c r="C496" t="s">
        <v>3</v>
      </c>
      <c r="D496" t="s">
        <v>4</v>
      </c>
      <c r="E496" t="s">
        <v>16</v>
      </c>
      <c r="F496" s="2" t="s">
        <v>25</v>
      </c>
      <c r="G496" t="s">
        <v>14</v>
      </c>
      <c r="H496" t="s">
        <v>8</v>
      </c>
      <c r="I496" t="s">
        <v>8</v>
      </c>
      <c r="J496" t="s">
        <v>8</v>
      </c>
      <c r="K496" t="s">
        <v>8</v>
      </c>
      <c r="L496" t="s">
        <v>8</v>
      </c>
      <c r="M496" t="s">
        <v>8</v>
      </c>
      <c r="N496" t="s">
        <v>8</v>
      </c>
      <c r="O496" t="s">
        <v>18</v>
      </c>
      <c r="P496" t="s">
        <v>7</v>
      </c>
      <c r="Q496" t="str">
        <f t="shared" si="7"/>
        <v>DEPRESSION</v>
      </c>
    </row>
    <row r="497" spans="1:17" ht="15.75" thickBot="1" x14ac:dyDescent="0.3">
      <c r="A497" t="s">
        <v>20</v>
      </c>
      <c r="B497" t="s">
        <v>2</v>
      </c>
      <c r="C497" t="s">
        <v>3</v>
      </c>
      <c r="D497" t="s">
        <v>4</v>
      </c>
      <c r="E497" t="s">
        <v>16</v>
      </c>
      <c r="F497" s="2" t="s">
        <v>25</v>
      </c>
      <c r="G497" t="s">
        <v>14</v>
      </c>
      <c r="H497" t="s">
        <v>8</v>
      </c>
      <c r="I497" t="s">
        <v>8</v>
      </c>
      <c r="J497" t="s">
        <v>8</v>
      </c>
      <c r="K497" t="s">
        <v>8</v>
      </c>
      <c r="L497" t="s">
        <v>8</v>
      </c>
      <c r="M497" t="s">
        <v>8</v>
      </c>
      <c r="N497" t="s">
        <v>8</v>
      </c>
      <c r="O497" t="s">
        <v>18</v>
      </c>
      <c r="P497" t="s">
        <v>7</v>
      </c>
      <c r="Q497" t="str">
        <f t="shared" si="7"/>
        <v>DEPRESSION</v>
      </c>
    </row>
    <row r="498" spans="1:17" ht="15.75" thickBot="1" x14ac:dyDescent="0.3">
      <c r="A498" t="s">
        <v>20</v>
      </c>
      <c r="B498" t="s">
        <v>2</v>
      </c>
      <c r="C498" t="s">
        <v>3</v>
      </c>
      <c r="D498" t="s">
        <v>4</v>
      </c>
      <c r="E498" t="s">
        <v>5</v>
      </c>
      <c r="F498" s="2" t="s">
        <v>24</v>
      </c>
      <c r="G498" t="s">
        <v>14</v>
      </c>
      <c r="H498" t="s">
        <v>8</v>
      </c>
      <c r="I498" t="s">
        <v>8</v>
      </c>
      <c r="J498" t="s">
        <v>8</v>
      </c>
      <c r="K498" t="s">
        <v>8</v>
      </c>
      <c r="L498" t="s">
        <v>8</v>
      </c>
      <c r="M498" t="s">
        <v>8</v>
      </c>
      <c r="N498" t="s">
        <v>8</v>
      </c>
      <c r="O498" t="s">
        <v>18</v>
      </c>
      <c r="P498" t="s">
        <v>7</v>
      </c>
      <c r="Q498" t="str">
        <f t="shared" si="7"/>
        <v>DEPRESSION</v>
      </c>
    </row>
    <row r="499" spans="1:17" ht="15.75" thickBot="1" x14ac:dyDescent="0.3">
      <c r="A499" t="s">
        <v>20</v>
      </c>
      <c r="B499" t="s">
        <v>2</v>
      </c>
      <c r="C499" t="s">
        <v>3</v>
      </c>
      <c r="D499" t="s">
        <v>4</v>
      </c>
      <c r="E499" t="s">
        <v>16</v>
      </c>
      <c r="F499" s="2" t="s">
        <v>25</v>
      </c>
      <c r="G499" t="s">
        <v>14</v>
      </c>
      <c r="H499" t="s">
        <v>8</v>
      </c>
      <c r="I499" t="s">
        <v>8</v>
      </c>
      <c r="J499" t="s">
        <v>8</v>
      </c>
      <c r="K499" t="s">
        <v>8</v>
      </c>
      <c r="L499" t="s">
        <v>8</v>
      </c>
      <c r="M499" t="s">
        <v>8</v>
      </c>
      <c r="N499" t="s">
        <v>8</v>
      </c>
      <c r="O499" t="s">
        <v>18</v>
      </c>
      <c r="P499" t="s">
        <v>7</v>
      </c>
      <c r="Q499" t="str">
        <f t="shared" si="7"/>
        <v>DEPRESSION</v>
      </c>
    </row>
    <row r="500" spans="1:17" ht="15.75" thickBot="1" x14ac:dyDescent="0.3">
      <c r="A500" t="s">
        <v>20</v>
      </c>
      <c r="B500" t="s">
        <v>2</v>
      </c>
      <c r="C500" t="s">
        <v>3</v>
      </c>
      <c r="D500" t="s">
        <v>4</v>
      </c>
      <c r="E500" t="s">
        <v>16</v>
      </c>
      <c r="F500" s="2" t="s">
        <v>25</v>
      </c>
      <c r="G500" t="s">
        <v>14</v>
      </c>
      <c r="H500" t="s">
        <v>8</v>
      </c>
      <c r="I500" t="s">
        <v>8</v>
      </c>
      <c r="J500" t="s">
        <v>8</v>
      </c>
      <c r="K500" t="s">
        <v>8</v>
      </c>
      <c r="L500" t="s">
        <v>8</v>
      </c>
      <c r="M500" t="s">
        <v>8</v>
      </c>
      <c r="N500" t="s">
        <v>8</v>
      </c>
      <c r="O500" t="s">
        <v>18</v>
      </c>
      <c r="P500" t="s">
        <v>7</v>
      </c>
      <c r="Q500" t="str">
        <f t="shared" si="7"/>
        <v>DEPRESSION</v>
      </c>
    </row>
    <row r="501" spans="1:17" ht="15.75" thickBot="1" x14ac:dyDescent="0.3">
      <c r="A501" t="s">
        <v>27</v>
      </c>
      <c r="B501" t="s">
        <v>2</v>
      </c>
      <c r="C501" t="s">
        <v>3</v>
      </c>
      <c r="D501" t="s">
        <v>18</v>
      </c>
      <c r="E501" t="s">
        <v>16</v>
      </c>
      <c r="F501" s="2" t="s">
        <v>25</v>
      </c>
      <c r="G501" t="s">
        <v>14</v>
      </c>
      <c r="H501" t="s">
        <v>8</v>
      </c>
      <c r="I501" t="s">
        <v>8</v>
      </c>
      <c r="J501" t="s">
        <v>8</v>
      </c>
      <c r="K501" t="s">
        <v>8</v>
      </c>
      <c r="L501" t="s">
        <v>8</v>
      </c>
      <c r="M501" t="s">
        <v>8</v>
      </c>
      <c r="N501" t="s">
        <v>8</v>
      </c>
      <c r="O501" t="s">
        <v>18</v>
      </c>
      <c r="P501" t="s">
        <v>7</v>
      </c>
      <c r="Q501" t="str">
        <f t="shared" si="7"/>
        <v>DEPRESSION</v>
      </c>
    </row>
    <row r="502" spans="1:17" ht="15.75" thickBot="1" x14ac:dyDescent="0.3">
      <c r="A502" t="s">
        <v>20</v>
      </c>
      <c r="B502" t="s">
        <v>2</v>
      </c>
      <c r="C502" t="s">
        <v>3</v>
      </c>
      <c r="D502" t="s">
        <v>4</v>
      </c>
      <c r="E502" t="s">
        <v>16</v>
      </c>
      <c r="F502" s="2" t="s">
        <v>25</v>
      </c>
      <c r="G502" t="s">
        <v>14</v>
      </c>
      <c r="H502" t="s">
        <v>8</v>
      </c>
      <c r="I502" t="s">
        <v>8</v>
      </c>
      <c r="J502" t="s">
        <v>8</v>
      </c>
      <c r="K502" t="s">
        <v>8</v>
      </c>
      <c r="L502" t="s">
        <v>8</v>
      </c>
      <c r="M502" t="s">
        <v>8</v>
      </c>
      <c r="N502" t="s">
        <v>8</v>
      </c>
      <c r="O502" t="s">
        <v>18</v>
      </c>
      <c r="P502" t="s">
        <v>7</v>
      </c>
      <c r="Q502" t="str">
        <f t="shared" si="7"/>
        <v>DEPRESSION</v>
      </c>
    </row>
    <row r="503" spans="1:17" ht="15.75" thickBot="1" x14ac:dyDescent="0.3">
      <c r="A503" t="s">
        <v>20</v>
      </c>
      <c r="B503" t="s">
        <v>2</v>
      </c>
      <c r="C503" t="s">
        <v>3</v>
      </c>
      <c r="D503" t="s">
        <v>4</v>
      </c>
      <c r="E503" t="s">
        <v>16</v>
      </c>
      <c r="F503" s="2" t="s">
        <v>25</v>
      </c>
      <c r="G503" t="s">
        <v>14</v>
      </c>
      <c r="H503" t="s">
        <v>8</v>
      </c>
      <c r="I503" t="s">
        <v>8</v>
      </c>
      <c r="J503" t="s">
        <v>8</v>
      </c>
      <c r="K503" t="s">
        <v>8</v>
      </c>
      <c r="L503" t="s">
        <v>8</v>
      </c>
      <c r="M503" t="s">
        <v>8</v>
      </c>
      <c r="N503" t="s">
        <v>8</v>
      </c>
      <c r="O503" t="s">
        <v>18</v>
      </c>
      <c r="P503" t="s">
        <v>7</v>
      </c>
      <c r="Q503" t="str">
        <f t="shared" si="7"/>
        <v>DEPRESSION</v>
      </c>
    </row>
    <row r="504" spans="1:17" ht="15.75" thickBot="1" x14ac:dyDescent="0.3">
      <c r="A504" t="s">
        <v>20</v>
      </c>
      <c r="B504" t="s">
        <v>2</v>
      </c>
      <c r="C504" t="s">
        <v>3</v>
      </c>
      <c r="D504" t="s">
        <v>4</v>
      </c>
      <c r="E504" t="s">
        <v>16</v>
      </c>
      <c r="F504" s="2" t="s">
        <v>25</v>
      </c>
      <c r="G504" t="s">
        <v>14</v>
      </c>
      <c r="H504" t="s">
        <v>8</v>
      </c>
      <c r="I504" t="s">
        <v>8</v>
      </c>
      <c r="J504" t="s">
        <v>8</v>
      </c>
      <c r="K504" t="s">
        <v>8</v>
      </c>
      <c r="L504" t="s">
        <v>8</v>
      </c>
      <c r="M504" t="s">
        <v>8</v>
      </c>
      <c r="N504" t="s">
        <v>8</v>
      </c>
      <c r="O504" t="s">
        <v>18</v>
      </c>
      <c r="P504" t="s">
        <v>7</v>
      </c>
      <c r="Q504" t="str">
        <f t="shared" si="7"/>
        <v>DEPRESSION</v>
      </c>
    </row>
    <row r="505" spans="1:17" ht="15.75" thickBot="1" x14ac:dyDescent="0.3">
      <c r="A505" t="s">
        <v>1</v>
      </c>
      <c r="B505" t="s">
        <v>2</v>
      </c>
      <c r="C505" t="s">
        <v>3</v>
      </c>
      <c r="D505" t="s">
        <v>4</v>
      </c>
      <c r="E505" t="s">
        <v>16</v>
      </c>
      <c r="F505" s="2" t="s">
        <v>24</v>
      </c>
      <c r="G505" t="s">
        <v>14</v>
      </c>
      <c r="H505" t="s">
        <v>8</v>
      </c>
      <c r="I505" t="s">
        <v>8</v>
      </c>
      <c r="J505" t="s">
        <v>8</v>
      </c>
      <c r="K505" t="s">
        <v>9</v>
      </c>
      <c r="L505" t="s">
        <v>9</v>
      </c>
      <c r="M505" t="s">
        <v>9</v>
      </c>
      <c r="N505" t="s">
        <v>8</v>
      </c>
      <c r="O505" t="s">
        <v>4</v>
      </c>
      <c r="P505" t="s">
        <v>14</v>
      </c>
      <c r="Q505" t="str">
        <f t="shared" si="7"/>
        <v>DEPRESSION</v>
      </c>
    </row>
    <row r="506" spans="1:17" ht="15.75" thickBot="1" x14ac:dyDescent="0.3">
      <c r="A506" t="s">
        <v>1</v>
      </c>
      <c r="B506" t="s">
        <v>2</v>
      </c>
      <c r="C506" t="s">
        <v>3</v>
      </c>
      <c r="D506" t="s">
        <v>4</v>
      </c>
      <c r="E506" t="s">
        <v>5</v>
      </c>
      <c r="F506" s="2" t="s">
        <v>6</v>
      </c>
      <c r="G506" t="s">
        <v>14</v>
      </c>
      <c r="H506" t="s">
        <v>9</v>
      </c>
      <c r="I506" t="s">
        <v>9</v>
      </c>
      <c r="J506" t="s">
        <v>9</v>
      </c>
      <c r="K506" t="s">
        <v>9</v>
      </c>
      <c r="L506" t="s">
        <v>9</v>
      </c>
      <c r="M506" t="s">
        <v>9</v>
      </c>
      <c r="N506" t="s">
        <v>8</v>
      </c>
      <c r="O506" t="s">
        <v>4</v>
      </c>
      <c r="P506" t="s">
        <v>14</v>
      </c>
      <c r="Q506" t="str">
        <f t="shared" si="7"/>
        <v>DEPRESSION</v>
      </c>
    </row>
    <row r="507" spans="1:17" ht="15.75" thickBot="1" x14ac:dyDescent="0.3">
      <c r="A507" t="s">
        <v>1</v>
      </c>
      <c r="B507" t="s">
        <v>2</v>
      </c>
      <c r="C507" t="s">
        <v>3</v>
      </c>
      <c r="D507" t="s">
        <v>4</v>
      </c>
      <c r="E507" t="s">
        <v>5</v>
      </c>
      <c r="F507" s="2" t="s">
        <v>6</v>
      </c>
      <c r="G507" t="s">
        <v>7</v>
      </c>
      <c r="H507" t="s">
        <v>9</v>
      </c>
      <c r="I507" t="s">
        <v>9</v>
      </c>
      <c r="J507" t="s">
        <v>9</v>
      </c>
      <c r="K507" t="s">
        <v>9</v>
      </c>
      <c r="L507" t="s">
        <v>9</v>
      </c>
      <c r="M507" t="s">
        <v>9</v>
      </c>
      <c r="N507" t="s">
        <v>9</v>
      </c>
      <c r="O507" t="s">
        <v>4</v>
      </c>
      <c r="P507" t="s">
        <v>14</v>
      </c>
      <c r="Q507" t="str">
        <f t="shared" si="7"/>
        <v>DEPRESSION</v>
      </c>
    </row>
    <row r="508" spans="1:17" ht="15.75" thickBot="1" x14ac:dyDescent="0.3">
      <c r="A508" t="s">
        <v>1</v>
      </c>
      <c r="B508" t="s">
        <v>2</v>
      </c>
      <c r="C508" t="s">
        <v>3</v>
      </c>
      <c r="D508" t="s">
        <v>4</v>
      </c>
      <c r="E508" t="s">
        <v>5</v>
      </c>
      <c r="F508" s="2" t="s">
        <v>6</v>
      </c>
      <c r="G508" t="s">
        <v>14</v>
      </c>
      <c r="H508" t="s">
        <v>9</v>
      </c>
      <c r="I508" t="s">
        <v>9</v>
      </c>
      <c r="J508" t="s">
        <v>9</v>
      </c>
      <c r="K508" t="s">
        <v>9</v>
      </c>
      <c r="L508" t="s">
        <v>9</v>
      </c>
      <c r="M508" t="s">
        <v>9</v>
      </c>
      <c r="N508" t="s">
        <v>8</v>
      </c>
      <c r="O508" t="s">
        <v>4</v>
      </c>
      <c r="P508" t="s">
        <v>14</v>
      </c>
      <c r="Q508" t="str">
        <f t="shared" si="7"/>
        <v>DEPRESSION</v>
      </c>
    </row>
    <row r="509" spans="1:17" ht="15.75" thickBot="1" x14ac:dyDescent="0.3">
      <c r="A509" t="s">
        <v>1</v>
      </c>
      <c r="B509" t="s">
        <v>11</v>
      </c>
      <c r="C509" t="s">
        <v>3</v>
      </c>
      <c r="D509" t="s">
        <v>4</v>
      </c>
      <c r="E509" t="s">
        <v>5</v>
      </c>
      <c r="F509" s="2" t="s">
        <v>6</v>
      </c>
      <c r="G509" t="s">
        <v>14</v>
      </c>
      <c r="H509" t="s">
        <v>9</v>
      </c>
      <c r="I509" t="s">
        <v>9</v>
      </c>
      <c r="J509" t="s">
        <v>9</v>
      </c>
      <c r="K509" t="s">
        <v>9</v>
      </c>
      <c r="L509" t="s">
        <v>9</v>
      </c>
      <c r="M509" t="s">
        <v>9</v>
      </c>
      <c r="N509" t="s">
        <v>8</v>
      </c>
      <c r="O509" t="s">
        <v>4</v>
      </c>
      <c r="P509" t="s">
        <v>14</v>
      </c>
      <c r="Q509" t="str">
        <f t="shared" si="7"/>
        <v>DEPRESSION</v>
      </c>
    </row>
    <row r="510" spans="1:17" ht="15.75" thickBot="1" x14ac:dyDescent="0.3">
      <c r="A510" t="s">
        <v>20</v>
      </c>
      <c r="B510" t="s">
        <v>11</v>
      </c>
      <c r="C510" t="s">
        <v>3</v>
      </c>
      <c r="D510" t="s">
        <v>4</v>
      </c>
      <c r="E510" t="s">
        <v>16</v>
      </c>
      <c r="F510" s="2" t="s">
        <v>25</v>
      </c>
      <c r="G510" t="s">
        <v>14</v>
      </c>
      <c r="H510" t="s">
        <v>8</v>
      </c>
      <c r="I510" t="s">
        <v>9</v>
      </c>
      <c r="J510" t="s">
        <v>8</v>
      </c>
      <c r="K510" t="s">
        <v>9</v>
      </c>
      <c r="L510" t="s">
        <v>9</v>
      </c>
      <c r="M510" t="s">
        <v>9</v>
      </c>
      <c r="N510" t="s">
        <v>9</v>
      </c>
      <c r="O510" t="s">
        <v>18</v>
      </c>
      <c r="P510" t="s">
        <v>7</v>
      </c>
      <c r="Q510" t="str">
        <f t="shared" si="7"/>
        <v>DEPRESSION</v>
      </c>
    </row>
    <row r="511" spans="1:17" ht="15.75" thickBot="1" x14ac:dyDescent="0.3">
      <c r="A511" t="s">
        <v>1</v>
      </c>
      <c r="B511" t="s">
        <v>11</v>
      </c>
      <c r="C511" t="s">
        <v>3</v>
      </c>
      <c r="D511" t="s">
        <v>4</v>
      </c>
      <c r="E511" t="s">
        <v>16</v>
      </c>
      <c r="F511" s="2" t="s">
        <v>25</v>
      </c>
      <c r="G511" t="s">
        <v>14</v>
      </c>
      <c r="H511" t="s">
        <v>8</v>
      </c>
      <c r="I511" t="s">
        <v>8</v>
      </c>
      <c r="J511" t="s">
        <v>8</v>
      </c>
      <c r="K511" t="s">
        <v>8</v>
      </c>
      <c r="L511" t="s">
        <v>8</v>
      </c>
      <c r="M511" t="s">
        <v>8</v>
      </c>
      <c r="N511" t="s">
        <v>8</v>
      </c>
      <c r="O511" t="s">
        <v>18</v>
      </c>
      <c r="P511" t="s">
        <v>7</v>
      </c>
      <c r="Q511" t="str">
        <f t="shared" si="7"/>
        <v>DEPRESSION</v>
      </c>
    </row>
    <row r="512" spans="1:17" ht="15.75" thickBot="1" x14ac:dyDescent="0.3">
      <c r="A512" t="s">
        <v>1</v>
      </c>
      <c r="B512" t="s">
        <v>11</v>
      </c>
      <c r="C512" t="s">
        <v>3</v>
      </c>
      <c r="D512" t="s">
        <v>4</v>
      </c>
      <c r="E512" t="s">
        <v>16</v>
      </c>
      <c r="F512" s="2" t="s">
        <v>25</v>
      </c>
      <c r="G512" t="s">
        <v>14</v>
      </c>
      <c r="H512" t="s">
        <v>9</v>
      </c>
      <c r="I512" t="s">
        <v>8</v>
      </c>
      <c r="J512" t="s">
        <v>8</v>
      </c>
      <c r="K512" t="s">
        <v>9</v>
      </c>
      <c r="L512" t="s">
        <v>8</v>
      </c>
      <c r="M512" t="s">
        <v>8</v>
      </c>
      <c r="N512" t="s">
        <v>8</v>
      </c>
      <c r="O512" t="s">
        <v>18</v>
      </c>
      <c r="P512" t="s">
        <v>7</v>
      </c>
      <c r="Q512" t="str">
        <f t="shared" si="7"/>
        <v>DEPRESSION</v>
      </c>
    </row>
    <row r="513" spans="1:17" ht="15.75" thickBot="1" x14ac:dyDescent="0.3">
      <c r="A513" t="s">
        <v>1</v>
      </c>
      <c r="B513" t="s">
        <v>11</v>
      </c>
      <c r="C513" t="s">
        <v>3</v>
      </c>
      <c r="D513" t="s">
        <v>4</v>
      </c>
      <c r="E513" t="s">
        <v>16</v>
      </c>
      <c r="F513" s="2" t="s">
        <v>25</v>
      </c>
      <c r="G513" t="s">
        <v>14</v>
      </c>
      <c r="H513" t="s">
        <v>8</v>
      </c>
      <c r="I513" t="s">
        <v>8</v>
      </c>
      <c r="J513" t="s">
        <v>8</v>
      </c>
      <c r="K513" t="s">
        <v>8</v>
      </c>
      <c r="L513" t="s">
        <v>8</v>
      </c>
      <c r="M513" t="s">
        <v>8</v>
      </c>
      <c r="N513" t="s">
        <v>8</v>
      </c>
      <c r="O513" t="s">
        <v>18</v>
      </c>
      <c r="P513" t="s">
        <v>7</v>
      </c>
      <c r="Q513" t="str">
        <f t="shared" si="7"/>
        <v>DEPRESSION</v>
      </c>
    </row>
    <row r="514" spans="1:17" ht="15.75" thickBot="1" x14ac:dyDescent="0.3">
      <c r="A514" t="s">
        <v>1</v>
      </c>
      <c r="B514" t="s">
        <v>11</v>
      </c>
      <c r="C514" t="s">
        <v>3</v>
      </c>
      <c r="D514" t="s">
        <v>4</v>
      </c>
      <c r="E514" t="s">
        <v>16</v>
      </c>
      <c r="F514" s="2" t="s">
        <v>25</v>
      </c>
      <c r="G514" t="s">
        <v>14</v>
      </c>
      <c r="H514" t="s">
        <v>8</v>
      </c>
      <c r="I514" t="s">
        <v>8</v>
      </c>
      <c r="J514" t="s">
        <v>8</v>
      </c>
      <c r="K514" t="s">
        <v>8</v>
      </c>
      <c r="L514" t="s">
        <v>8</v>
      </c>
      <c r="M514" t="s">
        <v>8</v>
      </c>
      <c r="N514" t="s">
        <v>8</v>
      </c>
      <c r="O514" t="s">
        <v>18</v>
      </c>
      <c r="P514" t="s">
        <v>7</v>
      </c>
      <c r="Q514" t="str">
        <f t="shared" si="7"/>
        <v>DEPRESSION</v>
      </c>
    </row>
    <row r="515" spans="1:17" ht="15.75" thickBot="1" x14ac:dyDescent="0.3">
      <c r="A515" t="s">
        <v>1</v>
      </c>
      <c r="B515" t="s">
        <v>2</v>
      </c>
      <c r="C515" t="s">
        <v>3</v>
      </c>
      <c r="D515" t="s">
        <v>4</v>
      </c>
      <c r="E515" t="s">
        <v>16</v>
      </c>
      <c r="F515" s="2" t="s">
        <v>25</v>
      </c>
      <c r="G515" t="s">
        <v>14</v>
      </c>
      <c r="H515" t="s">
        <v>9</v>
      </c>
      <c r="I515" t="s">
        <v>9</v>
      </c>
      <c r="J515" t="s">
        <v>8</v>
      </c>
      <c r="K515" t="s">
        <v>9</v>
      </c>
      <c r="L515" t="s">
        <v>8</v>
      </c>
      <c r="M515" t="s">
        <v>9</v>
      </c>
      <c r="N515" t="s">
        <v>8</v>
      </c>
      <c r="O515" t="s">
        <v>18</v>
      </c>
      <c r="P515" t="s">
        <v>7</v>
      </c>
      <c r="Q515" t="str">
        <f t="shared" ref="Q515:Q578" si="8">IF(P515&gt;6,"DEPRESSION",IF(P515&gt;4,"ANXIOUS","NORMAL"))</f>
        <v>DEPRESSION</v>
      </c>
    </row>
    <row r="516" spans="1:17" ht="15.75" thickBot="1" x14ac:dyDescent="0.3">
      <c r="A516" t="s">
        <v>20</v>
      </c>
      <c r="B516" t="s">
        <v>2</v>
      </c>
      <c r="C516" t="s">
        <v>3</v>
      </c>
      <c r="D516" t="s">
        <v>4</v>
      </c>
      <c r="E516" t="s">
        <v>16</v>
      </c>
      <c r="F516" s="2" t="s">
        <v>25</v>
      </c>
      <c r="G516" t="s">
        <v>14</v>
      </c>
      <c r="H516" t="s">
        <v>8</v>
      </c>
      <c r="I516" t="s">
        <v>8</v>
      </c>
      <c r="J516" t="s">
        <v>8</v>
      </c>
      <c r="K516" t="s">
        <v>8</v>
      </c>
      <c r="L516" t="s">
        <v>8</v>
      </c>
      <c r="M516" t="s">
        <v>8</v>
      </c>
      <c r="N516" t="s">
        <v>8</v>
      </c>
      <c r="O516" t="s">
        <v>18</v>
      </c>
      <c r="P516" t="s">
        <v>7</v>
      </c>
      <c r="Q516" t="str">
        <f t="shared" si="8"/>
        <v>DEPRESSION</v>
      </c>
    </row>
    <row r="517" spans="1:17" ht="15.75" thickBot="1" x14ac:dyDescent="0.3">
      <c r="A517" t="s">
        <v>1</v>
      </c>
      <c r="B517" t="s">
        <v>2</v>
      </c>
      <c r="C517" t="s">
        <v>3</v>
      </c>
      <c r="D517" t="s">
        <v>4</v>
      </c>
      <c r="E517" t="s">
        <v>16</v>
      </c>
      <c r="F517" s="2" t="s">
        <v>25</v>
      </c>
      <c r="G517" t="s">
        <v>14</v>
      </c>
      <c r="H517" t="s">
        <v>8</v>
      </c>
      <c r="I517" t="s">
        <v>8</v>
      </c>
      <c r="J517" t="s">
        <v>8</v>
      </c>
      <c r="K517" t="s">
        <v>8</v>
      </c>
      <c r="L517" t="s">
        <v>8</v>
      </c>
      <c r="M517" t="s">
        <v>8</v>
      </c>
      <c r="N517" t="s">
        <v>8</v>
      </c>
      <c r="O517" t="s">
        <v>18</v>
      </c>
      <c r="P517" t="s">
        <v>7</v>
      </c>
      <c r="Q517" t="str">
        <f t="shared" si="8"/>
        <v>DEPRESSION</v>
      </c>
    </row>
    <row r="518" spans="1:17" ht="15.75" thickBot="1" x14ac:dyDescent="0.3">
      <c r="A518" t="s">
        <v>1</v>
      </c>
      <c r="B518" t="s">
        <v>2</v>
      </c>
      <c r="C518" t="s">
        <v>3</v>
      </c>
      <c r="D518" t="s">
        <v>4</v>
      </c>
      <c r="E518" t="s">
        <v>16</v>
      </c>
      <c r="F518" s="2" t="s">
        <v>25</v>
      </c>
      <c r="G518" t="s">
        <v>14</v>
      </c>
      <c r="H518" t="s">
        <v>8</v>
      </c>
      <c r="I518" t="s">
        <v>8</v>
      </c>
      <c r="J518" t="s">
        <v>8</v>
      </c>
      <c r="K518" t="s">
        <v>8</v>
      </c>
      <c r="L518" t="s">
        <v>8</v>
      </c>
      <c r="M518" t="s">
        <v>8</v>
      </c>
      <c r="N518" t="s">
        <v>8</v>
      </c>
      <c r="O518" t="s">
        <v>18</v>
      </c>
      <c r="P518" t="s">
        <v>7</v>
      </c>
      <c r="Q518" t="str">
        <f t="shared" si="8"/>
        <v>DEPRESSION</v>
      </c>
    </row>
    <row r="519" spans="1:17" ht="15.75" thickBot="1" x14ac:dyDescent="0.3">
      <c r="A519" t="s">
        <v>1</v>
      </c>
      <c r="B519" t="s">
        <v>11</v>
      </c>
      <c r="C519" t="s">
        <v>3</v>
      </c>
      <c r="D519" t="s">
        <v>4</v>
      </c>
      <c r="E519" t="s">
        <v>5</v>
      </c>
      <c r="F519" s="2" t="s">
        <v>6</v>
      </c>
      <c r="G519" t="s">
        <v>14</v>
      </c>
      <c r="H519" t="s">
        <v>8</v>
      </c>
      <c r="I519" t="s">
        <v>9</v>
      </c>
      <c r="J519" t="s">
        <v>8</v>
      </c>
      <c r="K519" t="s">
        <v>9</v>
      </c>
      <c r="L519" t="s">
        <v>8</v>
      </c>
      <c r="M519" t="s">
        <v>9</v>
      </c>
      <c r="N519" t="s">
        <v>8</v>
      </c>
      <c r="O519" t="s">
        <v>4</v>
      </c>
      <c r="P519" t="s">
        <v>7</v>
      </c>
      <c r="Q519" t="str">
        <f t="shared" si="8"/>
        <v>DEPRESSION</v>
      </c>
    </row>
    <row r="520" spans="1:17" ht="15.75" thickBot="1" x14ac:dyDescent="0.3">
      <c r="A520" t="s">
        <v>1</v>
      </c>
      <c r="B520" t="s">
        <v>11</v>
      </c>
      <c r="C520" t="s">
        <v>3</v>
      </c>
      <c r="D520" t="s">
        <v>4</v>
      </c>
      <c r="E520" t="s">
        <v>16</v>
      </c>
      <c r="F520" s="2" t="s">
        <v>25</v>
      </c>
      <c r="G520" t="s">
        <v>14</v>
      </c>
      <c r="H520" t="s">
        <v>9</v>
      </c>
      <c r="I520" t="s">
        <v>8</v>
      </c>
      <c r="J520" t="s">
        <v>8</v>
      </c>
      <c r="K520" t="s">
        <v>8</v>
      </c>
      <c r="L520" t="s">
        <v>8</v>
      </c>
      <c r="M520" t="s">
        <v>8</v>
      </c>
      <c r="N520" t="s">
        <v>8</v>
      </c>
      <c r="O520" t="s">
        <v>18</v>
      </c>
      <c r="P520" t="s">
        <v>7</v>
      </c>
      <c r="Q520" t="str">
        <f t="shared" si="8"/>
        <v>DEPRESSION</v>
      </c>
    </row>
    <row r="521" spans="1:17" ht="15.75" thickBot="1" x14ac:dyDescent="0.3">
      <c r="A521" t="s">
        <v>1</v>
      </c>
      <c r="B521" t="s">
        <v>11</v>
      </c>
      <c r="C521" t="s">
        <v>3</v>
      </c>
      <c r="D521" t="s">
        <v>4</v>
      </c>
      <c r="E521" t="s">
        <v>16</v>
      </c>
      <c r="F521" s="2" t="s">
        <v>25</v>
      </c>
      <c r="G521" t="s">
        <v>14</v>
      </c>
      <c r="H521" t="s">
        <v>9</v>
      </c>
      <c r="I521" t="s">
        <v>9</v>
      </c>
      <c r="J521" t="s">
        <v>8</v>
      </c>
      <c r="K521" t="s">
        <v>8</v>
      </c>
      <c r="L521" t="s">
        <v>8</v>
      </c>
      <c r="M521" t="s">
        <v>9</v>
      </c>
      <c r="N521" t="s">
        <v>8</v>
      </c>
      <c r="O521" t="s">
        <v>18</v>
      </c>
      <c r="P521" t="s">
        <v>7</v>
      </c>
      <c r="Q521" t="str">
        <f t="shared" si="8"/>
        <v>DEPRESSION</v>
      </c>
    </row>
    <row r="522" spans="1:17" ht="15.75" thickBot="1" x14ac:dyDescent="0.3">
      <c r="A522" t="s">
        <v>20</v>
      </c>
      <c r="B522" t="s">
        <v>2</v>
      </c>
      <c r="C522" t="s">
        <v>3</v>
      </c>
      <c r="D522" t="s">
        <v>4</v>
      </c>
      <c r="E522" t="s">
        <v>16</v>
      </c>
      <c r="F522" s="2" t="s">
        <v>25</v>
      </c>
      <c r="G522" t="s">
        <v>14</v>
      </c>
      <c r="H522" t="s">
        <v>8</v>
      </c>
      <c r="I522" t="s">
        <v>8</v>
      </c>
      <c r="J522" t="s">
        <v>8</v>
      </c>
      <c r="K522" t="s">
        <v>8</v>
      </c>
      <c r="L522" t="s">
        <v>8</v>
      </c>
      <c r="M522" t="s">
        <v>8</v>
      </c>
      <c r="N522" t="s">
        <v>8</v>
      </c>
      <c r="O522" t="s">
        <v>18</v>
      </c>
      <c r="P522" t="s">
        <v>7</v>
      </c>
      <c r="Q522" t="str">
        <f t="shared" si="8"/>
        <v>DEPRESSION</v>
      </c>
    </row>
    <row r="523" spans="1:17" ht="15.75" thickBot="1" x14ac:dyDescent="0.3">
      <c r="A523" t="s">
        <v>20</v>
      </c>
      <c r="B523" t="s">
        <v>2</v>
      </c>
      <c r="C523" t="s">
        <v>3</v>
      </c>
      <c r="D523" t="s">
        <v>4</v>
      </c>
      <c r="E523" t="s">
        <v>16</v>
      </c>
      <c r="F523" s="2" t="s">
        <v>25</v>
      </c>
      <c r="G523" t="s">
        <v>14</v>
      </c>
      <c r="H523" t="s">
        <v>8</v>
      </c>
      <c r="I523" t="s">
        <v>8</v>
      </c>
      <c r="J523" t="s">
        <v>8</v>
      </c>
      <c r="K523" t="s">
        <v>9</v>
      </c>
      <c r="L523" t="s">
        <v>8</v>
      </c>
      <c r="M523" t="s">
        <v>8</v>
      </c>
      <c r="N523" t="s">
        <v>8</v>
      </c>
      <c r="O523" t="s">
        <v>18</v>
      </c>
      <c r="P523" t="s">
        <v>7</v>
      </c>
      <c r="Q523" t="str">
        <f t="shared" si="8"/>
        <v>DEPRESSION</v>
      </c>
    </row>
    <row r="524" spans="1:17" ht="15.75" thickBot="1" x14ac:dyDescent="0.3">
      <c r="A524" t="s">
        <v>1</v>
      </c>
      <c r="B524" t="s">
        <v>2</v>
      </c>
      <c r="C524" t="s">
        <v>3</v>
      </c>
      <c r="D524" t="s">
        <v>4</v>
      </c>
      <c r="E524" t="s">
        <v>16</v>
      </c>
      <c r="F524" s="2" t="s">
        <v>25</v>
      </c>
      <c r="G524" t="s">
        <v>14</v>
      </c>
      <c r="H524" t="s">
        <v>8</v>
      </c>
      <c r="I524" t="s">
        <v>8</v>
      </c>
      <c r="J524" t="s">
        <v>8</v>
      </c>
      <c r="K524" t="s">
        <v>8</v>
      </c>
      <c r="L524" t="s">
        <v>8</v>
      </c>
      <c r="M524" t="s">
        <v>8</v>
      </c>
      <c r="N524" t="s">
        <v>8</v>
      </c>
      <c r="O524" t="s">
        <v>18</v>
      </c>
      <c r="P524" t="s">
        <v>7</v>
      </c>
      <c r="Q524" t="str">
        <f t="shared" si="8"/>
        <v>DEPRESSION</v>
      </c>
    </row>
    <row r="525" spans="1:17" ht="15.75" thickBot="1" x14ac:dyDescent="0.3">
      <c r="A525" t="s">
        <v>1</v>
      </c>
      <c r="B525" t="s">
        <v>2</v>
      </c>
      <c r="C525" t="s">
        <v>3</v>
      </c>
      <c r="D525" t="s">
        <v>4</v>
      </c>
      <c r="E525" t="s">
        <v>16</v>
      </c>
      <c r="F525" s="2" t="s">
        <v>25</v>
      </c>
      <c r="G525" t="s">
        <v>14</v>
      </c>
      <c r="H525" t="s">
        <v>8</v>
      </c>
      <c r="I525" t="s">
        <v>8</v>
      </c>
      <c r="J525" t="s">
        <v>8</v>
      </c>
      <c r="K525" t="s">
        <v>8</v>
      </c>
      <c r="L525" t="s">
        <v>8</v>
      </c>
      <c r="M525" t="s">
        <v>8</v>
      </c>
      <c r="N525" t="s">
        <v>8</v>
      </c>
      <c r="O525" t="s">
        <v>18</v>
      </c>
      <c r="P525" t="s">
        <v>7</v>
      </c>
      <c r="Q525" t="str">
        <f t="shared" si="8"/>
        <v>DEPRESSION</v>
      </c>
    </row>
    <row r="526" spans="1:17" ht="15.75" thickBot="1" x14ac:dyDescent="0.3">
      <c r="A526" t="s">
        <v>19</v>
      </c>
      <c r="B526" t="s">
        <v>2</v>
      </c>
      <c r="C526" t="s">
        <v>3</v>
      </c>
      <c r="D526" t="s">
        <v>4</v>
      </c>
      <c r="E526" t="s">
        <v>16</v>
      </c>
      <c r="F526" s="2" t="s">
        <v>25</v>
      </c>
      <c r="G526" t="s">
        <v>14</v>
      </c>
      <c r="H526" t="s">
        <v>8</v>
      </c>
      <c r="I526" t="s">
        <v>8</v>
      </c>
      <c r="J526" t="s">
        <v>8</v>
      </c>
      <c r="K526" t="s">
        <v>8</v>
      </c>
      <c r="L526" t="s">
        <v>8</v>
      </c>
      <c r="M526" t="s">
        <v>8</v>
      </c>
      <c r="N526" t="s">
        <v>8</v>
      </c>
      <c r="O526" t="s">
        <v>18</v>
      </c>
      <c r="P526" t="s">
        <v>7</v>
      </c>
      <c r="Q526" t="str">
        <f t="shared" si="8"/>
        <v>DEPRESSION</v>
      </c>
    </row>
    <row r="527" spans="1:17" ht="15.75" thickBot="1" x14ac:dyDescent="0.3">
      <c r="A527" t="s">
        <v>20</v>
      </c>
      <c r="B527" t="s">
        <v>2</v>
      </c>
      <c r="C527" t="s">
        <v>3</v>
      </c>
      <c r="D527" t="s">
        <v>4</v>
      </c>
      <c r="E527" t="s">
        <v>16</v>
      </c>
      <c r="F527" s="2" t="s">
        <v>25</v>
      </c>
      <c r="G527" t="s">
        <v>14</v>
      </c>
      <c r="H527" t="s">
        <v>8</v>
      </c>
      <c r="I527" t="s">
        <v>8</v>
      </c>
      <c r="J527" t="s">
        <v>8</v>
      </c>
      <c r="K527" t="s">
        <v>8</v>
      </c>
      <c r="L527" t="s">
        <v>8</v>
      </c>
      <c r="M527" t="s">
        <v>8</v>
      </c>
      <c r="N527" t="s">
        <v>8</v>
      </c>
      <c r="O527" t="s">
        <v>18</v>
      </c>
      <c r="P527" t="s">
        <v>7</v>
      </c>
      <c r="Q527" t="str">
        <f t="shared" si="8"/>
        <v>DEPRESSION</v>
      </c>
    </row>
    <row r="528" spans="1:17" ht="15.75" thickBot="1" x14ac:dyDescent="0.3">
      <c r="A528" t="s">
        <v>20</v>
      </c>
      <c r="B528" t="s">
        <v>11</v>
      </c>
      <c r="C528" t="s">
        <v>3</v>
      </c>
      <c r="D528" t="s">
        <v>4</v>
      </c>
      <c r="E528" t="s">
        <v>16</v>
      </c>
      <c r="F528" s="2" t="s">
        <v>25</v>
      </c>
      <c r="G528" t="s">
        <v>14</v>
      </c>
      <c r="H528" t="s">
        <v>8</v>
      </c>
      <c r="I528" t="s">
        <v>8</v>
      </c>
      <c r="J528" t="s">
        <v>8</v>
      </c>
      <c r="K528" t="s">
        <v>8</v>
      </c>
      <c r="L528" t="s">
        <v>8</v>
      </c>
      <c r="M528" t="s">
        <v>8</v>
      </c>
      <c r="N528" t="s">
        <v>8</v>
      </c>
      <c r="O528" t="s">
        <v>18</v>
      </c>
      <c r="P528" t="s">
        <v>7</v>
      </c>
      <c r="Q528" t="str">
        <f t="shared" si="8"/>
        <v>DEPRESSION</v>
      </c>
    </row>
    <row r="529" spans="1:17" ht="15.75" thickBot="1" x14ac:dyDescent="0.3">
      <c r="A529" t="s">
        <v>20</v>
      </c>
      <c r="B529" t="s">
        <v>2</v>
      </c>
      <c r="C529" t="s">
        <v>3</v>
      </c>
      <c r="D529" t="s">
        <v>4</v>
      </c>
      <c r="E529" t="s">
        <v>16</v>
      </c>
      <c r="F529" s="2" t="s">
        <v>25</v>
      </c>
      <c r="G529" t="s">
        <v>14</v>
      </c>
      <c r="H529" t="s">
        <v>8</v>
      </c>
      <c r="I529" t="s">
        <v>8</v>
      </c>
      <c r="J529" t="s">
        <v>8</v>
      </c>
      <c r="K529" t="s">
        <v>8</v>
      </c>
      <c r="L529" t="s">
        <v>8</v>
      </c>
      <c r="M529" t="s">
        <v>8</v>
      </c>
      <c r="N529" t="s">
        <v>8</v>
      </c>
      <c r="O529" t="s">
        <v>18</v>
      </c>
      <c r="P529" t="s">
        <v>7</v>
      </c>
      <c r="Q529" t="str">
        <f t="shared" si="8"/>
        <v>DEPRESSION</v>
      </c>
    </row>
    <row r="530" spans="1:17" ht="15.75" thickBot="1" x14ac:dyDescent="0.3">
      <c r="A530" t="s">
        <v>20</v>
      </c>
      <c r="B530" t="s">
        <v>2</v>
      </c>
      <c r="C530" t="s">
        <v>3</v>
      </c>
      <c r="D530" t="s">
        <v>4</v>
      </c>
      <c r="E530" t="s">
        <v>16</v>
      </c>
      <c r="F530" s="2" t="s">
        <v>25</v>
      </c>
      <c r="G530" t="s">
        <v>14</v>
      </c>
      <c r="H530" t="s">
        <v>8</v>
      </c>
      <c r="I530" t="s">
        <v>8</v>
      </c>
      <c r="J530" t="s">
        <v>8</v>
      </c>
      <c r="K530" t="s">
        <v>8</v>
      </c>
      <c r="L530" t="s">
        <v>8</v>
      </c>
      <c r="M530" t="s">
        <v>8</v>
      </c>
      <c r="N530" t="s">
        <v>8</v>
      </c>
      <c r="O530" t="s">
        <v>18</v>
      </c>
      <c r="P530" t="s">
        <v>7</v>
      </c>
      <c r="Q530" t="str">
        <f t="shared" si="8"/>
        <v>DEPRESSION</v>
      </c>
    </row>
    <row r="531" spans="1:17" ht="15.75" thickBot="1" x14ac:dyDescent="0.3">
      <c r="A531" t="s">
        <v>20</v>
      </c>
      <c r="B531" t="s">
        <v>2</v>
      </c>
      <c r="C531" t="s">
        <v>3</v>
      </c>
      <c r="D531" t="s">
        <v>4</v>
      </c>
      <c r="E531" t="s">
        <v>16</v>
      </c>
      <c r="F531" s="2" t="s">
        <v>25</v>
      </c>
      <c r="G531" t="s">
        <v>14</v>
      </c>
      <c r="H531" t="s">
        <v>8</v>
      </c>
      <c r="I531" t="s">
        <v>8</v>
      </c>
      <c r="J531" t="s">
        <v>8</v>
      </c>
      <c r="K531" t="s">
        <v>8</v>
      </c>
      <c r="L531" t="s">
        <v>8</v>
      </c>
      <c r="M531" t="s">
        <v>8</v>
      </c>
      <c r="N531" t="s">
        <v>8</v>
      </c>
      <c r="O531" t="s">
        <v>18</v>
      </c>
      <c r="P531" t="s">
        <v>7</v>
      </c>
      <c r="Q531" t="str">
        <f t="shared" si="8"/>
        <v>DEPRESSION</v>
      </c>
    </row>
    <row r="532" spans="1:17" ht="15.75" thickBot="1" x14ac:dyDescent="0.3">
      <c r="A532" t="s">
        <v>1</v>
      </c>
      <c r="B532" t="s">
        <v>11</v>
      </c>
      <c r="C532" t="s">
        <v>3</v>
      </c>
      <c r="D532" t="s">
        <v>4</v>
      </c>
      <c r="E532" t="s">
        <v>16</v>
      </c>
      <c r="F532" s="2" t="s">
        <v>25</v>
      </c>
      <c r="G532" t="s">
        <v>14</v>
      </c>
      <c r="H532" t="s">
        <v>8</v>
      </c>
      <c r="I532" t="s">
        <v>8</v>
      </c>
      <c r="J532" t="s">
        <v>8</v>
      </c>
      <c r="K532" t="s">
        <v>8</v>
      </c>
      <c r="L532" t="s">
        <v>8</v>
      </c>
      <c r="M532" t="s">
        <v>8</v>
      </c>
      <c r="N532" t="s">
        <v>8</v>
      </c>
      <c r="O532" t="s">
        <v>18</v>
      </c>
      <c r="P532" t="s">
        <v>7</v>
      </c>
      <c r="Q532" t="str">
        <f t="shared" si="8"/>
        <v>DEPRESSION</v>
      </c>
    </row>
    <row r="533" spans="1:17" ht="15.75" thickBot="1" x14ac:dyDescent="0.3">
      <c r="A533" t="s">
        <v>1</v>
      </c>
      <c r="B533" t="s">
        <v>2</v>
      </c>
      <c r="C533" t="s">
        <v>3</v>
      </c>
      <c r="D533" t="s">
        <v>4</v>
      </c>
      <c r="E533" t="s">
        <v>16</v>
      </c>
      <c r="F533" s="2" t="s">
        <v>25</v>
      </c>
      <c r="G533" t="s">
        <v>14</v>
      </c>
      <c r="H533" t="s">
        <v>8</v>
      </c>
      <c r="I533" t="s">
        <v>8</v>
      </c>
      <c r="J533" t="s">
        <v>8</v>
      </c>
      <c r="K533" t="s">
        <v>8</v>
      </c>
      <c r="L533" t="s">
        <v>8</v>
      </c>
      <c r="M533" t="s">
        <v>8</v>
      </c>
      <c r="N533" t="s">
        <v>8</v>
      </c>
      <c r="O533" t="s">
        <v>18</v>
      </c>
      <c r="P533" t="s">
        <v>7</v>
      </c>
      <c r="Q533" t="str">
        <f t="shared" si="8"/>
        <v>DEPRESSION</v>
      </c>
    </row>
    <row r="534" spans="1:17" ht="15.75" thickBot="1" x14ac:dyDescent="0.3">
      <c r="A534" t="s">
        <v>1</v>
      </c>
      <c r="B534" t="s">
        <v>11</v>
      </c>
      <c r="C534" t="s">
        <v>3</v>
      </c>
      <c r="D534" t="s">
        <v>4</v>
      </c>
      <c r="E534" t="s">
        <v>16</v>
      </c>
      <c r="F534" s="2" t="s">
        <v>25</v>
      </c>
      <c r="G534" t="s">
        <v>14</v>
      </c>
      <c r="H534" t="s">
        <v>8</v>
      </c>
      <c r="I534" t="s">
        <v>8</v>
      </c>
      <c r="J534" t="s">
        <v>8</v>
      </c>
      <c r="K534" t="s">
        <v>8</v>
      </c>
      <c r="L534" t="s">
        <v>8</v>
      </c>
      <c r="M534" t="s">
        <v>8</v>
      </c>
      <c r="N534" t="s">
        <v>8</v>
      </c>
      <c r="O534" t="s">
        <v>18</v>
      </c>
      <c r="P534" t="s">
        <v>7</v>
      </c>
      <c r="Q534" t="str">
        <f t="shared" si="8"/>
        <v>DEPRESSION</v>
      </c>
    </row>
    <row r="535" spans="1:17" ht="15.75" thickBot="1" x14ac:dyDescent="0.3">
      <c r="A535" t="s">
        <v>20</v>
      </c>
      <c r="B535" t="s">
        <v>2</v>
      </c>
      <c r="C535" t="s">
        <v>3</v>
      </c>
      <c r="D535" t="s">
        <v>4</v>
      </c>
      <c r="E535" t="s">
        <v>16</v>
      </c>
      <c r="F535" s="2" t="s">
        <v>25</v>
      </c>
      <c r="G535" t="s">
        <v>14</v>
      </c>
      <c r="H535" t="s">
        <v>8</v>
      </c>
      <c r="I535" t="s">
        <v>8</v>
      </c>
      <c r="J535" t="s">
        <v>8</v>
      </c>
      <c r="K535" t="s">
        <v>8</v>
      </c>
      <c r="L535" t="s">
        <v>8</v>
      </c>
      <c r="M535" t="s">
        <v>8</v>
      </c>
      <c r="N535" t="s">
        <v>8</v>
      </c>
      <c r="O535" t="s">
        <v>18</v>
      </c>
      <c r="P535" t="s">
        <v>7</v>
      </c>
      <c r="Q535" t="str">
        <f t="shared" si="8"/>
        <v>DEPRESSION</v>
      </c>
    </row>
    <row r="536" spans="1:17" ht="15.75" thickBot="1" x14ac:dyDescent="0.3">
      <c r="A536" t="s">
        <v>1</v>
      </c>
      <c r="B536" t="s">
        <v>2</v>
      </c>
      <c r="C536" t="s">
        <v>3</v>
      </c>
      <c r="D536" t="s">
        <v>4</v>
      </c>
      <c r="E536" t="s">
        <v>16</v>
      </c>
      <c r="F536" s="2" t="s">
        <v>25</v>
      </c>
      <c r="G536" t="s">
        <v>14</v>
      </c>
      <c r="H536" t="s">
        <v>8</v>
      </c>
      <c r="I536" t="s">
        <v>8</v>
      </c>
      <c r="J536" t="s">
        <v>8</v>
      </c>
      <c r="K536" t="s">
        <v>8</v>
      </c>
      <c r="L536" t="s">
        <v>8</v>
      </c>
      <c r="M536" t="s">
        <v>8</v>
      </c>
      <c r="N536" t="s">
        <v>8</v>
      </c>
      <c r="O536" t="s">
        <v>18</v>
      </c>
      <c r="P536" t="s">
        <v>7</v>
      </c>
      <c r="Q536" t="str">
        <f t="shared" si="8"/>
        <v>DEPRESSION</v>
      </c>
    </row>
    <row r="537" spans="1:17" ht="15.75" thickBot="1" x14ac:dyDescent="0.3">
      <c r="A537" t="s">
        <v>20</v>
      </c>
      <c r="B537" t="s">
        <v>2</v>
      </c>
      <c r="C537" t="s">
        <v>3</v>
      </c>
      <c r="D537" t="s">
        <v>4</v>
      </c>
      <c r="E537" t="s">
        <v>5</v>
      </c>
      <c r="F537" s="2" t="s">
        <v>25</v>
      </c>
      <c r="G537" t="s">
        <v>14</v>
      </c>
      <c r="H537" t="s">
        <v>8</v>
      </c>
      <c r="I537" t="s">
        <v>8</v>
      </c>
      <c r="J537" t="s">
        <v>8</v>
      </c>
      <c r="K537" t="s">
        <v>8</v>
      </c>
      <c r="L537" t="s">
        <v>8</v>
      </c>
      <c r="M537" t="s">
        <v>17</v>
      </c>
      <c r="N537" t="s">
        <v>8</v>
      </c>
      <c r="O537" t="s">
        <v>18</v>
      </c>
      <c r="P537" t="s">
        <v>7</v>
      </c>
      <c r="Q537" t="str">
        <f t="shared" si="8"/>
        <v>DEPRESSION</v>
      </c>
    </row>
    <row r="538" spans="1:17" ht="15.75" thickBot="1" x14ac:dyDescent="0.3">
      <c r="A538" t="s">
        <v>20</v>
      </c>
      <c r="B538" t="s">
        <v>11</v>
      </c>
      <c r="C538" t="s">
        <v>3</v>
      </c>
      <c r="D538" t="s">
        <v>4</v>
      </c>
      <c r="E538" t="s">
        <v>16</v>
      </c>
      <c r="F538" s="2" t="s">
        <v>25</v>
      </c>
      <c r="G538" t="s">
        <v>14</v>
      </c>
      <c r="H538" t="s">
        <v>8</v>
      </c>
      <c r="I538" t="s">
        <v>8</v>
      </c>
      <c r="J538" t="s">
        <v>8</v>
      </c>
      <c r="K538" t="s">
        <v>8</v>
      </c>
      <c r="L538" t="s">
        <v>8</v>
      </c>
      <c r="M538" t="s">
        <v>8</v>
      </c>
      <c r="N538" t="s">
        <v>8</v>
      </c>
      <c r="O538" t="s">
        <v>18</v>
      </c>
      <c r="P538" t="s">
        <v>7</v>
      </c>
      <c r="Q538" t="str">
        <f t="shared" si="8"/>
        <v>DEPRESSION</v>
      </c>
    </row>
    <row r="539" spans="1:17" ht="15.75" thickBot="1" x14ac:dyDescent="0.3">
      <c r="A539" t="s">
        <v>20</v>
      </c>
      <c r="B539" t="s">
        <v>2</v>
      </c>
      <c r="C539" t="s">
        <v>3</v>
      </c>
      <c r="D539" t="s">
        <v>4</v>
      </c>
      <c r="E539" t="s">
        <v>16</v>
      </c>
      <c r="F539" s="2" t="s">
        <v>25</v>
      </c>
      <c r="G539" t="s">
        <v>14</v>
      </c>
      <c r="H539" t="s">
        <v>8</v>
      </c>
      <c r="I539" t="s">
        <v>8</v>
      </c>
      <c r="J539" t="s">
        <v>8</v>
      </c>
      <c r="K539" t="s">
        <v>8</v>
      </c>
      <c r="L539" t="s">
        <v>8</v>
      </c>
      <c r="M539" t="s">
        <v>8</v>
      </c>
      <c r="N539" t="s">
        <v>8</v>
      </c>
      <c r="O539" t="s">
        <v>18</v>
      </c>
      <c r="P539" t="s">
        <v>7</v>
      </c>
      <c r="Q539" t="str">
        <f t="shared" si="8"/>
        <v>DEPRESSION</v>
      </c>
    </row>
    <row r="540" spans="1:17" ht="15.75" thickBot="1" x14ac:dyDescent="0.3">
      <c r="A540" t="s">
        <v>1</v>
      </c>
      <c r="B540" t="s">
        <v>11</v>
      </c>
      <c r="C540" t="s">
        <v>3</v>
      </c>
      <c r="D540" t="s">
        <v>4</v>
      </c>
      <c r="E540" t="s">
        <v>16</v>
      </c>
      <c r="F540" s="2" t="s">
        <v>25</v>
      </c>
      <c r="G540" t="s">
        <v>14</v>
      </c>
      <c r="H540" t="s">
        <v>8</v>
      </c>
      <c r="I540" t="s">
        <v>8</v>
      </c>
      <c r="J540" t="s">
        <v>8</v>
      </c>
      <c r="K540" t="s">
        <v>8</v>
      </c>
      <c r="L540" t="s">
        <v>8</v>
      </c>
      <c r="M540" t="s">
        <v>8</v>
      </c>
      <c r="N540" t="s">
        <v>8</v>
      </c>
      <c r="O540" t="s">
        <v>18</v>
      </c>
      <c r="P540" t="s">
        <v>7</v>
      </c>
      <c r="Q540" t="str">
        <f t="shared" si="8"/>
        <v>DEPRESSION</v>
      </c>
    </row>
    <row r="541" spans="1:17" ht="15.75" thickBot="1" x14ac:dyDescent="0.3">
      <c r="A541" t="s">
        <v>1</v>
      </c>
      <c r="B541" t="s">
        <v>2</v>
      </c>
      <c r="C541" t="s">
        <v>3</v>
      </c>
      <c r="D541" t="s">
        <v>4</v>
      </c>
      <c r="E541" t="s">
        <v>16</v>
      </c>
      <c r="F541" s="2" t="s">
        <v>25</v>
      </c>
      <c r="G541" t="s">
        <v>14</v>
      </c>
      <c r="H541" t="s">
        <v>8</v>
      </c>
      <c r="I541" t="s">
        <v>8</v>
      </c>
      <c r="J541" t="s">
        <v>8</v>
      </c>
      <c r="K541" t="s">
        <v>8</v>
      </c>
      <c r="L541" t="s">
        <v>8</v>
      </c>
      <c r="M541" t="s">
        <v>8</v>
      </c>
      <c r="N541" t="s">
        <v>8</v>
      </c>
      <c r="O541" t="s">
        <v>18</v>
      </c>
      <c r="P541" t="s">
        <v>7</v>
      </c>
      <c r="Q541" t="str">
        <f t="shared" si="8"/>
        <v>DEPRESSION</v>
      </c>
    </row>
    <row r="542" spans="1:17" ht="15.75" thickBot="1" x14ac:dyDescent="0.3">
      <c r="A542" t="s">
        <v>1</v>
      </c>
      <c r="B542" t="s">
        <v>2</v>
      </c>
      <c r="C542" t="s">
        <v>3</v>
      </c>
      <c r="D542" t="s">
        <v>4</v>
      </c>
      <c r="E542" t="s">
        <v>16</v>
      </c>
      <c r="F542" s="2" t="s">
        <v>25</v>
      </c>
      <c r="G542" t="s">
        <v>14</v>
      </c>
      <c r="H542" t="s">
        <v>8</v>
      </c>
      <c r="I542" t="s">
        <v>8</v>
      </c>
      <c r="J542" t="s">
        <v>8</v>
      </c>
      <c r="K542" t="s">
        <v>8</v>
      </c>
      <c r="L542" t="s">
        <v>8</v>
      </c>
      <c r="M542" t="s">
        <v>8</v>
      </c>
      <c r="N542" t="s">
        <v>8</v>
      </c>
      <c r="O542" t="s">
        <v>18</v>
      </c>
      <c r="P542" t="s">
        <v>7</v>
      </c>
      <c r="Q542" t="str">
        <f t="shared" si="8"/>
        <v>DEPRESSION</v>
      </c>
    </row>
    <row r="543" spans="1:17" ht="15.75" thickBot="1" x14ac:dyDescent="0.3">
      <c r="A543" t="s">
        <v>1</v>
      </c>
      <c r="B543" t="s">
        <v>2</v>
      </c>
      <c r="C543" t="s">
        <v>3</v>
      </c>
      <c r="D543" t="s">
        <v>4</v>
      </c>
      <c r="E543" t="s">
        <v>16</v>
      </c>
      <c r="F543" s="2" t="s">
        <v>25</v>
      </c>
      <c r="G543" t="s">
        <v>14</v>
      </c>
      <c r="H543" t="s">
        <v>8</v>
      </c>
      <c r="I543" t="s">
        <v>8</v>
      </c>
      <c r="J543" t="s">
        <v>8</v>
      </c>
      <c r="K543" t="s">
        <v>8</v>
      </c>
      <c r="L543" t="s">
        <v>8</v>
      </c>
      <c r="M543" t="s">
        <v>8</v>
      </c>
      <c r="N543" t="s">
        <v>8</v>
      </c>
      <c r="O543" t="s">
        <v>18</v>
      </c>
      <c r="P543" t="s">
        <v>7</v>
      </c>
      <c r="Q543" t="str">
        <f t="shared" si="8"/>
        <v>DEPRESSION</v>
      </c>
    </row>
    <row r="544" spans="1:17" ht="15.75" thickBot="1" x14ac:dyDescent="0.3">
      <c r="A544" t="s">
        <v>1</v>
      </c>
      <c r="B544" t="s">
        <v>2</v>
      </c>
      <c r="C544" t="s">
        <v>3</v>
      </c>
      <c r="D544" t="s">
        <v>4</v>
      </c>
      <c r="E544" t="s">
        <v>16</v>
      </c>
      <c r="F544" s="2" t="s">
        <v>25</v>
      </c>
      <c r="G544" t="s">
        <v>14</v>
      </c>
      <c r="H544" t="s">
        <v>8</v>
      </c>
      <c r="I544" t="s">
        <v>8</v>
      </c>
      <c r="J544" t="s">
        <v>8</v>
      </c>
      <c r="K544" t="s">
        <v>8</v>
      </c>
      <c r="L544" t="s">
        <v>8</v>
      </c>
      <c r="M544" t="s">
        <v>8</v>
      </c>
      <c r="N544" t="s">
        <v>8</v>
      </c>
      <c r="O544" t="s">
        <v>18</v>
      </c>
      <c r="P544" t="s">
        <v>7</v>
      </c>
      <c r="Q544" t="str">
        <f t="shared" si="8"/>
        <v>DEPRESSION</v>
      </c>
    </row>
    <row r="545" spans="1:17" ht="15.75" thickBot="1" x14ac:dyDescent="0.3">
      <c r="A545" t="s">
        <v>20</v>
      </c>
      <c r="B545" t="s">
        <v>2</v>
      </c>
      <c r="C545" t="s">
        <v>3</v>
      </c>
      <c r="D545" t="s">
        <v>4</v>
      </c>
      <c r="E545" t="s">
        <v>16</v>
      </c>
      <c r="F545" s="2" t="s">
        <v>25</v>
      </c>
      <c r="G545" t="s">
        <v>14</v>
      </c>
      <c r="H545" t="s">
        <v>8</v>
      </c>
      <c r="I545" t="s">
        <v>8</v>
      </c>
      <c r="J545" t="s">
        <v>8</v>
      </c>
      <c r="K545" t="s">
        <v>8</v>
      </c>
      <c r="L545" t="s">
        <v>8</v>
      </c>
      <c r="M545" t="s">
        <v>8</v>
      </c>
      <c r="N545" t="s">
        <v>8</v>
      </c>
      <c r="O545" t="s">
        <v>18</v>
      </c>
      <c r="P545" t="s">
        <v>7</v>
      </c>
      <c r="Q545" t="str">
        <f t="shared" si="8"/>
        <v>DEPRESSION</v>
      </c>
    </row>
    <row r="546" spans="1:17" ht="15.75" thickBot="1" x14ac:dyDescent="0.3">
      <c r="A546" t="s">
        <v>1</v>
      </c>
      <c r="B546" t="s">
        <v>2</v>
      </c>
      <c r="C546" t="s">
        <v>3</v>
      </c>
      <c r="D546" t="s">
        <v>4</v>
      </c>
      <c r="E546" t="s">
        <v>16</v>
      </c>
      <c r="F546" s="2" t="s">
        <v>25</v>
      </c>
      <c r="G546" t="s">
        <v>14</v>
      </c>
      <c r="H546" t="s">
        <v>8</v>
      </c>
      <c r="I546" t="s">
        <v>8</v>
      </c>
      <c r="J546" t="s">
        <v>8</v>
      </c>
      <c r="K546" t="s">
        <v>8</v>
      </c>
      <c r="L546" t="s">
        <v>8</v>
      </c>
      <c r="M546" t="s">
        <v>8</v>
      </c>
      <c r="N546" t="s">
        <v>8</v>
      </c>
      <c r="O546" t="s">
        <v>18</v>
      </c>
      <c r="P546" t="s">
        <v>7</v>
      </c>
      <c r="Q546" t="str">
        <f t="shared" si="8"/>
        <v>DEPRESSION</v>
      </c>
    </row>
    <row r="547" spans="1:17" ht="15.75" thickBot="1" x14ac:dyDescent="0.3">
      <c r="A547" t="s">
        <v>1</v>
      </c>
      <c r="B547" t="s">
        <v>2</v>
      </c>
      <c r="C547" t="s">
        <v>3</v>
      </c>
      <c r="D547" t="s">
        <v>4</v>
      </c>
      <c r="E547" t="s">
        <v>16</v>
      </c>
      <c r="F547" s="2" t="s">
        <v>25</v>
      </c>
      <c r="G547" t="s">
        <v>14</v>
      </c>
      <c r="H547" t="s">
        <v>8</v>
      </c>
      <c r="I547" t="s">
        <v>8</v>
      </c>
      <c r="J547" t="s">
        <v>8</v>
      </c>
      <c r="K547" t="s">
        <v>8</v>
      </c>
      <c r="L547" t="s">
        <v>8</v>
      </c>
      <c r="M547" t="s">
        <v>8</v>
      </c>
      <c r="N547" t="s">
        <v>8</v>
      </c>
      <c r="O547" t="s">
        <v>18</v>
      </c>
      <c r="P547" t="s">
        <v>7</v>
      </c>
      <c r="Q547" t="str">
        <f t="shared" si="8"/>
        <v>DEPRESSION</v>
      </c>
    </row>
    <row r="548" spans="1:17" ht="15.75" thickBot="1" x14ac:dyDescent="0.3">
      <c r="A548" t="s">
        <v>1</v>
      </c>
      <c r="B548" t="s">
        <v>2</v>
      </c>
      <c r="C548" t="s">
        <v>3</v>
      </c>
      <c r="D548" t="s">
        <v>4</v>
      </c>
      <c r="E548" t="s">
        <v>16</v>
      </c>
      <c r="F548" s="2" t="s">
        <v>25</v>
      </c>
      <c r="G548" t="s">
        <v>14</v>
      </c>
      <c r="H548" t="s">
        <v>8</v>
      </c>
      <c r="I548" t="s">
        <v>8</v>
      </c>
      <c r="J548" t="s">
        <v>8</v>
      </c>
      <c r="K548" t="s">
        <v>8</v>
      </c>
      <c r="L548" t="s">
        <v>8</v>
      </c>
      <c r="M548" t="s">
        <v>8</v>
      </c>
      <c r="N548" t="s">
        <v>8</v>
      </c>
      <c r="O548" t="s">
        <v>18</v>
      </c>
      <c r="P548" t="s">
        <v>7</v>
      </c>
      <c r="Q548" t="str">
        <f t="shared" si="8"/>
        <v>DEPRESSION</v>
      </c>
    </row>
    <row r="549" spans="1:17" ht="15.75" thickBot="1" x14ac:dyDescent="0.3">
      <c r="A549" t="s">
        <v>1</v>
      </c>
      <c r="B549" t="s">
        <v>11</v>
      </c>
      <c r="C549" t="s">
        <v>3</v>
      </c>
      <c r="D549" t="s">
        <v>4</v>
      </c>
      <c r="E549" t="s">
        <v>16</v>
      </c>
      <c r="F549" s="2" t="s">
        <v>25</v>
      </c>
      <c r="G549" t="s">
        <v>14</v>
      </c>
      <c r="H549" t="s">
        <v>8</v>
      </c>
      <c r="I549" t="s">
        <v>8</v>
      </c>
      <c r="J549" t="s">
        <v>8</v>
      </c>
      <c r="K549" t="s">
        <v>8</v>
      </c>
      <c r="L549" t="s">
        <v>8</v>
      </c>
      <c r="M549" t="s">
        <v>8</v>
      </c>
      <c r="N549" t="s">
        <v>8</v>
      </c>
      <c r="O549" t="s">
        <v>18</v>
      </c>
      <c r="P549" t="s">
        <v>7</v>
      </c>
      <c r="Q549" t="str">
        <f t="shared" si="8"/>
        <v>DEPRESSION</v>
      </c>
    </row>
    <row r="550" spans="1:17" ht="15.75" thickBot="1" x14ac:dyDescent="0.3">
      <c r="A550" t="s">
        <v>1</v>
      </c>
      <c r="B550" t="s">
        <v>2</v>
      </c>
      <c r="C550" t="s">
        <v>3</v>
      </c>
      <c r="D550" t="s">
        <v>4</v>
      </c>
      <c r="E550" t="s">
        <v>16</v>
      </c>
      <c r="F550" s="2" t="s">
        <v>25</v>
      </c>
      <c r="G550" t="s">
        <v>14</v>
      </c>
      <c r="H550" t="s">
        <v>9</v>
      </c>
      <c r="I550" t="s">
        <v>9</v>
      </c>
      <c r="J550" t="s">
        <v>9</v>
      </c>
      <c r="K550" t="s">
        <v>9</v>
      </c>
      <c r="L550" t="s">
        <v>9</v>
      </c>
      <c r="M550" t="s">
        <v>9</v>
      </c>
      <c r="N550" t="s">
        <v>9</v>
      </c>
      <c r="O550" t="s">
        <v>4</v>
      </c>
      <c r="P550" t="s">
        <v>7</v>
      </c>
      <c r="Q550" t="str">
        <f t="shared" si="8"/>
        <v>DEPRESSION</v>
      </c>
    </row>
    <row r="551" spans="1:17" ht="15.75" thickBot="1" x14ac:dyDescent="0.3">
      <c r="A551" t="s">
        <v>1</v>
      </c>
      <c r="B551" t="s">
        <v>11</v>
      </c>
      <c r="C551" t="s">
        <v>3</v>
      </c>
      <c r="D551" t="s">
        <v>4</v>
      </c>
      <c r="E551" t="s">
        <v>5</v>
      </c>
      <c r="F551" s="2" t="s">
        <v>6</v>
      </c>
      <c r="G551" t="s">
        <v>14</v>
      </c>
      <c r="H551" t="s">
        <v>9</v>
      </c>
      <c r="I551" t="s">
        <v>9</v>
      </c>
      <c r="J551" t="s">
        <v>8</v>
      </c>
      <c r="K551" t="s">
        <v>9</v>
      </c>
      <c r="L551" t="s">
        <v>9</v>
      </c>
      <c r="M551" t="s">
        <v>8</v>
      </c>
      <c r="N551" t="s">
        <v>8</v>
      </c>
      <c r="O551" t="s">
        <v>4</v>
      </c>
      <c r="P551" t="s">
        <v>14</v>
      </c>
      <c r="Q551" t="str">
        <f t="shared" si="8"/>
        <v>DEPRESSION</v>
      </c>
    </row>
    <row r="552" spans="1:17" ht="15.75" thickBot="1" x14ac:dyDescent="0.3">
      <c r="A552" t="s">
        <v>20</v>
      </c>
      <c r="B552" t="s">
        <v>2</v>
      </c>
      <c r="C552" t="s">
        <v>3</v>
      </c>
      <c r="D552" t="s">
        <v>4</v>
      </c>
      <c r="E552" t="s">
        <v>5</v>
      </c>
      <c r="F552" s="2" t="s">
        <v>6</v>
      </c>
      <c r="G552" t="s">
        <v>14</v>
      </c>
      <c r="H552" t="s">
        <v>9</v>
      </c>
      <c r="I552" t="s">
        <v>9</v>
      </c>
      <c r="J552" t="s">
        <v>9</v>
      </c>
      <c r="K552" t="s">
        <v>9</v>
      </c>
      <c r="L552" t="s">
        <v>9</v>
      </c>
      <c r="M552" t="s">
        <v>9</v>
      </c>
      <c r="N552" t="s">
        <v>8</v>
      </c>
      <c r="O552" t="s">
        <v>4</v>
      </c>
      <c r="P552" t="s">
        <v>14</v>
      </c>
      <c r="Q552" t="str">
        <f t="shared" si="8"/>
        <v>DEPRESSION</v>
      </c>
    </row>
    <row r="553" spans="1:17" ht="15.75" thickBot="1" x14ac:dyDescent="0.3">
      <c r="A553" t="s">
        <v>20</v>
      </c>
      <c r="B553" t="s">
        <v>2</v>
      </c>
      <c r="C553" t="s">
        <v>3</v>
      </c>
      <c r="D553" t="s">
        <v>4</v>
      </c>
      <c r="E553" t="s">
        <v>5</v>
      </c>
      <c r="F553" s="2" t="s">
        <v>6</v>
      </c>
      <c r="G553" t="s">
        <v>14</v>
      </c>
      <c r="H553" t="s">
        <v>8</v>
      </c>
      <c r="I553" t="s">
        <v>8</v>
      </c>
      <c r="J553" t="s">
        <v>8</v>
      </c>
      <c r="K553" t="s">
        <v>8</v>
      </c>
      <c r="L553" t="s">
        <v>8</v>
      </c>
      <c r="M553" t="s">
        <v>8</v>
      </c>
      <c r="N553" t="s">
        <v>8</v>
      </c>
      <c r="O553" t="s">
        <v>4</v>
      </c>
      <c r="P553" t="s">
        <v>14</v>
      </c>
      <c r="Q553" t="str">
        <f t="shared" si="8"/>
        <v>DEPRESSION</v>
      </c>
    </row>
    <row r="554" spans="1:17" ht="15.75" thickBot="1" x14ac:dyDescent="0.3">
      <c r="A554" t="s">
        <v>20</v>
      </c>
      <c r="B554" t="s">
        <v>2</v>
      </c>
      <c r="C554" t="s">
        <v>3</v>
      </c>
      <c r="D554" t="s">
        <v>4</v>
      </c>
      <c r="E554" t="s">
        <v>16</v>
      </c>
      <c r="F554" s="2" t="s">
        <v>25</v>
      </c>
      <c r="G554" t="s">
        <v>14</v>
      </c>
      <c r="H554" t="s">
        <v>8</v>
      </c>
      <c r="I554" t="s">
        <v>8</v>
      </c>
      <c r="J554" t="s">
        <v>8</v>
      </c>
      <c r="K554" t="s">
        <v>8</v>
      </c>
      <c r="L554" t="s">
        <v>8</v>
      </c>
      <c r="M554" t="s">
        <v>8</v>
      </c>
      <c r="N554" t="s">
        <v>8</v>
      </c>
      <c r="O554" t="s">
        <v>18</v>
      </c>
      <c r="P554" t="s">
        <v>7</v>
      </c>
      <c r="Q554" t="str">
        <f t="shared" si="8"/>
        <v>DEPRESSION</v>
      </c>
    </row>
    <row r="555" spans="1:17" ht="15.75" thickBot="1" x14ac:dyDescent="0.3">
      <c r="A555" t="s">
        <v>20</v>
      </c>
      <c r="B555" t="s">
        <v>2</v>
      </c>
      <c r="C555" t="s">
        <v>3</v>
      </c>
      <c r="D555" t="s">
        <v>4</v>
      </c>
      <c r="E555" t="s">
        <v>5</v>
      </c>
      <c r="F555" s="2" t="s">
        <v>6</v>
      </c>
      <c r="G555" t="s">
        <v>14</v>
      </c>
      <c r="H555" t="s">
        <v>8</v>
      </c>
      <c r="I555" t="s">
        <v>8</v>
      </c>
      <c r="J555" t="s">
        <v>8</v>
      </c>
      <c r="K555" t="s">
        <v>8</v>
      </c>
      <c r="L555" t="s">
        <v>8</v>
      </c>
      <c r="M555" t="s">
        <v>8</v>
      </c>
      <c r="N555" t="s">
        <v>8</v>
      </c>
      <c r="O555" t="s">
        <v>18</v>
      </c>
      <c r="P555" t="s">
        <v>7</v>
      </c>
      <c r="Q555" t="str">
        <f t="shared" si="8"/>
        <v>DEPRESSION</v>
      </c>
    </row>
    <row r="556" spans="1:17" ht="15.75" thickBot="1" x14ac:dyDescent="0.3">
      <c r="A556" t="s">
        <v>20</v>
      </c>
      <c r="B556" t="s">
        <v>2</v>
      </c>
      <c r="C556" t="s">
        <v>3</v>
      </c>
      <c r="D556" t="s">
        <v>4</v>
      </c>
      <c r="E556" t="s">
        <v>5</v>
      </c>
      <c r="F556" s="2" t="s">
        <v>6</v>
      </c>
      <c r="G556" t="s">
        <v>14</v>
      </c>
      <c r="H556" t="s">
        <v>8</v>
      </c>
      <c r="I556" t="s">
        <v>8</v>
      </c>
      <c r="J556" t="s">
        <v>8</v>
      </c>
      <c r="K556" t="s">
        <v>8</v>
      </c>
      <c r="L556" t="s">
        <v>8</v>
      </c>
      <c r="M556" t="s">
        <v>8</v>
      </c>
      <c r="N556" t="s">
        <v>8</v>
      </c>
      <c r="O556" t="s">
        <v>18</v>
      </c>
      <c r="P556" t="s">
        <v>7</v>
      </c>
      <c r="Q556" t="str">
        <f t="shared" si="8"/>
        <v>DEPRESSION</v>
      </c>
    </row>
    <row r="557" spans="1:17" ht="15.75" thickBot="1" x14ac:dyDescent="0.3">
      <c r="A557" t="s">
        <v>1</v>
      </c>
      <c r="B557" t="s">
        <v>11</v>
      </c>
      <c r="C557" t="s">
        <v>3</v>
      </c>
      <c r="D557" t="s">
        <v>4</v>
      </c>
      <c r="E557" t="s">
        <v>5</v>
      </c>
      <c r="F557" s="2" t="s">
        <v>6</v>
      </c>
      <c r="G557" t="s">
        <v>14</v>
      </c>
      <c r="H557" t="s">
        <v>8</v>
      </c>
      <c r="I557" t="s">
        <v>8</v>
      </c>
      <c r="J557" t="s">
        <v>8</v>
      </c>
      <c r="K557" t="s">
        <v>8</v>
      </c>
      <c r="L557" t="s">
        <v>8</v>
      </c>
      <c r="M557" t="s">
        <v>8</v>
      </c>
      <c r="N557" t="s">
        <v>8</v>
      </c>
      <c r="O557" t="s">
        <v>18</v>
      </c>
      <c r="P557" t="s">
        <v>7</v>
      </c>
      <c r="Q557" t="str">
        <f t="shared" si="8"/>
        <v>DEPRESSION</v>
      </c>
    </row>
    <row r="558" spans="1:17" ht="15.75" thickBot="1" x14ac:dyDescent="0.3">
      <c r="A558" t="s">
        <v>19</v>
      </c>
      <c r="B558" t="s">
        <v>2</v>
      </c>
      <c r="C558" t="s">
        <v>3</v>
      </c>
      <c r="D558" t="s">
        <v>4</v>
      </c>
      <c r="E558" t="s">
        <v>16</v>
      </c>
      <c r="F558" s="2" t="s">
        <v>6</v>
      </c>
      <c r="G558" t="s">
        <v>14</v>
      </c>
      <c r="H558" t="s">
        <v>8</v>
      </c>
      <c r="I558" t="s">
        <v>8</v>
      </c>
      <c r="J558" t="s">
        <v>8</v>
      </c>
      <c r="K558" t="s">
        <v>8</v>
      </c>
      <c r="L558" t="s">
        <v>8</v>
      </c>
      <c r="M558" t="s">
        <v>8</v>
      </c>
      <c r="N558" t="s">
        <v>8</v>
      </c>
      <c r="O558" t="s">
        <v>18</v>
      </c>
      <c r="P558" t="s">
        <v>14</v>
      </c>
      <c r="Q558" t="str">
        <f t="shared" si="8"/>
        <v>DEPRESSION</v>
      </c>
    </row>
    <row r="559" spans="1:17" ht="15.75" thickBot="1" x14ac:dyDescent="0.3">
      <c r="A559" t="s">
        <v>1</v>
      </c>
      <c r="B559" t="s">
        <v>2</v>
      </c>
      <c r="C559" t="s">
        <v>3</v>
      </c>
      <c r="D559" t="s">
        <v>4</v>
      </c>
      <c r="E559" t="s">
        <v>5</v>
      </c>
      <c r="F559" s="2" t="s">
        <v>6</v>
      </c>
      <c r="G559" t="s">
        <v>14</v>
      </c>
      <c r="H559" t="s">
        <v>8</v>
      </c>
      <c r="I559" t="s">
        <v>8</v>
      </c>
      <c r="J559" t="s">
        <v>8</v>
      </c>
      <c r="K559" t="s">
        <v>8</v>
      </c>
      <c r="L559" t="s">
        <v>8</v>
      </c>
      <c r="M559" t="s">
        <v>8</v>
      </c>
      <c r="N559" t="s">
        <v>8</v>
      </c>
      <c r="O559" t="s">
        <v>18</v>
      </c>
      <c r="P559" t="s">
        <v>14</v>
      </c>
      <c r="Q559" t="str">
        <f t="shared" si="8"/>
        <v>DEPRESSION</v>
      </c>
    </row>
    <row r="560" spans="1:17" ht="15.75" thickBot="1" x14ac:dyDescent="0.3">
      <c r="A560" t="s">
        <v>1</v>
      </c>
      <c r="B560" t="s">
        <v>2</v>
      </c>
      <c r="C560" t="s">
        <v>3</v>
      </c>
      <c r="D560" t="s">
        <v>18</v>
      </c>
      <c r="E560" t="s">
        <v>5</v>
      </c>
      <c r="F560" s="2" t="s">
        <v>6</v>
      </c>
      <c r="G560" t="s">
        <v>14</v>
      </c>
      <c r="H560" t="s">
        <v>9</v>
      </c>
      <c r="I560" t="s">
        <v>9</v>
      </c>
      <c r="J560" t="s">
        <v>9</v>
      </c>
      <c r="K560" t="s">
        <v>9</v>
      </c>
      <c r="L560" t="s">
        <v>9</v>
      </c>
      <c r="M560" t="s">
        <v>8</v>
      </c>
      <c r="N560" t="s">
        <v>8</v>
      </c>
      <c r="O560" t="s">
        <v>18</v>
      </c>
      <c r="P560" t="s">
        <v>7</v>
      </c>
      <c r="Q560" t="str">
        <f t="shared" si="8"/>
        <v>DEPRESSION</v>
      </c>
    </row>
    <row r="561" spans="1:17" ht="15.75" thickBot="1" x14ac:dyDescent="0.3">
      <c r="A561" t="s">
        <v>1</v>
      </c>
      <c r="B561" t="s">
        <v>11</v>
      </c>
      <c r="C561" t="s">
        <v>3</v>
      </c>
      <c r="D561" t="s">
        <v>4</v>
      </c>
      <c r="E561" t="s">
        <v>5</v>
      </c>
      <c r="F561" s="2" t="s">
        <v>6</v>
      </c>
      <c r="G561" t="s">
        <v>14</v>
      </c>
      <c r="H561" t="s">
        <v>8</v>
      </c>
      <c r="I561" t="s">
        <v>8</v>
      </c>
      <c r="J561" t="s">
        <v>8</v>
      </c>
      <c r="K561" t="s">
        <v>8</v>
      </c>
      <c r="L561" t="s">
        <v>8</v>
      </c>
      <c r="M561" t="s">
        <v>8</v>
      </c>
      <c r="N561" t="s">
        <v>8</v>
      </c>
      <c r="O561" t="s">
        <v>18</v>
      </c>
      <c r="P561" t="s">
        <v>14</v>
      </c>
      <c r="Q561" t="str">
        <f t="shared" si="8"/>
        <v>DEPRESSION</v>
      </c>
    </row>
    <row r="562" spans="1:17" ht="15.75" thickBot="1" x14ac:dyDescent="0.3">
      <c r="A562" t="s">
        <v>19</v>
      </c>
      <c r="B562" t="s">
        <v>2</v>
      </c>
      <c r="C562" t="s">
        <v>3</v>
      </c>
      <c r="D562" t="s">
        <v>4</v>
      </c>
      <c r="E562" t="s">
        <v>16</v>
      </c>
      <c r="F562" s="2" t="s">
        <v>6</v>
      </c>
      <c r="G562" t="s">
        <v>14</v>
      </c>
      <c r="H562" t="s">
        <v>8</v>
      </c>
      <c r="I562" t="s">
        <v>8</v>
      </c>
      <c r="J562" t="s">
        <v>8</v>
      </c>
      <c r="K562" t="s">
        <v>8</v>
      </c>
      <c r="L562" t="s">
        <v>8</v>
      </c>
      <c r="M562" t="s">
        <v>8</v>
      </c>
      <c r="N562" t="s">
        <v>8</v>
      </c>
      <c r="O562" t="s">
        <v>18</v>
      </c>
      <c r="P562" t="s">
        <v>14</v>
      </c>
      <c r="Q562" t="str">
        <f t="shared" si="8"/>
        <v>DEPRESSION</v>
      </c>
    </row>
    <row r="563" spans="1:17" ht="15.75" thickBot="1" x14ac:dyDescent="0.3">
      <c r="A563" t="s">
        <v>19</v>
      </c>
      <c r="B563" t="s">
        <v>2</v>
      </c>
      <c r="C563" t="s">
        <v>3</v>
      </c>
      <c r="D563" t="s">
        <v>4</v>
      </c>
      <c r="E563" t="s">
        <v>5</v>
      </c>
      <c r="F563" s="2" t="s">
        <v>6</v>
      </c>
      <c r="G563" t="s">
        <v>14</v>
      </c>
      <c r="H563" t="s">
        <v>8</v>
      </c>
      <c r="I563" t="s">
        <v>8</v>
      </c>
      <c r="J563" t="s">
        <v>8</v>
      </c>
      <c r="K563" t="s">
        <v>8</v>
      </c>
      <c r="L563" t="s">
        <v>8</v>
      </c>
      <c r="M563" t="s">
        <v>8</v>
      </c>
      <c r="N563" t="s">
        <v>8</v>
      </c>
      <c r="O563" t="s">
        <v>18</v>
      </c>
      <c r="P563" t="s">
        <v>14</v>
      </c>
      <c r="Q563" t="str">
        <f t="shared" si="8"/>
        <v>DEPRESSION</v>
      </c>
    </row>
    <row r="564" spans="1:17" ht="15.75" thickBot="1" x14ac:dyDescent="0.3">
      <c r="A564" t="s">
        <v>19</v>
      </c>
      <c r="B564" t="s">
        <v>2</v>
      </c>
      <c r="C564" t="s">
        <v>3</v>
      </c>
      <c r="D564" t="s">
        <v>4</v>
      </c>
      <c r="E564" t="s">
        <v>5</v>
      </c>
      <c r="F564" s="2" t="s">
        <v>6</v>
      </c>
      <c r="G564" t="s">
        <v>14</v>
      </c>
      <c r="H564" t="s">
        <v>8</v>
      </c>
      <c r="I564" t="s">
        <v>8</v>
      </c>
      <c r="J564" t="s">
        <v>8</v>
      </c>
      <c r="K564" t="s">
        <v>8</v>
      </c>
      <c r="L564" t="s">
        <v>8</v>
      </c>
      <c r="M564" t="s">
        <v>8</v>
      </c>
      <c r="N564" t="s">
        <v>8</v>
      </c>
      <c r="O564" t="s">
        <v>18</v>
      </c>
      <c r="P564" t="s">
        <v>14</v>
      </c>
      <c r="Q564" t="str">
        <f t="shared" si="8"/>
        <v>DEPRESSION</v>
      </c>
    </row>
    <row r="565" spans="1:17" ht="15.75" thickBot="1" x14ac:dyDescent="0.3">
      <c r="A565" t="s">
        <v>20</v>
      </c>
      <c r="B565" t="s">
        <v>11</v>
      </c>
      <c r="C565" t="s">
        <v>3</v>
      </c>
      <c r="D565" t="s">
        <v>18</v>
      </c>
      <c r="E565" t="s">
        <v>5</v>
      </c>
      <c r="F565" s="2" t="s">
        <v>6</v>
      </c>
      <c r="G565" t="s">
        <v>7</v>
      </c>
      <c r="H565" t="s">
        <v>8</v>
      </c>
      <c r="I565" t="s">
        <v>9</v>
      </c>
      <c r="J565" t="s">
        <v>9</v>
      </c>
      <c r="K565" t="s">
        <v>8</v>
      </c>
      <c r="L565" t="s">
        <v>8</v>
      </c>
      <c r="M565" t="s">
        <v>8</v>
      </c>
      <c r="N565" t="s">
        <v>8</v>
      </c>
      <c r="O565" t="s">
        <v>18</v>
      </c>
      <c r="P565" t="s">
        <v>7</v>
      </c>
      <c r="Q565" t="str">
        <f t="shared" si="8"/>
        <v>DEPRESSION</v>
      </c>
    </row>
    <row r="566" spans="1:17" ht="15.75" thickBot="1" x14ac:dyDescent="0.3">
      <c r="A566" t="s">
        <v>1</v>
      </c>
      <c r="B566" t="s">
        <v>2</v>
      </c>
      <c r="C566" t="s">
        <v>3</v>
      </c>
      <c r="D566" t="s">
        <v>4</v>
      </c>
      <c r="E566" t="s">
        <v>5</v>
      </c>
      <c r="F566" s="2" t="s">
        <v>6</v>
      </c>
      <c r="G566" t="s">
        <v>14</v>
      </c>
      <c r="H566" t="s">
        <v>8</v>
      </c>
      <c r="I566" t="s">
        <v>8</v>
      </c>
      <c r="J566" t="s">
        <v>8</v>
      </c>
      <c r="K566" t="s">
        <v>8</v>
      </c>
      <c r="L566" t="s">
        <v>8</v>
      </c>
      <c r="M566" t="s">
        <v>8</v>
      </c>
      <c r="N566" t="s">
        <v>8</v>
      </c>
      <c r="O566" t="s">
        <v>18</v>
      </c>
      <c r="P566" t="s">
        <v>7</v>
      </c>
      <c r="Q566" t="str">
        <f t="shared" si="8"/>
        <v>DEPRESSION</v>
      </c>
    </row>
    <row r="567" spans="1:17" ht="15.75" thickBot="1" x14ac:dyDescent="0.3">
      <c r="A567" t="s">
        <v>19</v>
      </c>
      <c r="B567" t="s">
        <v>2</v>
      </c>
      <c r="C567" t="s">
        <v>3</v>
      </c>
      <c r="D567" t="s">
        <v>4</v>
      </c>
      <c r="E567" t="s">
        <v>5</v>
      </c>
      <c r="F567" s="2" t="s">
        <v>25</v>
      </c>
      <c r="G567" t="s">
        <v>14</v>
      </c>
      <c r="H567" t="s">
        <v>8</v>
      </c>
      <c r="I567" t="s">
        <v>9</v>
      </c>
      <c r="J567" t="s">
        <v>8</v>
      </c>
      <c r="K567" t="s">
        <v>8</v>
      </c>
      <c r="L567" t="s">
        <v>8</v>
      </c>
      <c r="M567" t="s">
        <v>8</v>
      </c>
      <c r="N567" t="s">
        <v>8</v>
      </c>
      <c r="O567" t="s">
        <v>18</v>
      </c>
      <c r="P567" t="s">
        <v>14</v>
      </c>
      <c r="Q567" t="str">
        <f t="shared" si="8"/>
        <v>DEPRESSION</v>
      </c>
    </row>
    <row r="568" spans="1:17" ht="15.75" thickBot="1" x14ac:dyDescent="0.3">
      <c r="A568" t="s">
        <v>20</v>
      </c>
      <c r="B568" t="s">
        <v>2</v>
      </c>
      <c r="C568" t="s">
        <v>3</v>
      </c>
      <c r="D568" t="s">
        <v>4</v>
      </c>
      <c r="E568" t="s">
        <v>5</v>
      </c>
      <c r="F568" s="2" t="s">
        <v>6</v>
      </c>
      <c r="G568" t="s">
        <v>14</v>
      </c>
      <c r="H568" t="s">
        <v>8</v>
      </c>
      <c r="I568" t="s">
        <v>8</v>
      </c>
      <c r="J568" t="s">
        <v>8</v>
      </c>
      <c r="K568" t="s">
        <v>8</v>
      </c>
      <c r="L568" t="s">
        <v>8</v>
      </c>
      <c r="M568" t="s">
        <v>8</v>
      </c>
      <c r="N568" t="s">
        <v>8</v>
      </c>
      <c r="O568" t="s">
        <v>18</v>
      </c>
      <c r="P568" t="s">
        <v>7</v>
      </c>
      <c r="Q568" t="str">
        <f t="shared" si="8"/>
        <v>DEPRESSION</v>
      </c>
    </row>
    <row r="569" spans="1:17" ht="15.75" thickBot="1" x14ac:dyDescent="0.3">
      <c r="A569" t="s">
        <v>19</v>
      </c>
      <c r="B569" t="s">
        <v>11</v>
      </c>
      <c r="C569" t="s">
        <v>3</v>
      </c>
      <c r="D569" t="s">
        <v>4</v>
      </c>
      <c r="E569" t="s">
        <v>5</v>
      </c>
      <c r="F569" s="2" t="s">
        <v>6</v>
      </c>
      <c r="G569" t="s">
        <v>14</v>
      </c>
      <c r="H569" t="s">
        <v>8</v>
      </c>
      <c r="I569" t="s">
        <v>8</v>
      </c>
      <c r="J569" t="s">
        <v>8</v>
      </c>
      <c r="K569" t="s">
        <v>8</v>
      </c>
      <c r="L569" t="s">
        <v>8</v>
      </c>
      <c r="M569" t="s">
        <v>8</v>
      </c>
      <c r="N569" t="s">
        <v>8</v>
      </c>
      <c r="O569" t="s">
        <v>18</v>
      </c>
      <c r="P569" t="s">
        <v>14</v>
      </c>
      <c r="Q569" t="str">
        <f t="shared" si="8"/>
        <v>DEPRESSION</v>
      </c>
    </row>
    <row r="570" spans="1:17" ht="15.75" thickBot="1" x14ac:dyDescent="0.3">
      <c r="A570" t="s">
        <v>1</v>
      </c>
      <c r="B570" t="s">
        <v>2</v>
      </c>
      <c r="C570" t="s">
        <v>3</v>
      </c>
      <c r="D570" t="s">
        <v>4</v>
      </c>
      <c r="E570" t="s">
        <v>5</v>
      </c>
      <c r="F570" s="2" t="s">
        <v>6</v>
      </c>
      <c r="G570" t="s">
        <v>14</v>
      </c>
      <c r="H570" t="s">
        <v>8</v>
      </c>
      <c r="I570" t="s">
        <v>8</v>
      </c>
      <c r="J570" t="s">
        <v>8</v>
      </c>
      <c r="K570" t="s">
        <v>8</v>
      </c>
      <c r="L570" t="s">
        <v>8</v>
      </c>
      <c r="M570" t="s">
        <v>8</v>
      </c>
      <c r="N570" t="s">
        <v>8</v>
      </c>
      <c r="O570" t="s">
        <v>18</v>
      </c>
      <c r="P570" t="s">
        <v>7</v>
      </c>
      <c r="Q570" t="str">
        <f t="shared" si="8"/>
        <v>DEPRESSION</v>
      </c>
    </row>
    <row r="571" spans="1:17" ht="15.75" thickBot="1" x14ac:dyDescent="0.3">
      <c r="A571" t="s">
        <v>1</v>
      </c>
      <c r="B571" t="s">
        <v>2</v>
      </c>
      <c r="C571" t="s">
        <v>3</v>
      </c>
      <c r="D571" t="s">
        <v>4</v>
      </c>
      <c r="E571" t="s">
        <v>5</v>
      </c>
      <c r="F571" s="2" t="s">
        <v>6</v>
      </c>
      <c r="G571" t="s">
        <v>14</v>
      </c>
      <c r="H571" t="s">
        <v>8</v>
      </c>
      <c r="I571" t="s">
        <v>8</v>
      </c>
      <c r="J571" t="s">
        <v>8</v>
      </c>
      <c r="K571" t="s">
        <v>8</v>
      </c>
      <c r="L571" t="s">
        <v>8</v>
      </c>
      <c r="M571" t="s">
        <v>8</v>
      </c>
      <c r="N571" t="s">
        <v>8</v>
      </c>
      <c r="O571" t="s">
        <v>18</v>
      </c>
      <c r="P571" t="s">
        <v>14</v>
      </c>
      <c r="Q571" t="str">
        <f t="shared" si="8"/>
        <v>DEPRESSION</v>
      </c>
    </row>
    <row r="572" spans="1:17" ht="15.75" thickBot="1" x14ac:dyDescent="0.3">
      <c r="A572" t="s">
        <v>1</v>
      </c>
      <c r="B572" t="s">
        <v>11</v>
      </c>
      <c r="C572" t="s">
        <v>3</v>
      </c>
      <c r="D572" t="s">
        <v>4</v>
      </c>
      <c r="E572" t="s">
        <v>5</v>
      </c>
      <c r="F572" s="2" t="s">
        <v>6</v>
      </c>
      <c r="G572" t="s">
        <v>14</v>
      </c>
      <c r="H572" t="s">
        <v>8</v>
      </c>
      <c r="I572" t="s">
        <v>8</v>
      </c>
      <c r="J572" t="s">
        <v>8</v>
      </c>
      <c r="K572" t="s">
        <v>8</v>
      </c>
      <c r="L572" t="s">
        <v>8</v>
      </c>
      <c r="M572" t="s">
        <v>8</v>
      </c>
      <c r="N572" t="s">
        <v>8</v>
      </c>
      <c r="O572" t="s">
        <v>18</v>
      </c>
      <c r="P572" t="s">
        <v>7</v>
      </c>
      <c r="Q572" t="str">
        <f t="shared" si="8"/>
        <v>DEPRESSION</v>
      </c>
    </row>
    <row r="573" spans="1:17" ht="15.75" thickBot="1" x14ac:dyDescent="0.3">
      <c r="A573" t="s">
        <v>19</v>
      </c>
      <c r="B573" t="s">
        <v>2</v>
      </c>
      <c r="C573" t="s">
        <v>3</v>
      </c>
      <c r="D573" t="s">
        <v>4</v>
      </c>
      <c r="E573" t="s">
        <v>5</v>
      </c>
      <c r="F573" s="2" t="s">
        <v>25</v>
      </c>
      <c r="G573" t="s">
        <v>14</v>
      </c>
      <c r="H573" t="s">
        <v>9</v>
      </c>
      <c r="I573" t="s">
        <v>9</v>
      </c>
      <c r="J573" t="s">
        <v>9</v>
      </c>
      <c r="K573" t="s">
        <v>9</v>
      </c>
      <c r="L573" t="s">
        <v>9</v>
      </c>
      <c r="M573" t="s">
        <v>9</v>
      </c>
      <c r="N573" t="s">
        <v>9</v>
      </c>
      <c r="O573" t="s">
        <v>4</v>
      </c>
      <c r="P573" t="s">
        <v>7</v>
      </c>
      <c r="Q573" t="str">
        <f t="shared" si="8"/>
        <v>DEPRESSION</v>
      </c>
    </row>
    <row r="574" spans="1:17" ht="15.75" thickBot="1" x14ac:dyDescent="0.3">
      <c r="A574" t="s">
        <v>1</v>
      </c>
      <c r="B574" t="s">
        <v>2</v>
      </c>
      <c r="C574" t="s">
        <v>3</v>
      </c>
      <c r="D574" t="s">
        <v>4</v>
      </c>
      <c r="E574" t="s">
        <v>5</v>
      </c>
      <c r="F574" s="2" t="s">
        <v>6</v>
      </c>
      <c r="G574" t="s">
        <v>14</v>
      </c>
      <c r="H574" t="s">
        <v>8</v>
      </c>
      <c r="I574" t="s">
        <v>8</v>
      </c>
      <c r="J574" t="s">
        <v>8</v>
      </c>
      <c r="K574" t="s">
        <v>8</v>
      </c>
      <c r="L574" t="s">
        <v>8</v>
      </c>
      <c r="M574" t="s">
        <v>8</v>
      </c>
      <c r="N574" t="s">
        <v>8</v>
      </c>
      <c r="O574" t="s">
        <v>18</v>
      </c>
      <c r="P574" t="s">
        <v>7</v>
      </c>
      <c r="Q574" t="str">
        <f t="shared" si="8"/>
        <v>DEPRESSION</v>
      </c>
    </row>
    <row r="575" spans="1:17" ht="15.75" thickBot="1" x14ac:dyDescent="0.3">
      <c r="A575" t="s">
        <v>19</v>
      </c>
      <c r="B575" t="s">
        <v>2</v>
      </c>
      <c r="C575" t="s">
        <v>3</v>
      </c>
      <c r="D575" t="s">
        <v>4</v>
      </c>
      <c r="E575" t="s">
        <v>5</v>
      </c>
      <c r="F575" s="2" t="s">
        <v>25</v>
      </c>
      <c r="G575" t="s">
        <v>7</v>
      </c>
      <c r="H575" t="s">
        <v>17</v>
      </c>
      <c r="I575" t="s">
        <v>17</v>
      </c>
      <c r="J575" t="s">
        <v>17</v>
      </c>
      <c r="K575" t="s">
        <v>17</v>
      </c>
      <c r="L575" t="s">
        <v>17</v>
      </c>
      <c r="M575" t="s">
        <v>15</v>
      </c>
      <c r="N575" t="s">
        <v>8</v>
      </c>
      <c r="O575" t="s">
        <v>4</v>
      </c>
      <c r="P575" t="s">
        <v>14</v>
      </c>
      <c r="Q575" t="str">
        <f t="shared" si="8"/>
        <v>DEPRESSION</v>
      </c>
    </row>
    <row r="576" spans="1:17" ht="15.75" thickBot="1" x14ac:dyDescent="0.3">
      <c r="A576" t="s">
        <v>1</v>
      </c>
      <c r="B576" t="s">
        <v>2</v>
      </c>
      <c r="C576" t="s">
        <v>3</v>
      </c>
      <c r="D576" t="s">
        <v>4</v>
      </c>
      <c r="E576" t="s">
        <v>5</v>
      </c>
      <c r="F576" s="2" t="s">
        <v>6</v>
      </c>
      <c r="G576" t="s">
        <v>14</v>
      </c>
      <c r="H576" t="s">
        <v>8</v>
      </c>
      <c r="I576" t="s">
        <v>8</v>
      </c>
      <c r="J576" t="s">
        <v>8</v>
      </c>
      <c r="K576" t="s">
        <v>8</v>
      </c>
      <c r="L576" t="s">
        <v>8</v>
      </c>
      <c r="M576" t="s">
        <v>8</v>
      </c>
      <c r="N576" t="s">
        <v>8</v>
      </c>
      <c r="O576" t="s">
        <v>18</v>
      </c>
      <c r="P576" t="s">
        <v>7</v>
      </c>
      <c r="Q576" t="str">
        <f t="shared" si="8"/>
        <v>DEPRESSION</v>
      </c>
    </row>
    <row r="577" spans="1:17" ht="15.75" thickBot="1" x14ac:dyDescent="0.3">
      <c r="A577" t="s">
        <v>20</v>
      </c>
      <c r="B577" t="s">
        <v>2</v>
      </c>
      <c r="C577" t="s">
        <v>3</v>
      </c>
      <c r="D577" t="s">
        <v>4</v>
      </c>
      <c r="E577" t="s">
        <v>5</v>
      </c>
      <c r="F577" s="2" t="s">
        <v>25</v>
      </c>
      <c r="G577" t="s">
        <v>7</v>
      </c>
      <c r="H577" t="s">
        <v>9</v>
      </c>
      <c r="I577" t="s">
        <v>15</v>
      </c>
      <c r="J577" t="s">
        <v>9</v>
      </c>
      <c r="K577" t="s">
        <v>15</v>
      </c>
      <c r="L577" t="s">
        <v>9</v>
      </c>
      <c r="M577" t="s">
        <v>15</v>
      </c>
      <c r="N577" t="s">
        <v>8</v>
      </c>
      <c r="O577" t="s">
        <v>18</v>
      </c>
      <c r="P577" t="s">
        <v>7</v>
      </c>
      <c r="Q577" t="str">
        <f t="shared" si="8"/>
        <v>DEPRESSION</v>
      </c>
    </row>
    <row r="578" spans="1:17" ht="15.75" thickBot="1" x14ac:dyDescent="0.3">
      <c r="A578" t="s">
        <v>1</v>
      </c>
      <c r="B578" t="s">
        <v>2</v>
      </c>
      <c r="C578" t="s">
        <v>3</v>
      </c>
      <c r="D578" t="s">
        <v>4</v>
      </c>
      <c r="E578" t="s">
        <v>5</v>
      </c>
      <c r="F578" s="2" t="s">
        <v>6</v>
      </c>
      <c r="G578" t="s">
        <v>14</v>
      </c>
      <c r="H578" t="s">
        <v>8</v>
      </c>
      <c r="I578" t="s">
        <v>8</v>
      </c>
      <c r="J578" t="s">
        <v>8</v>
      </c>
      <c r="K578" t="s">
        <v>8</v>
      </c>
      <c r="L578" t="s">
        <v>8</v>
      </c>
      <c r="M578" t="s">
        <v>8</v>
      </c>
      <c r="N578" t="s">
        <v>8</v>
      </c>
      <c r="O578" t="s">
        <v>18</v>
      </c>
      <c r="P578" t="s">
        <v>7</v>
      </c>
      <c r="Q578" t="str">
        <f t="shared" si="8"/>
        <v>DEPRESSION</v>
      </c>
    </row>
    <row r="579" spans="1:17" ht="15.75" thickBot="1" x14ac:dyDescent="0.3">
      <c r="A579" t="s">
        <v>1</v>
      </c>
      <c r="B579" t="s">
        <v>2</v>
      </c>
      <c r="C579" t="s">
        <v>3</v>
      </c>
      <c r="D579" t="s">
        <v>4</v>
      </c>
      <c r="E579" t="s">
        <v>5</v>
      </c>
      <c r="F579" s="2" t="s">
        <v>6</v>
      </c>
      <c r="G579" t="s">
        <v>14</v>
      </c>
      <c r="H579" t="s">
        <v>8</v>
      </c>
      <c r="I579" t="s">
        <v>8</v>
      </c>
      <c r="J579" t="s">
        <v>8</v>
      </c>
      <c r="K579" t="s">
        <v>8</v>
      </c>
      <c r="L579" t="s">
        <v>8</v>
      </c>
      <c r="M579" t="s">
        <v>8</v>
      </c>
      <c r="N579" t="s">
        <v>8</v>
      </c>
      <c r="O579" t="s">
        <v>18</v>
      </c>
      <c r="P579" t="s">
        <v>7</v>
      </c>
      <c r="Q579" t="str">
        <f t="shared" ref="Q579:Q642" si="9">IF(P579&gt;6,"DEPRESSION",IF(P579&gt;4,"ANXIOUS","NORMAL"))</f>
        <v>DEPRESSION</v>
      </c>
    </row>
    <row r="580" spans="1:17" ht="15.75" thickBot="1" x14ac:dyDescent="0.3">
      <c r="A580" t="s">
        <v>1</v>
      </c>
      <c r="B580" t="s">
        <v>2</v>
      </c>
      <c r="C580" t="s">
        <v>3</v>
      </c>
      <c r="D580" t="s">
        <v>4</v>
      </c>
      <c r="E580" t="s">
        <v>5</v>
      </c>
      <c r="F580" s="2" t="s">
        <v>6</v>
      </c>
      <c r="G580" t="s">
        <v>14</v>
      </c>
      <c r="H580" t="s">
        <v>8</v>
      </c>
      <c r="I580" t="s">
        <v>8</v>
      </c>
      <c r="J580" t="s">
        <v>8</v>
      </c>
      <c r="K580" t="s">
        <v>8</v>
      </c>
      <c r="L580" t="s">
        <v>8</v>
      </c>
      <c r="M580" t="s">
        <v>8</v>
      </c>
      <c r="N580" t="s">
        <v>8</v>
      </c>
      <c r="O580" t="s">
        <v>18</v>
      </c>
      <c r="P580" t="s">
        <v>7</v>
      </c>
      <c r="Q580" t="str">
        <f t="shared" si="9"/>
        <v>DEPRESSION</v>
      </c>
    </row>
    <row r="581" spans="1:17" ht="15.75" thickBot="1" x14ac:dyDescent="0.3">
      <c r="A581" t="s">
        <v>1</v>
      </c>
      <c r="B581" t="s">
        <v>2</v>
      </c>
      <c r="C581" t="s">
        <v>3</v>
      </c>
      <c r="D581" t="s">
        <v>4</v>
      </c>
      <c r="E581" t="s">
        <v>5</v>
      </c>
      <c r="F581" s="2" t="s">
        <v>6</v>
      </c>
      <c r="G581" t="s">
        <v>7</v>
      </c>
      <c r="H581" t="s">
        <v>8</v>
      </c>
      <c r="I581" t="s">
        <v>17</v>
      </c>
      <c r="J581" t="s">
        <v>9</v>
      </c>
      <c r="K581" t="s">
        <v>17</v>
      </c>
      <c r="L581" t="s">
        <v>17</v>
      </c>
      <c r="M581" t="s">
        <v>15</v>
      </c>
      <c r="N581" t="s">
        <v>9</v>
      </c>
      <c r="O581" t="s">
        <v>18</v>
      </c>
      <c r="P581" t="s">
        <v>7</v>
      </c>
      <c r="Q581" t="str">
        <f t="shared" si="9"/>
        <v>DEPRESSION</v>
      </c>
    </row>
    <row r="582" spans="1:17" ht="15.75" thickBot="1" x14ac:dyDescent="0.3">
      <c r="A582" t="s">
        <v>1</v>
      </c>
      <c r="B582" t="s">
        <v>2</v>
      </c>
      <c r="C582" t="s">
        <v>3</v>
      </c>
      <c r="D582" t="s">
        <v>4</v>
      </c>
      <c r="E582" t="s">
        <v>5</v>
      </c>
      <c r="F582" s="2" t="s">
        <v>6</v>
      </c>
      <c r="G582" t="s">
        <v>14</v>
      </c>
      <c r="H582" t="s">
        <v>8</v>
      </c>
      <c r="I582" t="s">
        <v>8</v>
      </c>
      <c r="J582" t="s">
        <v>8</v>
      </c>
      <c r="K582" t="s">
        <v>8</v>
      </c>
      <c r="L582" t="s">
        <v>8</v>
      </c>
      <c r="M582" t="s">
        <v>8</v>
      </c>
      <c r="N582" t="s">
        <v>8</v>
      </c>
      <c r="O582" t="s">
        <v>18</v>
      </c>
      <c r="P582" t="s">
        <v>7</v>
      </c>
      <c r="Q582" t="str">
        <f t="shared" si="9"/>
        <v>DEPRESSION</v>
      </c>
    </row>
    <row r="583" spans="1:17" ht="15.75" thickBot="1" x14ac:dyDescent="0.3">
      <c r="A583" t="s">
        <v>1</v>
      </c>
      <c r="B583" t="s">
        <v>2</v>
      </c>
      <c r="C583" t="s">
        <v>3</v>
      </c>
      <c r="D583" t="s">
        <v>4</v>
      </c>
      <c r="E583" t="s">
        <v>5</v>
      </c>
      <c r="F583" s="2" t="s">
        <v>6</v>
      </c>
      <c r="G583" t="s">
        <v>14</v>
      </c>
      <c r="H583" t="s">
        <v>8</v>
      </c>
      <c r="I583" t="s">
        <v>8</v>
      </c>
      <c r="J583" t="s">
        <v>8</v>
      </c>
      <c r="K583" t="s">
        <v>8</v>
      </c>
      <c r="L583" t="s">
        <v>8</v>
      </c>
      <c r="M583" t="s">
        <v>8</v>
      </c>
      <c r="N583" t="s">
        <v>8</v>
      </c>
      <c r="O583" t="s">
        <v>18</v>
      </c>
      <c r="P583" t="s">
        <v>7</v>
      </c>
      <c r="Q583" t="str">
        <f t="shared" si="9"/>
        <v>DEPRESSION</v>
      </c>
    </row>
    <row r="584" spans="1:17" ht="15.75" thickBot="1" x14ac:dyDescent="0.3">
      <c r="A584" t="s">
        <v>20</v>
      </c>
      <c r="B584" t="s">
        <v>2</v>
      </c>
      <c r="C584" t="s">
        <v>3</v>
      </c>
      <c r="D584" t="s">
        <v>4</v>
      </c>
      <c r="E584" t="s">
        <v>5</v>
      </c>
      <c r="F584" s="2" t="s">
        <v>6</v>
      </c>
      <c r="G584" t="s">
        <v>14</v>
      </c>
      <c r="H584" t="s">
        <v>8</v>
      </c>
      <c r="I584" t="s">
        <v>8</v>
      </c>
      <c r="J584" t="s">
        <v>8</v>
      </c>
      <c r="K584" t="s">
        <v>8</v>
      </c>
      <c r="L584" t="s">
        <v>8</v>
      </c>
      <c r="M584" t="s">
        <v>8</v>
      </c>
      <c r="N584" t="s">
        <v>8</v>
      </c>
      <c r="O584" t="s">
        <v>18</v>
      </c>
      <c r="P584" t="s">
        <v>7</v>
      </c>
      <c r="Q584" t="str">
        <f t="shared" si="9"/>
        <v>DEPRESSION</v>
      </c>
    </row>
    <row r="585" spans="1:17" ht="15.75" thickBot="1" x14ac:dyDescent="0.3">
      <c r="A585" t="s">
        <v>20</v>
      </c>
      <c r="B585" t="s">
        <v>2</v>
      </c>
      <c r="C585" t="s">
        <v>3</v>
      </c>
      <c r="D585" t="s">
        <v>4</v>
      </c>
      <c r="E585" t="s">
        <v>5</v>
      </c>
      <c r="F585" s="2" t="s">
        <v>6</v>
      </c>
      <c r="G585" t="s">
        <v>14</v>
      </c>
      <c r="H585" t="s">
        <v>8</v>
      </c>
      <c r="I585" t="s">
        <v>8</v>
      </c>
      <c r="J585" t="s">
        <v>8</v>
      </c>
      <c r="K585" t="s">
        <v>8</v>
      </c>
      <c r="L585" t="s">
        <v>8</v>
      </c>
      <c r="M585" t="s">
        <v>8</v>
      </c>
      <c r="N585" t="s">
        <v>8</v>
      </c>
      <c r="O585" t="s">
        <v>18</v>
      </c>
      <c r="P585" t="s">
        <v>7</v>
      </c>
      <c r="Q585" t="str">
        <f t="shared" si="9"/>
        <v>DEPRESSION</v>
      </c>
    </row>
    <row r="586" spans="1:17" ht="15.75" thickBot="1" x14ac:dyDescent="0.3">
      <c r="A586" t="s">
        <v>19</v>
      </c>
      <c r="B586" t="s">
        <v>2</v>
      </c>
      <c r="C586" t="s">
        <v>3</v>
      </c>
      <c r="D586" t="s">
        <v>4</v>
      </c>
      <c r="E586" t="s">
        <v>5</v>
      </c>
      <c r="F586" s="2" t="s">
        <v>6</v>
      </c>
      <c r="G586" t="s">
        <v>14</v>
      </c>
      <c r="H586" t="s">
        <v>8</v>
      </c>
      <c r="I586" t="s">
        <v>8</v>
      </c>
      <c r="J586" t="s">
        <v>8</v>
      </c>
      <c r="K586" t="s">
        <v>8</v>
      </c>
      <c r="L586" t="s">
        <v>8</v>
      </c>
      <c r="M586" t="s">
        <v>8</v>
      </c>
      <c r="N586" t="s">
        <v>8</v>
      </c>
      <c r="O586" t="s">
        <v>18</v>
      </c>
      <c r="P586" t="s">
        <v>14</v>
      </c>
      <c r="Q586" t="str">
        <f t="shared" si="9"/>
        <v>DEPRESSION</v>
      </c>
    </row>
    <row r="587" spans="1:17" ht="15.75" thickBot="1" x14ac:dyDescent="0.3">
      <c r="A587" t="s">
        <v>20</v>
      </c>
      <c r="B587" t="s">
        <v>2</v>
      </c>
      <c r="C587" t="s">
        <v>3</v>
      </c>
      <c r="D587" t="s">
        <v>4</v>
      </c>
      <c r="E587" t="s">
        <v>5</v>
      </c>
      <c r="F587" s="2" t="s">
        <v>6</v>
      </c>
      <c r="G587" t="s">
        <v>14</v>
      </c>
      <c r="H587" t="s">
        <v>8</v>
      </c>
      <c r="I587" t="s">
        <v>8</v>
      </c>
      <c r="J587" t="s">
        <v>8</v>
      </c>
      <c r="K587" t="s">
        <v>8</v>
      </c>
      <c r="L587" t="s">
        <v>8</v>
      </c>
      <c r="M587" t="s">
        <v>8</v>
      </c>
      <c r="N587" t="s">
        <v>8</v>
      </c>
      <c r="O587" t="s">
        <v>18</v>
      </c>
      <c r="P587" t="s">
        <v>7</v>
      </c>
      <c r="Q587" t="str">
        <f t="shared" si="9"/>
        <v>DEPRESSION</v>
      </c>
    </row>
    <row r="588" spans="1:17" ht="15.75" thickBot="1" x14ac:dyDescent="0.3">
      <c r="A588" t="s">
        <v>1</v>
      </c>
      <c r="B588" t="s">
        <v>2</v>
      </c>
      <c r="C588" t="s">
        <v>3</v>
      </c>
      <c r="D588" t="s">
        <v>4</v>
      </c>
      <c r="E588" t="s">
        <v>5</v>
      </c>
      <c r="F588" s="2" t="s">
        <v>6</v>
      </c>
      <c r="G588" t="s">
        <v>14</v>
      </c>
      <c r="H588" t="s">
        <v>8</v>
      </c>
      <c r="I588" t="s">
        <v>8</v>
      </c>
      <c r="J588" t="s">
        <v>8</v>
      </c>
      <c r="K588" t="s">
        <v>8</v>
      </c>
      <c r="L588" t="s">
        <v>8</v>
      </c>
      <c r="M588" t="s">
        <v>8</v>
      </c>
      <c r="N588" t="s">
        <v>8</v>
      </c>
      <c r="O588" t="s">
        <v>18</v>
      </c>
      <c r="P588" t="s">
        <v>7</v>
      </c>
      <c r="Q588" t="str">
        <f t="shared" si="9"/>
        <v>DEPRESSION</v>
      </c>
    </row>
    <row r="589" spans="1:17" ht="15.75" thickBot="1" x14ac:dyDescent="0.3">
      <c r="A589" t="s">
        <v>19</v>
      </c>
      <c r="B589" t="s">
        <v>2</v>
      </c>
      <c r="C589" t="s">
        <v>3</v>
      </c>
      <c r="D589" t="s">
        <v>4</v>
      </c>
      <c r="E589" t="s">
        <v>5</v>
      </c>
      <c r="F589" s="2" t="s">
        <v>6</v>
      </c>
      <c r="G589" t="s">
        <v>14</v>
      </c>
      <c r="H589" t="s">
        <v>8</v>
      </c>
      <c r="I589" t="s">
        <v>8</v>
      </c>
      <c r="J589" t="s">
        <v>8</v>
      </c>
      <c r="K589" t="s">
        <v>8</v>
      </c>
      <c r="L589" t="s">
        <v>8</v>
      </c>
      <c r="M589" t="s">
        <v>8</v>
      </c>
      <c r="N589" t="s">
        <v>8</v>
      </c>
      <c r="O589" t="s">
        <v>18</v>
      </c>
      <c r="P589" t="s">
        <v>14</v>
      </c>
      <c r="Q589" t="str">
        <f t="shared" si="9"/>
        <v>DEPRESSION</v>
      </c>
    </row>
    <row r="590" spans="1:17" ht="15.75" thickBot="1" x14ac:dyDescent="0.3">
      <c r="A590" t="s">
        <v>1</v>
      </c>
      <c r="B590" t="s">
        <v>2</v>
      </c>
      <c r="C590" t="s">
        <v>3</v>
      </c>
      <c r="D590" t="s">
        <v>4</v>
      </c>
      <c r="E590" t="s">
        <v>16</v>
      </c>
      <c r="F590" s="2" t="s">
        <v>24</v>
      </c>
      <c r="G590" t="s">
        <v>7</v>
      </c>
      <c r="H590" t="s">
        <v>15</v>
      </c>
      <c r="I590" t="s">
        <v>9</v>
      </c>
      <c r="J590" t="s">
        <v>9</v>
      </c>
      <c r="K590" t="s">
        <v>9</v>
      </c>
      <c r="L590" t="s">
        <v>9</v>
      </c>
      <c r="M590" t="s">
        <v>9</v>
      </c>
      <c r="N590" t="s">
        <v>9</v>
      </c>
      <c r="O590" t="s">
        <v>18</v>
      </c>
      <c r="P590" t="s">
        <v>7</v>
      </c>
      <c r="Q590" t="str">
        <f t="shared" si="9"/>
        <v>DEPRESSION</v>
      </c>
    </row>
    <row r="591" spans="1:17" ht="15.75" thickBot="1" x14ac:dyDescent="0.3">
      <c r="A591" t="s">
        <v>1</v>
      </c>
      <c r="B591" t="s">
        <v>2</v>
      </c>
      <c r="C591" t="s">
        <v>3</v>
      </c>
      <c r="D591" t="s">
        <v>4</v>
      </c>
      <c r="E591" t="s">
        <v>5</v>
      </c>
      <c r="F591" s="2" t="s">
        <v>6</v>
      </c>
      <c r="G591" t="s">
        <v>14</v>
      </c>
      <c r="H591" t="s">
        <v>8</v>
      </c>
      <c r="I591" t="s">
        <v>8</v>
      </c>
      <c r="J591" t="s">
        <v>8</v>
      </c>
      <c r="K591" t="s">
        <v>8</v>
      </c>
      <c r="L591" t="s">
        <v>8</v>
      </c>
      <c r="M591" t="s">
        <v>8</v>
      </c>
      <c r="N591" t="s">
        <v>8</v>
      </c>
      <c r="O591" t="s">
        <v>18</v>
      </c>
      <c r="P591" t="s">
        <v>14</v>
      </c>
      <c r="Q591" t="str">
        <f t="shared" si="9"/>
        <v>DEPRESSION</v>
      </c>
    </row>
    <row r="592" spans="1:17" ht="15.75" thickBot="1" x14ac:dyDescent="0.3">
      <c r="A592" t="s">
        <v>1</v>
      </c>
      <c r="B592" t="s">
        <v>2</v>
      </c>
      <c r="C592" t="s">
        <v>3</v>
      </c>
      <c r="D592" t="s">
        <v>4</v>
      </c>
      <c r="E592" t="s">
        <v>5</v>
      </c>
      <c r="F592" s="2" t="s">
        <v>6</v>
      </c>
      <c r="G592" t="s">
        <v>14</v>
      </c>
      <c r="H592" t="s">
        <v>8</v>
      </c>
      <c r="I592" t="s">
        <v>8</v>
      </c>
      <c r="J592" t="s">
        <v>8</v>
      </c>
      <c r="K592" t="s">
        <v>8</v>
      </c>
      <c r="L592" t="s">
        <v>8</v>
      </c>
      <c r="M592" t="s">
        <v>8</v>
      </c>
      <c r="N592" t="s">
        <v>8</v>
      </c>
      <c r="O592" t="s">
        <v>18</v>
      </c>
      <c r="P592" t="s">
        <v>7</v>
      </c>
      <c r="Q592" t="str">
        <f t="shared" si="9"/>
        <v>DEPRESSION</v>
      </c>
    </row>
    <row r="593" spans="1:17" ht="15.75" thickBot="1" x14ac:dyDescent="0.3">
      <c r="A593" t="s">
        <v>1</v>
      </c>
      <c r="B593" t="s">
        <v>2</v>
      </c>
      <c r="C593" t="s">
        <v>3</v>
      </c>
      <c r="D593" t="s">
        <v>4</v>
      </c>
      <c r="E593" t="s">
        <v>16</v>
      </c>
      <c r="F593" s="2" t="s">
        <v>24</v>
      </c>
      <c r="G593" t="s">
        <v>7</v>
      </c>
      <c r="H593" t="s">
        <v>15</v>
      </c>
      <c r="I593" t="s">
        <v>9</v>
      </c>
      <c r="J593" t="s">
        <v>9</v>
      </c>
      <c r="K593" t="s">
        <v>9</v>
      </c>
      <c r="L593" t="s">
        <v>9</v>
      </c>
      <c r="M593" t="s">
        <v>9</v>
      </c>
      <c r="N593" t="s">
        <v>9</v>
      </c>
      <c r="O593" t="s">
        <v>18</v>
      </c>
      <c r="P593" t="s">
        <v>7</v>
      </c>
      <c r="Q593" t="str">
        <f t="shared" si="9"/>
        <v>DEPRESSION</v>
      </c>
    </row>
    <row r="594" spans="1:17" ht="15.75" thickBot="1" x14ac:dyDescent="0.3">
      <c r="A594" t="s">
        <v>1</v>
      </c>
      <c r="B594" t="s">
        <v>11</v>
      </c>
      <c r="C594" t="s">
        <v>3</v>
      </c>
      <c r="D594" t="s">
        <v>4</v>
      </c>
      <c r="E594" t="s">
        <v>5</v>
      </c>
      <c r="F594" s="2" t="s">
        <v>6</v>
      </c>
      <c r="G594" t="s">
        <v>7</v>
      </c>
      <c r="H594" t="s">
        <v>8</v>
      </c>
      <c r="I594" t="s">
        <v>9</v>
      </c>
      <c r="J594" t="s">
        <v>9</v>
      </c>
      <c r="K594" t="s">
        <v>9</v>
      </c>
      <c r="L594" t="s">
        <v>9</v>
      </c>
      <c r="M594" t="s">
        <v>9</v>
      </c>
      <c r="N594" t="s">
        <v>9</v>
      </c>
      <c r="O594" t="s">
        <v>18</v>
      </c>
      <c r="P594" t="s">
        <v>7</v>
      </c>
      <c r="Q594" t="str">
        <f t="shared" si="9"/>
        <v>DEPRESSION</v>
      </c>
    </row>
    <row r="595" spans="1:17" ht="15.75" thickBot="1" x14ac:dyDescent="0.3">
      <c r="A595" t="s">
        <v>20</v>
      </c>
      <c r="B595" t="s">
        <v>2</v>
      </c>
      <c r="C595" t="s">
        <v>3</v>
      </c>
      <c r="D595" t="s">
        <v>4</v>
      </c>
      <c r="E595" t="s">
        <v>5</v>
      </c>
      <c r="F595" s="2" t="s">
        <v>6</v>
      </c>
      <c r="G595" t="s">
        <v>14</v>
      </c>
      <c r="H595" t="s">
        <v>8</v>
      </c>
      <c r="I595" t="s">
        <v>8</v>
      </c>
      <c r="J595" t="s">
        <v>8</v>
      </c>
      <c r="K595" t="s">
        <v>8</v>
      </c>
      <c r="L595" t="s">
        <v>8</v>
      </c>
      <c r="M595" t="s">
        <v>8</v>
      </c>
      <c r="N595" t="s">
        <v>8</v>
      </c>
      <c r="O595" t="s">
        <v>18</v>
      </c>
      <c r="P595" t="s">
        <v>7</v>
      </c>
      <c r="Q595" t="str">
        <f t="shared" si="9"/>
        <v>DEPRESSION</v>
      </c>
    </row>
    <row r="596" spans="1:17" ht="15.75" thickBot="1" x14ac:dyDescent="0.3">
      <c r="A596" t="s">
        <v>1</v>
      </c>
      <c r="B596" t="s">
        <v>2</v>
      </c>
      <c r="C596" t="s">
        <v>3</v>
      </c>
      <c r="D596" t="s">
        <v>4</v>
      </c>
      <c r="E596" t="s">
        <v>16</v>
      </c>
      <c r="F596" s="2" t="s">
        <v>24</v>
      </c>
      <c r="G596" t="s">
        <v>7</v>
      </c>
      <c r="H596" t="s">
        <v>9</v>
      </c>
      <c r="I596" t="s">
        <v>9</v>
      </c>
      <c r="J596" t="s">
        <v>9</v>
      </c>
      <c r="K596" t="s">
        <v>9</v>
      </c>
      <c r="L596" t="s">
        <v>9</v>
      </c>
      <c r="M596" t="s">
        <v>9</v>
      </c>
      <c r="N596" t="s">
        <v>9</v>
      </c>
      <c r="O596" t="s">
        <v>18</v>
      </c>
      <c r="P596" t="s">
        <v>7</v>
      </c>
      <c r="Q596" t="str">
        <f t="shared" si="9"/>
        <v>DEPRESSION</v>
      </c>
    </row>
    <row r="597" spans="1:17" ht="15.75" thickBot="1" x14ac:dyDescent="0.3">
      <c r="A597" t="s">
        <v>1</v>
      </c>
      <c r="B597" t="s">
        <v>2</v>
      </c>
      <c r="C597" t="s">
        <v>3</v>
      </c>
      <c r="D597" t="s">
        <v>4</v>
      </c>
      <c r="E597" t="s">
        <v>16</v>
      </c>
      <c r="F597" s="2" t="s">
        <v>24</v>
      </c>
      <c r="G597" t="s">
        <v>14</v>
      </c>
      <c r="H597" t="s">
        <v>9</v>
      </c>
      <c r="I597" t="s">
        <v>9</v>
      </c>
      <c r="J597" t="s">
        <v>9</v>
      </c>
      <c r="K597" t="s">
        <v>9</v>
      </c>
      <c r="L597" t="s">
        <v>9</v>
      </c>
      <c r="M597" t="s">
        <v>9</v>
      </c>
      <c r="N597" t="s">
        <v>9</v>
      </c>
      <c r="O597" t="s">
        <v>18</v>
      </c>
      <c r="P597" t="s">
        <v>14</v>
      </c>
      <c r="Q597" t="str">
        <f t="shared" si="9"/>
        <v>DEPRESSION</v>
      </c>
    </row>
    <row r="598" spans="1:17" ht="15.75" thickBot="1" x14ac:dyDescent="0.3">
      <c r="A598" t="s">
        <v>1</v>
      </c>
      <c r="B598" t="s">
        <v>2</v>
      </c>
      <c r="C598" t="s">
        <v>3</v>
      </c>
      <c r="D598" t="s">
        <v>4</v>
      </c>
      <c r="E598" t="s">
        <v>16</v>
      </c>
      <c r="F598" s="2" t="s">
        <v>24</v>
      </c>
      <c r="G598" t="s">
        <v>14</v>
      </c>
      <c r="H598" t="s">
        <v>9</v>
      </c>
      <c r="I598" t="s">
        <v>9</v>
      </c>
      <c r="J598" t="s">
        <v>9</v>
      </c>
      <c r="K598" t="s">
        <v>9</v>
      </c>
      <c r="L598" t="s">
        <v>9</v>
      </c>
      <c r="M598" t="s">
        <v>9</v>
      </c>
      <c r="N598" t="s">
        <v>9</v>
      </c>
      <c r="O598" t="s">
        <v>18</v>
      </c>
      <c r="P598" t="s">
        <v>7</v>
      </c>
      <c r="Q598" t="str">
        <f t="shared" si="9"/>
        <v>DEPRESSION</v>
      </c>
    </row>
    <row r="599" spans="1:17" ht="15.75" thickBot="1" x14ac:dyDescent="0.3">
      <c r="A599" t="s">
        <v>19</v>
      </c>
      <c r="B599" t="s">
        <v>2</v>
      </c>
      <c r="C599" t="s">
        <v>3</v>
      </c>
      <c r="D599" t="s">
        <v>4</v>
      </c>
      <c r="E599" t="s">
        <v>5</v>
      </c>
      <c r="F599" s="2" t="s">
        <v>6</v>
      </c>
      <c r="G599" t="s">
        <v>14</v>
      </c>
      <c r="H599" t="s">
        <v>8</v>
      </c>
      <c r="I599" t="s">
        <v>8</v>
      </c>
      <c r="J599" t="s">
        <v>8</v>
      </c>
      <c r="K599" t="s">
        <v>8</v>
      </c>
      <c r="L599" t="s">
        <v>8</v>
      </c>
      <c r="M599" t="s">
        <v>8</v>
      </c>
      <c r="N599" t="s">
        <v>8</v>
      </c>
      <c r="O599" t="s">
        <v>18</v>
      </c>
      <c r="P599" t="s">
        <v>14</v>
      </c>
      <c r="Q599" t="str">
        <f t="shared" si="9"/>
        <v>DEPRESSION</v>
      </c>
    </row>
    <row r="600" spans="1:17" ht="15.75" thickBot="1" x14ac:dyDescent="0.3">
      <c r="A600" t="s">
        <v>1</v>
      </c>
      <c r="B600" t="s">
        <v>2</v>
      </c>
      <c r="C600" t="s">
        <v>3</v>
      </c>
      <c r="D600" t="s">
        <v>4</v>
      </c>
      <c r="E600" t="s">
        <v>5</v>
      </c>
      <c r="F600" s="2" t="s">
        <v>6</v>
      </c>
      <c r="G600" t="s">
        <v>14</v>
      </c>
      <c r="H600" t="s">
        <v>8</v>
      </c>
      <c r="I600" t="s">
        <v>8</v>
      </c>
      <c r="J600" t="s">
        <v>8</v>
      </c>
      <c r="K600" t="s">
        <v>8</v>
      </c>
      <c r="L600" t="s">
        <v>8</v>
      </c>
      <c r="M600" t="s">
        <v>8</v>
      </c>
      <c r="N600" t="s">
        <v>8</v>
      </c>
      <c r="O600" t="s">
        <v>18</v>
      </c>
      <c r="P600" t="s">
        <v>7</v>
      </c>
      <c r="Q600" t="str">
        <f t="shared" si="9"/>
        <v>DEPRESSION</v>
      </c>
    </row>
    <row r="601" spans="1:17" ht="15.75" thickBot="1" x14ac:dyDescent="0.3">
      <c r="A601" t="s">
        <v>1</v>
      </c>
      <c r="B601" t="s">
        <v>2</v>
      </c>
      <c r="C601" t="s">
        <v>3</v>
      </c>
      <c r="D601" t="s">
        <v>4</v>
      </c>
      <c r="E601" t="s">
        <v>16</v>
      </c>
      <c r="F601" s="2" t="s">
        <v>24</v>
      </c>
      <c r="G601" t="s">
        <v>14</v>
      </c>
      <c r="H601" t="s">
        <v>9</v>
      </c>
      <c r="I601" t="s">
        <v>9</v>
      </c>
      <c r="J601" t="s">
        <v>9</v>
      </c>
      <c r="K601" t="s">
        <v>9</v>
      </c>
      <c r="L601" t="s">
        <v>9</v>
      </c>
      <c r="M601" t="s">
        <v>9</v>
      </c>
      <c r="N601" t="s">
        <v>9</v>
      </c>
      <c r="O601" t="s">
        <v>18</v>
      </c>
      <c r="P601" t="s">
        <v>7</v>
      </c>
      <c r="Q601" t="str">
        <f t="shared" si="9"/>
        <v>DEPRESSION</v>
      </c>
    </row>
    <row r="602" spans="1:17" ht="15.75" thickBot="1" x14ac:dyDescent="0.3">
      <c r="A602" t="s">
        <v>19</v>
      </c>
      <c r="B602" t="s">
        <v>2</v>
      </c>
      <c r="C602" t="s">
        <v>3</v>
      </c>
      <c r="D602" t="s">
        <v>4</v>
      </c>
      <c r="E602" t="s">
        <v>16</v>
      </c>
      <c r="F602" s="2" t="s">
        <v>6</v>
      </c>
      <c r="G602" t="s">
        <v>14</v>
      </c>
      <c r="H602" t="s">
        <v>8</v>
      </c>
      <c r="I602" t="s">
        <v>8</v>
      </c>
      <c r="J602" t="s">
        <v>8</v>
      </c>
      <c r="K602" t="s">
        <v>8</v>
      </c>
      <c r="L602" t="s">
        <v>8</v>
      </c>
      <c r="M602" t="s">
        <v>8</v>
      </c>
      <c r="N602" t="s">
        <v>8</v>
      </c>
      <c r="O602" t="s">
        <v>18</v>
      </c>
      <c r="P602" t="s">
        <v>14</v>
      </c>
      <c r="Q602" t="str">
        <f t="shared" si="9"/>
        <v>DEPRESSION</v>
      </c>
    </row>
    <row r="603" spans="1:17" ht="15.75" thickBot="1" x14ac:dyDescent="0.3">
      <c r="A603" t="s">
        <v>1</v>
      </c>
      <c r="B603" t="s">
        <v>2</v>
      </c>
      <c r="C603" t="s">
        <v>3</v>
      </c>
      <c r="D603" t="s">
        <v>4</v>
      </c>
      <c r="E603" t="s">
        <v>5</v>
      </c>
      <c r="F603" s="2" t="s">
        <v>6</v>
      </c>
      <c r="G603" t="s">
        <v>14</v>
      </c>
      <c r="H603" t="s">
        <v>8</v>
      </c>
      <c r="I603" t="s">
        <v>8</v>
      </c>
      <c r="J603" t="s">
        <v>8</v>
      </c>
      <c r="K603" t="s">
        <v>8</v>
      </c>
      <c r="L603" t="s">
        <v>8</v>
      </c>
      <c r="M603" t="s">
        <v>8</v>
      </c>
      <c r="N603" t="s">
        <v>8</v>
      </c>
      <c r="O603" t="s">
        <v>18</v>
      </c>
      <c r="P603" t="s">
        <v>7</v>
      </c>
      <c r="Q603" t="str">
        <f t="shared" si="9"/>
        <v>DEPRESSION</v>
      </c>
    </row>
    <row r="604" spans="1:17" ht="15.75" thickBot="1" x14ac:dyDescent="0.3">
      <c r="A604" t="s">
        <v>1</v>
      </c>
      <c r="B604" t="s">
        <v>2</v>
      </c>
      <c r="C604" t="s">
        <v>3</v>
      </c>
      <c r="D604" t="s">
        <v>4</v>
      </c>
      <c r="E604" t="s">
        <v>5</v>
      </c>
      <c r="F604" s="2" t="s">
        <v>6</v>
      </c>
      <c r="G604" t="s">
        <v>14</v>
      </c>
      <c r="H604" t="s">
        <v>8</v>
      </c>
      <c r="I604" t="s">
        <v>8</v>
      </c>
      <c r="J604" t="s">
        <v>8</v>
      </c>
      <c r="K604" t="s">
        <v>8</v>
      </c>
      <c r="L604" t="s">
        <v>8</v>
      </c>
      <c r="M604" t="s">
        <v>8</v>
      </c>
      <c r="N604" t="s">
        <v>8</v>
      </c>
      <c r="O604" t="s">
        <v>18</v>
      </c>
      <c r="P604" t="s">
        <v>14</v>
      </c>
      <c r="Q604" t="str">
        <f t="shared" si="9"/>
        <v>DEPRESSION</v>
      </c>
    </row>
    <row r="605" spans="1:17" ht="15.75" thickBot="1" x14ac:dyDescent="0.3">
      <c r="A605" t="s">
        <v>1</v>
      </c>
      <c r="B605" t="s">
        <v>2</v>
      </c>
      <c r="C605" t="s">
        <v>3</v>
      </c>
      <c r="D605" t="s">
        <v>4</v>
      </c>
      <c r="E605" t="s">
        <v>16</v>
      </c>
      <c r="F605" s="2" t="s">
        <v>25</v>
      </c>
      <c r="G605" t="s">
        <v>7</v>
      </c>
      <c r="H605" t="s">
        <v>9</v>
      </c>
      <c r="I605" t="s">
        <v>9</v>
      </c>
      <c r="J605" t="s">
        <v>9</v>
      </c>
      <c r="K605" t="s">
        <v>15</v>
      </c>
      <c r="L605" t="s">
        <v>9</v>
      </c>
      <c r="M605" t="s">
        <v>9</v>
      </c>
      <c r="N605" t="s">
        <v>9</v>
      </c>
      <c r="O605" t="s">
        <v>18</v>
      </c>
      <c r="P605" t="s">
        <v>7</v>
      </c>
      <c r="Q605" t="str">
        <f t="shared" si="9"/>
        <v>DEPRESSION</v>
      </c>
    </row>
    <row r="606" spans="1:17" ht="15.75" thickBot="1" x14ac:dyDescent="0.3">
      <c r="A606" t="s">
        <v>1</v>
      </c>
      <c r="B606" t="s">
        <v>2</v>
      </c>
      <c r="C606" t="s">
        <v>3</v>
      </c>
      <c r="D606" t="s">
        <v>4</v>
      </c>
      <c r="E606" t="s">
        <v>5</v>
      </c>
      <c r="F606" s="2" t="s">
        <v>6</v>
      </c>
      <c r="G606" t="s">
        <v>14</v>
      </c>
      <c r="H606" t="s">
        <v>8</v>
      </c>
      <c r="I606" t="s">
        <v>8</v>
      </c>
      <c r="J606" t="s">
        <v>8</v>
      </c>
      <c r="K606" t="s">
        <v>8</v>
      </c>
      <c r="L606" t="s">
        <v>8</v>
      </c>
      <c r="M606" t="s">
        <v>8</v>
      </c>
      <c r="N606" t="s">
        <v>8</v>
      </c>
      <c r="O606" t="s">
        <v>18</v>
      </c>
      <c r="P606" t="s">
        <v>7</v>
      </c>
      <c r="Q606" t="str">
        <f t="shared" si="9"/>
        <v>DEPRESSION</v>
      </c>
    </row>
    <row r="607" spans="1:17" ht="15.75" thickBot="1" x14ac:dyDescent="0.3">
      <c r="A607" t="s">
        <v>19</v>
      </c>
      <c r="B607" t="s">
        <v>2</v>
      </c>
      <c r="C607" t="s">
        <v>3</v>
      </c>
      <c r="D607" t="s">
        <v>4</v>
      </c>
      <c r="E607" t="s">
        <v>5</v>
      </c>
      <c r="F607" s="2" t="s">
        <v>6</v>
      </c>
      <c r="G607" t="s">
        <v>7</v>
      </c>
      <c r="H607" t="s">
        <v>8</v>
      </c>
      <c r="I607" t="s">
        <v>17</v>
      </c>
      <c r="J607" t="s">
        <v>17</v>
      </c>
      <c r="K607" t="s">
        <v>17</v>
      </c>
      <c r="L607" t="s">
        <v>15</v>
      </c>
      <c r="M607" t="s">
        <v>15</v>
      </c>
      <c r="N607" t="s">
        <v>15</v>
      </c>
      <c r="O607" t="s">
        <v>18</v>
      </c>
      <c r="P607" t="s">
        <v>7</v>
      </c>
      <c r="Q607" t="str">
        <f t="shared" si="9"/>
        <v>DEPRESSION</v>
      </c>
    </row>
    <row r="608" spans="1:17" ht="15.75" thickBot="1" x14ac:dyDescent="0.3">
      <c r="A608" t="s">
        <v>1</v>
      </c>
      <c r="B608" t="s">
        <v>2</v>
      </c>
      <c r="C608" t="s">
        <v>3</v>
      </c>
      <c r="D608" t="s">
        <v>4</v>
      </c>
      <c r="E608" t="s">
        <v>16</v>
      </c>
      <c r="F608" s="2" t="s">
        <v>25</v>
      </c>
      <c r="G608" t="s">
        <v>14</v>
      </c>
      <c r="H608" t="s">
        <v>9</v>
      </c>
      <c r="I608" t="s">
        <v>9</v>
      </c>
      <c r="J608" t="s">
        <v>9</v>
      </c>
      <c r="K608" t="s">
        <v>9</v>
      </c>
      <c r="L608" t="s">
        <v>9</v>
      </c>
      <c r="M608" t="s">
        <v>9</v>
      </c>
      <c r="N608" t="s">
        <v>9</v>
      </c>
      <c r="O608" t="s">
        <v>18</v>
      </c>
      <c r="P608" t="s">
        <v>7</v>
      </c>
      <c r="Q608" t="str">
        <f t="shared" si="9"/>
        <v>DEPRESSION</v>
      </c>
    </row>
    <row r="609" spans="1:17" ht="15.75" thickBot="1" x14ac:dyDescent="0.3">
      <c r="A609" t="s">
        <v>1</v>
      </c>
      <c r="B609" t="s">
        <v>11</v>
      </c>
      <c r="C609" t="s">
        <v>3</v>
      </c>
      <c r="D609" t="s">
        <v>4</v>
      </c>
      <c r="E609" t="s">
        <v>16</v>
      </c>
      <c r="F609" s="2" t="s">
        <v>25</v>
      </c>
      <c r="G609" t="s">
        <v>14</v>
      </c>
      <c r="H609" t="s">
        <v>8</v>
      </c>
      <c r="I609" t="s">
        <v>8</v>
      </c>
      <c r="J609" t="s">
        <v>8</v>
      </c>
      <c r="K609" t="s">
        <v>9</v>
      </c>
      <c r="L609" t="s">
        <v>8</v>
      </c>
      <c r="M609" t="s">
        <v>8</v>
      </c>
      <c r="N609" t="s">
        <v>9</v>
      </c>
      <c r="O609" t="s">
        <v>18</v>
      </c>
      <c r="P609" t="s">
        <v>14</v>
      </c>
      <c r="Q609" t="str">
        <f t="shared" si="9"/>
        <v>DEPRESSION</v>
      </c>
    </row>
    <row r="610" spans="1:17" ht="15.75" thickBot="1" x14ac:dyDescent="0.3">
      <c r="A610" t="s">
        <v>20</v>
      </c>
      <c r="B610" t="s">
        <v>2</v>
      </c>
      <c r="C610" t="s">
        <v>3</v>
      </c>
      <c r="D610" t="s">
        <v>4</v>
      </c>
      <c r="E610" t="s">
        <v>5</v>
      </c>
      <c r="F610" s="2" t="s">
        <v>6</v>
      </c>
      <c r="G610" t="s">
        <v>14</v>
      </c>
      <c r="H610" t="s">
        <v>8</v>
      </c>
      <c r="I610" t="s">
        <v>8</v>
      </c>
      <c r="J610" t="s">
        <v>8</v>
      </c>
      <c r="K610" t="s">
        <v>8</v>
      </c>
      <c r="L610" t="s">
        <v>8</v>
      </c>
      <c r="M610" t="s">
        <v>8</v>
      </c>
      <c r="N610" t="s">
        <v>8</v>
      </c>
      <c r="O610" t="s">
        <v>18</v>
      </c>
      <c r="P610" t="s">
        <v>7</v>
      </c>
      <c r="Q610" t="str">
        <f t="shared" si="9"/>
        <v>DEPRESSION</v>
      </c>
    </row>
    <row r="611" spans="1:17" ht="15.75" thickBot="1" x14ac:dyDescent="0.3">
      <c r="A611" t="s">
        <v>1</v>
      </c>
      <c r="B611" t="s">
        <v>2</v>
      </c>
      <c r="C611" t="s">
        <v>3</v>
      </c>
      <c r="D611" t="s">
        <v>4</v>
      </c>
      <c r="E611" t="s">
        <v>16</v>
      </c>
      <c r="F611" s="2" t="s">
        <v>24</v>
      </c>
      <c r="G611" t="s">
        <v>14</v>
      </c>
      <c r="H611" t="s">
        <v>9</v>
      </c>
      <c r="I611" t="s">
        <v>9</v>
      </c>
      <c r="J611" t="s">
        <v>9</v>
      </c>
      <c r="K611" t="s">
        <v>9</v>
      </c>
      <c r="L611" t="s">
        <v>9</v>
      </c>
      <c r="M611" t="s">
        <v>9</v>
      </c>
      <c r="N611" t="s">
        <v>9</v>
      </c>
      <c r="O611" t="s">
        <v>4</v>
      </c>
      <c r="P611" t="s">
        <v>7</v>
      </c>
      <c r="Q611" t="str">
        <f t="shared" si="9"/>
        <v>DEPRESSION</v>
      </c>
    </row>
    <row r="612" spans="1:17" ht="15.75" thickBot="1" x14ac:dyDescent="0.3">
      <c r="A612" t="s">
        <v>1</v>
      </c>
      <c r="B612" t="s">
        <v>11</v>
      </c>
      <c r="C612" t="s">
        <v>3</v>
      </c>
      <c r="D612" t="s">
        <v>4</v>
      </c>
      <c r="E612" t="s">
        <v>16</v>
      </c>
      <c r="F612" s="2" t="s">
        <v>25</v>
      </c>
      <c r="G612" t="s">
        <v>14</v>
      </c>
      <c r="H612" t="s">
        <v>8</v>
      </c>
      <c r="I612" t="s">
        <v>9</v>
      </c>
      <c r="J612" t="s">
        <v>8</v>
      </c>
      <c r="K612" t="s">
        <v>8</v>
      </c>
      <c r="L612" t="s">
        <v>9</v>
      </c>
      <c r="M612" t="s">
        <v>8</v>
      </c>
      <c r="N612" t="s">
        <v>8</v>
      </c>
      <c r="O612" t="s">
        <v>18</v>
      </c>
      <c r="P612" t="s">
        <v>14</v>
      </c>
      <c r="Q612" t="str">
        <f t="shared" si="9"/>
        <v>DEPRESSION</v>
      </c>
    </row>
    <row r="613" spans="1:17" ht="15.75" thickBot="1" x14ac:dyDescent="0.3">
      <c r="A613" t="s">
        <v>1</v>
      </c>
      <c r="B613" t="s">
        <v>11</v>
      </c>
      <c r="C613" t="s">
        <v>3</v>
      </c>
      <c r="D613" t="s">
        <v>4</v>
      </c>
      <c r="E613" t="s">
        <v>5</v>
      </c>
      <c r="F613" s="2" t="s">
        <v>6</v>
      </c>
      <c r="G613" t="s">
        <v>14</v>
      </c>
      <c r="H613" t="s">
        <v>8</v>
      </c>
      <c r="I613" t="s">
        <v>8</v>
      </c>
      <c r="J613" t="s">
        <v>8</v>
      </c>
      <c r="K613" t="s">
        <v>8</v>
      </c>
      <c r="L613" t="s">
        <v>8</v>
      </c>
      <c r="M613" t="s">
        <v>8</v>
      </c>
      <c r="N613" t="s">
        <v>8</v>
      </c>
      <c r="O613" t="s">
        <v>18</v>
      </c>
      <c r="P613" t="s">
        <v>7</v>
      </c>
      <c r="Q613" t="str">
        <f t="shared" si="9"/>
        <v>DEPRESSION</v>
      </c>
    </row>
    <row r="614" spans="1:17" ht="15.75" thickBot="1" x14ac:dyDescent="0.3">
      <c r="A614" t="s">
        <v>1</v>
      </c>
      <c r="B614" t="s">
        <v>2</v>
      </c>
      <c r="C614" t="s">
        <v>3</v>
      </c>
      <c r="D614" t="s">
        <v>4</v>
      </c>
      <c r="E614" t="s">
        <v>5</v>
      </c>
      <c r="F614" s="2" t="s">
        <v>6</v>
      </c>
      <c r="G614" t="s">
        <v>14</v>
      </c>
      <c r="H614" t="s">
        <v>8</v>
      </c>
      <c r="I614" t="s">
        <v>8</v>
      </c>
      <c r="J614" t="s">
        <v>8</v>
      </c>
      <c r="K614" t="s">
        <v>8</v>
      </c>
      <c r="L614" t="s">
        <v>8</v>
      </c>
      <c r="M614" t="s">
        <v>8</v>
      </c>
      <c r="N614" t="s">
        <v>8</v>
      </c>
      <c r="O614" t="s">
        <v>18</v>
      </c>
      <c r="P614" t="s">
        <v>7</v>
      </c>
      <c r="Q614" t="str">
        <f t="shared" si="9"/>
        <v>DEPRESSION</v>
      </c>
    </row>
    <row r="615" spans="1:17" ht="15.75" thickBot="1" x14ac:dyDescent="0.3">
      <c r="A615" t="s">
        <v>20</v>
      </c>
      <c r="B615" t="s">
        <v>2</v>
      </c>
      <c r="C615" t="s">
        <v>3</v>
      </c>
      <c r="D615" t="s">
        <v>4</v>
      </c>
      <c r="E615" t="s">
        <v>5</v>
      </c>
      <c r="F615" s="2" t="s">
        <v>6</v>
      </c>
      <c r="G615" t="s">
        <v>14</v>
      </c>
      <c r="H615" t="s">
        <v>8</v>
      </c>
      <c r="I615" t="s">
        <v>8</v>
      </c>
      <c r="J615" t="s">
        <v>8</v>
      </c>
      <c r="K615" t="s">
        <v>8</v>
      </c>
      <c r="L615" t="s">
        <v>8</v>
      </c>
      <c r="M615" t="s">
        <v>8</v>
      </c>
      <c r="N615" t="s">
        <v>8</v>
      </c>
      <c r="O615" t="s">
        <v>18</v>
      </c>
      <c r="P615" t="s">
        <v>7</v>
      </c>
      <c r="Q615" t="str">
        <f t="shared" si="9"/>
        <v>DEPRESSION</v>
      </c>
    </row>
    <row r="616" spans="1:17" ht="15.75" thickBot="1" x14ac:dyDescent="0.3">
      <c r="A616" t="s">
        <v>1</v>
      </c>
      <c r="B616" t="s">
        <v>2</v>
      </c>
      <c r="C616" t="s">
        <v>3</v>
      </c>
      <c r="D616" t="s">
        <v>4</v>
      </c>
      <c r="E616" t="s">
        <v>5</v>
      </c>
      <c r="F616" s="2" t="s">
        <v>6</v>
      </c>
      <c r="G616" t="s">
        <v>14</v>
      </c>
      <c r="H616" t="s">
        <v>8</v>
      </c>
      <c r="I616" t="s">
        <v>8</v>
      </c>
      <c r="J616" t="s">
        <v>8</v>
      </c>
      <c r="K616" t="s">
        <v>8</v>
      </c>
      <c r="L616" t="s">
        <v>8</v>
      </c>
      <c r="M616" t="s">
        <v>8</v>
      </c>
      <c r="N616" t="s">
        <v>8</v>
      </c>
      <c r="O616" t="s">
        <v>18</v>
      </c>
      <c r="P616" t="s">
        <v>14</v>
      </c>
      <c r="Q616" t="str">
        <f t="shared" si="9"/>
        <v>DEPRESSION</v>
      </c>
    </row>
    <row r="617" spans="1:17" ht="15.75" thickBot="1" x14ac:dyDescent="0.3">
      <c r="A617" t="s">
        <v>1</v>
      </c>
      <c r="B617" t="s">
        <v>2</v>
      </c>
      <c r="C617" t="s">
        <v>3</v>
      </c>
      <c r="D617" t="s">
        <v>4</v>
      </c>
      <c r="E617" t="s">
        <v>5</v>
      </c>
      <c r="F617" s="2" t="s">
        <v>25</v>
      </c>
      <c r="G617" t="s">
        <v>14</v>
      </c>
      <c r="H617" t="s">
        <v>8</v>
      </c>
      <c r="I617" t="s">
        <v>8</v>
      </c>
      <c r="J617" t="s">
        <v>8</v>
      </c>
      <c r="K617" t="s">
        <v>8</v>
      </c>
      <c r="L617" t="s">
        <v>8</v>
      </c>
      <c r="M617" t="s">
        <v>8</v>
      </c>
      <c r="N617" t="s">
        <v>8</v>
      </c>
      <c r="O617" t="s">
        <v>18</v>
      </c>
      <c r="P617" t="s">
        <v>14</v>
      </c>
      <c r="Q617" t="str">
        <f t="shared" si="9"/>
        <v>DEPRESSION</v>
      </c>
    </row>
    <row r="618" spans="1:17" ht="15.75" thickBot="1" x14ac:dyDescent="0.3">
      <c r="A618" t="s">
        <v>1</v>
      </c>
      <c r="B618" t="s">
        <v>2</v>
      </c>
      <c r="C618" t="s">
        <v>3</v>
      </c>
      <c r="D618" t="s">
        <v>4</v>
      </c>
      <c r="E618" t="s">
        <v>5</v>
      </c>
      <c r="F618" s="2" t="s">
        <v>6</v>
      </c>
      <c r="G618" t="s">
        <v>7</v>
      </c>
      <c r="H618" t="s">
        <v>8</v>
      </c>
      <c r="I618" t="s">
        <v>8</v>
      </c>
      <c r="J618" t="s">
        <v>8</v>
      </c>
      <c r="K618" t="s">
        <v>8</v>
      </c>
      <c r="L618" t="s">
        <v>8</v>
      </c>
      <c r="M618" t="s">
        <v>8</v>
      </c>
      <c r="N618" t="s">
        <v>8</v>
      </c>
      <c r="O618" t="s">
        <v>18</v>
      </c>
      <c r="P618" t="s">
        <v>7</v>
      </c>
      <c r="Q618" t="str">
        <f t="shared" si="9"/>
        <v>DEPRESSION</v>
      </c>
    </row>
    <row r="619" spans="1:17" ht="15.75" thickBot="1" x14ac:dyDescent="0.3">
      <c r="A619" t="s">
        <v>1</v>
      </c>
      <c r="B619" t="s">
        <v>2</v>
      </c>
      <c r="C619" t="s">
        <v>3</v>
      </c>
      <c r="D619" t="s">
        <v>4</v>
      </c>
      <c r="E619" t="s">
        <v>5</v>
      </c>
      <c r="F619" s="2" t="s">
        <v>6</v>
      </c>
      <c r="G619" t="s">
        <v>14</v>
      </c>
      <c r="H619" t="s">
        <v>8</v>
      </c>
      <c r="I619" t="s">
        <v>8</v>
      </c>
      <c r="J619" t="s">
        <v>8</v>
      </c>
      <c r="K619" t="s">
        <v>8</v>
      </c>
      <c r="L619" t="s">
        <v>8</v>
      </c>
      <c r="M619" t="s">
        <v>8</v>
      </c>
      <c r="N619" t="s">
        <v>8</v>
      </c>
      <c r="O619" t="s">
        <v>18</v>
      </c>
      <c r="P619" t="s">
        <v>7</v>
      </c>
      <c r="Q619" t="str">
        <f t="shared" si="9"/>
        <v>DEPRESSION</v>
      </c>
    </row>
    <row r="620" spans="1:17" ht="15.75" thickBot="1" x14ac:dyDescent="0.3">
      <c r="A620" t="s">
        <v>20</v>
      </c>
      <c r="B620" t="s">
        <v>2</v>
      </c>
      <c r="C620" t="s">
        <v>3</v>
      </c>
      <c r="D620" t="s">
        <v>4</v>
      </c>
      <c r="E620" t="s">
        <v>5</v>
      </c>
      <c r="F620" s="2" t="s">
        <v>6</v>
      </c>
      <c r="G620" t="s">
        <v>14</v>
      </c>
      <c r="H620" t="s">
        <v>8</v>
      </c>
      <c r="I620" t="s">
        <v>8</v>
      </c>
      <c r="J620" t="s">
        <v>8</v>
      </c>
      <c r="K620" t="s">
        <v>8</v>
      </c>
      <c r="L620" t="s">
        <v>8</v>
      </c>
      <c r="M620" t="s">
        <v>8</v>
      </c>
      <c r="N620" t="s">
        <v>8</v>
      </c>
      <c r="O620" t="s">
        <v>18</v>
      </c>
      <c r="P620" t="s">
        <v>7</v>
      </c>
      <c r="Q620" t="str">
        <f t="shared" si="9"/>
        <v>DEPRESSION</v>
      </c>
    </row>
    <row r="621" spans="1:17" ht="15.75" thickBot="1" x14ac:dyDescent="0.3">
      <c r="A621" t="s">
        <v>1</v>
      </c>
      <c r="B621" t="s">
        <v>2</v>
      </c>
      <c r="C621" t="s">
        <v>3</v>
      </c>
      <c r="D621" t="s">
        <v>4</v>
      </c>
      <c r="E621" t="s">
        <v>5</v>
      </c>
      <c r="F621" s="2" t="s">
        <v>6</v>
      </c>
      <c r="G621" t="s">
        <v>14</v>
      </c>
      <c r="H621" t="s">
        <v>8</v>
      </c>
      <c r="I621" t="s">
        <v>8</v>
      </c>
      <c r="J621" t="s">
        <v>8</v>
      </c>
      <c r="K621" t="s">
        <v>8</v>
      </c>
      <c r="L621" t="s">
        <v>8</v>
      </c>
      <c r="M621" t="s">
        <v>8</v>
      </c>
      <c r="N621" t="s">
        <v>8</v>
      </c>
      <c r="O621" t="s">
        <v>18</v>
      </c>
      <c r="P621" t="s">
        <v>7</v>
      </c>
      <c r="Q621" t="str">
        <f t="shared" si="9"/>
        <v>DEPRESSION</v>
      </c>
    </row>
    <row r="622" spans="1:17" ht="15.75" thickBot="1" x14ac:dyDescent="0.3">
      <c r="A622" t="s">
        <v>1</v>
      </c>
      <c r="B622" t="s">
        <v>11</v>
      </c>
      <c r="C622" t="s">
        <v>3</v>
      </c>
      <c r="D622" t="s">
        <v>4</v>
      </c>
      <c r="E622" t="s">
        <v>5</v>
      </c>
      <c r="F622" s="2" t="s">
        <v>6</v>
      </c>
      <c r="G622" t="s">
        <v>14</v>
      </c>
      <c r="H622" t="s">
        <v>8</v>
      </c>
      <c r="I622" t="s">
        <v>8</v>
      </c>
      <c r="J622" t="s">
        <v>8</v>
      </c>
      <c r="K622" t="s">
        <v>8</v>
      </c>
      <c r="L622" t="s">
        <v>8</v>
      </c>
      <c r="M622" t="s">
        <v>8</v>
      </c>
      <c r="N622" t="s">
        <v>8</v>
      </c>
      <c r="O622" t="s">
        <v>18</v>
      </c>
      <c r="P622" t="s">
        <v>7</v>
      </c>
      <c r="Q622" t="str">
        <f t="shared" si="9"/>
        <v>DEPRESSION</v>
      </c>
    </row>
    <row r="623" spans="1:17" ht="15.75" thickBot="1" x14ac:dyDescent="0.3">
      <c r="A623" t="s">
        <v>20</v>
      </c>
      <c r="B623" t="s">
        <v>2</v>
      </c>
      <c r="C623" t="s">
        <v>3</v>
      </c>
      <c r="D623" t="s">
        <v>4</v>
      </c>
      <c r="E623" t="s">
        <v>5</v>
      </c>
      <c r="F623" s="2" t="s">
        <v>6</v>
      </c>
      <c r="G623" t="s">
        <v>14</v>
      </c>
      <c r="H623" t="s">
        <v>8</v>
      </c>
      <c r="I623" t="s">
        <v>8</v>
      </c>
      <c r="J623" t="s">
        <v>8</v>
      </c>
      <c r="K623" t="s">
        <v>8</v>
      </c>
      <c r="L623" t="s">
        <v>8</v>
      </c>
      <c r="M623" t="s">
        <v>8</v>
      </c>
      <c r="N623" t="s">
        <v>8</v>
      </c>
      <c r="O623" t="s">
        <v>18</v>
      </c>
      <c r="P623" t="s">
        <v>14</v>
      </c>
      <c r="Q623" t="str">
        <f t="shared" si="9"/>
        <v>DEPRESSION</v>
      </c>
    </row>
    <row r="624" spans="1:17" ht="15.75" thickBot="1" x14ac:dyDescent="0.3">
      <c r="A624" t="s">
        <v>1</v>
      </c>
      <c r="B624" t="s">
        <v>2</v>
      </c>
      <c r="C624" t="s">
        <v>3</v>
      </c>
      <c r="D624" t="s">
        <v>18</v>
      </c>
      <c r="E624" t="s">
        <v>5</v>
      </c>
      <c r="F624" s="2" t="s">
        <v>6</v>
      </c>
      <c r="G624" t="s">
        <v>7</v>
      </c>
      <c r="H624" t="s">
        <v>8</v>
      </c>
      <c r="I624" t="s">
        <v>9</v>
      </c>
      <c r="J624" t="s">
        <v>17</v>
      </c>
      <c r="K624" t="s">
        <v>9</v>
      </c>
      <c r="L624" t="s">
        <v>15</v>
      </c>
      <c r="M624" t="s">
        <v>9</v>
      </c>
      <c r="N624" t="s">
        <v>8</v>
      </c>
      <c r="O624" t="s">
        <v>18</v>
      </c>
      <c r="P624" t="s">
        <v>7</v>
      </c>
      <c r="Q624" t="str">
        <f t="shared" si="9"/>
        <v>DEPRESSION</v>
      </c>
    </row>
    <row r="625" spans="1:17" ht="15.75" thickBot="1" x14ac:dyDescent="0.3">
      <c r="A625" t="s">
        <v>19</v>
      </c>
      <c r="B625" t="s">
        <v>2</v>
      </c>
      <c r="C625" t="s">
        <v>3</v>
      </c>
      <c r="D625" t="s">
        <v>4</v>
      </c>
      <c r="E625" t="s">
        <v>5</v>
      </c>
      <c r="F625" s="2" t="s">
        <v>6</v>
      </c>
      <c r="G625" t="s">
        <v>14</v>
      </c>
      <c r="H625" t="s">
        <v>8</v>
      </c>
      <c r="I625" t="s">
        <v>8</v>
      </c>
      <c r="J625" t="s">
        <v>8</v>
      </c>
      <c r="K625" t="s">
        <v>8</v>
      </c>
      <c r="L625" t="s">
        <v>8</v>
      </c>
      <c r="M625" t="s">
        <v>8</v>
      </c>
      <c r="N625" t="s">
        <v>8</v>
      </c>
      <c r="O625" t="s">
        <v>18</v>
      </c>
      <c r="P625" t="s">
        <v>14</v>
      </c>
      <c r="Q625" t="str">
        <f t="shared" si="9"/>
        <v>DEPRESSION</v>
      </c>
    </row>
    <row r="626" spans="1:17" ht="15.75" thickBot="1" x14ac:dyDescent="0.3">
      <c r="A626" t="s">
        <v>1</v>
      </c>
      <c r="B626" t="s">
        <v>2</v>
      </c>
      <c r="C626" t="s">
        <v>3</v>
      </c>
      <c r="D626" t="s">
        <v>4</v>
      </c>
      <c r="E626" t="s">
        <v>16</v>
      </c>
      <c r="F626" s="2" t="s">
        <v>25</v>
      </c>
      <c r="G626" t="s">
        <v>14</v>
      </c>
      <c r="H626" t="s">
        <v>8</v>
      </c>
      <c r="I626" t="s">
        <v>8</v>
      </c>
      <c r="J626" t="s">
        <v>8</v>
      </c>
      <c r="K626" t="s">
        <v>8</v>
      </c>
      <c r="L626" t="s">
        <v>8</v>
      </c>
      <c r="M626" t="s">
        <v>8</v>
      </c>
      <c r="N626" t="s">
        <v>8</v>
      </c>
      <c r="O626" t="s">
        <v>18</v>
      </c>
      <c r="P626" t="s">
        <v>14</v>
      </c>
      <c r="Q626" t="str">
        <f t="shared" si="9"/>
        <v>DEPRESSION</v>
      </c>
    </row>
    <row r="627" spans="1:17" ht="15.75" thickBot="1" x14ac:dyDescent="0.3">
      <c r="A627" t="s">
        <v>1</v>
      </c>
      <c r="B627" t="s">
        <v>11</v>
      </c>
      <c r="C627" t="s">
        <v>3</v>
      </c>
      <c r="D627" t="s">
        <v>4</v>
      </c>
      <c r="E627" t="s">
        <v>5</v>
      </c>
      <c r="F627" s="2" t="s">
        <v>6</v>
      </c>
      <c r="G627" t="s">
        <v>14</v>
      </c>
      <c r="H627" t="s">
        <v>8</v>
      </c>
      <c r="I627" t="s">
        <v>8</v>
      </c>
      <c r="J627" t="s">
        <v>8</v>
      </c>
      <c r="K627" t="s">
        <v>8</v>
      </c>
      <c r="L627" t="s">
        <v>8</v>
      </c>
      <c r="M627" t="s">
        <v>8</v>
      </c>
      <c r="N627" t="s">
        <v>8</v>
      </c>
      <c r="O627" t="s">
        <v>18</v>
      </c>
      <c r="P627" t="s">
        <v>14</v>
      </c>
      <c r="Q627" t="str">
        <f t="shared" si="9"/>
        <v>DEPRESSION</v>
      </c>
    </row>
    <row r="628" spans="1:17" ht="15.75" thickBot="1" x14ac:dyDescent="0.3">
      <c r="A628" t="s">
        <v>19</v>
      </c>
      <c r="B628" t="s">
        <v>2</v>
      </c>
      <c r="C628" t="s">
        <v>3</v>
      </c>
      <c r="D628" t="s">
        <v>4</v>
      </c>
      <c r="E628" t="s">
        <v>16</v>
      </c>
      <c r="F628" s="2" t="s">
        <v>25</v>
      </c>
      <c r="G628" t="s">
        <v>14</v>
      </c>
      <c r="H628" t="s">
        <v>8</v>
      </c>
      <c r="I628" t="s">
        <v>8</v>
      </c>
      <c r="J628" t="s">
        <v>8</v>
      </c>
      <c r="K628" t="s">
        <v>8</v>
      </c>
      <c r="L628" t="s">
        <v>8</v>
      </c>
      <c r="M628" t="s">
        <v>8</v>
      </c>
      <c r="N628" t="s">
        <v>8</v>
      </c>
      <c r="O628" t="s">
        <v>18</v>
      </c>
      <c r="P628" t="s">
        <v>14</v>
      </c>
      <c r="Q628" t="str">
        <f t="shared" si="9"/>
        <v>DEPRESSION</v>
      </c>
    </row>
    <row r="629" spans="1:17" ht="15.75" thickBot="1" x14ac:dyDescent="0.3">
      <c r="A629" t="s">
        <v>1</v>
      </c>
      <c r="B629" t="s">
        <v>2</v>
      </c>
      <c r="C629" t="s">
        <v>3</v>
      </c>
      <c r="D629" t="s">
        <v>4</v>
      </c>
      <c r="E629" t="s">
        <v>16</v>
      </c>
      <c r="F629" s="2" t="s">
        <v>25</v>
      </c>
      <c r="G629" t="s">
        <v>7</v>
      </c>
      <c r="H629" t="s">
        <v>15</v>
      </c>
      <c r="I629" t="s">
        <v>8</v>
      </c>
      <c r="J629" t="s">
        <v>9</v>
      </c>
      <c r="K629" t="s">
        <v>9</v>
      </c>
      <c r="L629" t="s">
        <v>8</v>
      </c>
      <c r="M629" t="s">
        <v>8</v>
      </c>
      <c r="N629" t="s">
        <v>8</v>
      </c>
      <c r="O629" t="s">
        <v>4</v>
      </c>
      <c r="P629" t="s">
        <v>7</v>
      </c>
      <c r="Q629" t="str">
        <f t="shared" si="9"/>
        <v>DEPRESSION</v>
      </c>
    </row>
    <row r="630" spans="1:17" ht="15.75" thickBot="1" x14ac:dyDescent="0.3">
      <c r="A630" t="s">
        <v>1</v>
      </c>
      <c r="B630" t="s">
        <v>2</v>
      </c>
      <c r="C630" t="s">
        <v>3</v>
      </c>
      <c r="D630" t="s">
        <v>4</v>
      </c>
      <c r="E630" t="s">
        <v>5</v>
      </c>
      <c r="F630" s="2" t="s">
        <v>13</v>
      </c>
      <c r="G630" t="s">
        <v>14</v>
      </c>
      <c r="H630" t="s">
        <v>9</v>
      </c>
      <c r="I630" t="s">
        <v>8</v>
      </c>
      <c r="J630" t="s">
        <v>8</v>
      </c>
      <c r="K630" t="s">
        <v>8</v>
      </c>
      <c r="L630" t="s">
        <v>9</v>
      </c>
      <c r="M630" t="s">
        <v>8</v>
      </c>
      <c r="N630" t="s">
        <v>8</v>
      </c>
      <c r="O630" t="s">
        <v>18</v>
      </c>
      <c r="P630" t="s">
        <v>14</v>
      </c>
      <c r="Q630" t="str">
        <f t="shared" si="9"/>
        <v>DEPRESSION</v>
      </c>
    </row>
    <row r="631" spans="1:17" ht="15.75" thickBot="1" x14ac:dyDescent="0.3">
      <c r="A631" t="s">
        <v>27</v>
      </c>
      <c r="B631" t="s">
        <v>2</v>
      </c>
      <c r="C631" t="s">
        <v>12</v>
      </c>
      <c r="D631" t="s">
        <v>4</v>
      </c>
      <c r="E631" t="s">
        <v>16</v>
      </c>
      <c r="F631" s="2" t="s">
        <v>25</v>
      </c>
      <c r="G631" t="s">
        <v>7</v>
      </c>
      <c r="H631" t="s">
        <v>8</v>
      </c>
      <c r="I631" t="s">
        <v>8</v>
      </c>
      <c r="J631" t="s">
        <v>9</v>
      </c>
      <c r="K631" t="s">
        <v>9</v>
      </c>
      <c r="L631" t="s">
        <v>8</v>
      </c>
      <c r="M631" t="s">
        <v>8</v>
      </c>
      <c r="N631" t="s">
        <v>8</v>
      </c>
      <c r="O631" t="s">
        <v>4</v>
      </c>
      <c r="P631" t="s">
        <v>7</v>
      </c>
      <c r="Q631" t="str">
        <f t="shared" si="9"/>
        <v>DEPRESSION</v>
      </c>
    </row>
    <row r="632" spans="1:17" ht="15.75" thickBot="1" x14ac:dyDescent="0.3">
      <c r="A632" t="s">
        <v>1</v>
      </c>
      <c r="B632" t="s">
        <v>2</v>
      </c>
      <c r="C632" t="s">
        <v>3</v>
      </c>
      <c r="D632" t="s">
        <v>4</v>
      </c>
      <c r="E632" t="s">
        <v>16</v>
      </c>
      <c r="F632" s="2" t="s">
        <v>13</v>
      </c>
      <c r="G632" t="s">
        <v>14</v>
      </c>
      <c r="H632" t="s">
        <v>9</v>
      </c>
      <c r="I632" t="s">
        <v>9</v>
      </c>
      <c r="J632" t="s">
        <v>9</v>
      </c>
      <c r="K632" t="s">
        <v>8</v>
      </c>
      <c r="L632" t="s">
        <v>9</v>
      </c>
      <c r="M632" t="s">
        <v>17</v>
      </c>
      <c r="N632" t="s">
        <v>8</v>
      </c>
      <c r="O632" t="s">
        <v>4</v>
      </c>
      <c r="P632" t="s">
        <v>7</v>
      </c>
      <c r="Q632" t="str">
        <f t="shared" si="9"/>
        <v>DEPRESSION</v>
      </c>
    </row>
    <row r="633" spans="1:17" ht="15.75" thickBot="1" x14ac:dyDescent="0.3">
      <c r="A633" t="s">
        <v>1</v>
      </c>
      <c r="B633" t="s">
        <v>2</v>
      </c>
      <c r="C633" t="s">
        <v>3</v>
      </c>
      <c r="D633" t="s">
        <v>4</v>
      </c>
      <c r="E633" t="s">
        <v>16</v>
      </c>
      <c r="F633" s="2" t="s">
        <v>13</v>
      </c>
      <c r="G633" t="s">
        <v>14</v>
      </c>
      <c r="H633" t="s">
        <v>15</v>
      </c>
      <c r="I633" t="s">
        <v>17</v>
      </c>
      <c r="J633" t="s">
        <v>9</v>
      </c>
      <c r="K633" t="s">
        <v>9</v>
      </c>
      <c r="L633" t="s">
        <v>15</v>
      </c>
      <c r="M633" t="s">
        <v>9</v>
      </c>
      <c r="N633" t="s">
        <v>9</v>
      </c>
      <c r="O633" t="s">
        <v>18</v>
      </c>
      <c r="P633" t="s">
        <v>7</v>
      </c>
      <c r="Q633" t="str">
        <f t="shared" si="9"/>
        <v>DEPRESSION</v>
      </c>
    </row>
    <row r="634" spans="1:17" ht="15.75" thickBot="1" x14ac:dyDescent="0.3">
      <c r="A634" t="s">
        <v>1</v>
      </c>
      <c r="B634" t="s">
        <v>11</v>
      </c>
      <c r="C634" t="s">
        <v>3</v>
      </c>
      <c r="D634" t="s">
        <v>4</v>
      </c>
      <c r="E634" t="s">
        <v>16</v>
      </c>
      <c r="F634" s="2" t="s">
        <v>6</v>
      </c>
      <c r="G634" t="s">
        <v>7</v>
      </c>
      <c r="H634" t="s">
        <v>9</v>
      </c>
      <c r="I634" t="s">
        <v>8</v>
      </c>
      <c r="J634" t="s">
        <v>9</v>
      </c>
      <c r="K634" t="s">
        <v>17</v>
      </c>
      <c r="L634" t="s">
        <v>8</v>
      </c>
      <c r="M634" t="s">
        <v>9</v>
      </c>
      <c r="N634" t="s">
        <v>8</v>
      </c>
      <c r="O634" t="s">
        <v>4</v>
      </c>
      <c r="P634" t="s">
        <v>7</v>
      </c>
      <c r="Q634" t="str">
        <f t="shared" si="9"/>
        <v>DEPRESSION</v>
      </c>
    </row>
    <row r="635" spans="1:17" ht="15.75" thickBot="1" x14ac:dyDescent="0.3">
      <c r="A635" t="s">
        <v>19</v>
      </c>
      <c r="B635" t="s">
        <v>2</v>
      </c>
      <c r="C635" t="s">
        <v>3</v>
      </c>
      <c r="D635" t="s">
        <v>4</v>
      </c>
      <c r="E635" t="s">
        <v>5</v>
      </c>
      <c r="F635" s="2" t="s">
        <v>6</v>
      </c>
      <c r="G635" t="s">
        <v>14</v>
      </c>
      <c r="H635" t="s">
        <v>8</v>
      </c>
      <c r="I635" t="s">
        <v>8</v>
      </c>
      <c r="J635" t="s">
        <v>8</v>
      </c>
      <c r="K635" t="s">
        <v>8</v>
      </c>
      <c r="L635" t="s">
        <v>8</v>
      </c>
      <c r="M635" t="s">
        <v>8</v>
      </c>
      <c r="N635" t="s">
        <v>8</v>
      </c>
      <c r="O635" t="s">
        <v>18</v>
      </c>
      <c r="P635" t="s">
        <v>7</v>
      </c>
      <c r="Q635" t="str">
        <f t="shared" si="9"/>
        <v>DEPRESSION</v>
      </c>
    </row>
    <row r="636" spans="1:17" ht="15.75" thickBot="1" x14ac:dyDescent="0.3">
      <c r="A636" t="s">
        <v>20</v>
      </c>
      <c r="B636" t="s">
        <v>2</v>
      </c>
      <c r="C636" t="s">
        <v>3</v>
      </c>
      <c r="D636" t="s">
        <v>4</v>
      </c>
      <c r="E636" t="s">
        <v>5</v>
      </c>
      <c r="F636" s="2" t="s">
        <v>6</v>
      </c>
      <c r="G636" t="s">
        <v>14</v>
      </c>
      <c r="H636" t="s">
        <v>8</v>
      </c>
      <c r="I636" t="s">
        <v>8</v>
      </c>
      <c r="J636" t="s">
        <v>8</v>
      </c>
      <c r="K636" t="s">
        <v>8</v>
      </c>
      <c r="L636" t="s">
        <v>8</v>
      </c>
      <c r="M636" t="s">
        <v>8</v>
      </c>
      <c r="N636" t="s">
        <v>8</v>
      </c>
      <c r="O636" t="s">
        <v>18</v>
      </c>
      <c r="P636" t="s">
        <v>7</v>
      </c>
      <c r="Q636" t="str">
        <f t="shared" si="9"/>
        <v>DEPRESSION</v>
      </c>
    </row>
    <row r="637" spans="1:17" ht="15.75" thickBot="1" x14ac:dyDescent="0.3">
      <c r="A637" t="s">
        <v>1</v>
      </c>
      <c r="B637" t="s">
        <v>2</v>
      </c>
      <c r="C637" t="s">
        <v>3</v>
      </c>
      <c r="D637" t="s">
        <v>4</v>
      </c>
      <c r="E637" t="s">
        <v>5</v>
      </c>
      <c r="F637" s="2" t="s">
        <v>6</v>
      </c>
      <c r="G637" t="s">
        <v>7</v>
      </c>
      <c r="H637" t="s">
        <v>9</v>
      </c>
      <c r="I637" t="s">
        <v>9</v>
      </c>
      <c r="J637" t="s">
        <v>9</v>
      </c>
      <c r="K637" t="s">
        <v>9</v>
      </c>
      <c r="L637" t="s">
        <v>9</v>
      </c>
      <c r="M637" t="s">
        <v>9</v>
      </c>
      <c r="N637" t="s">
        <v>8</v>
      </c>
      <c r="O637" t="s">
        <v>4</v>
      </c>
      <c r="P637" t="s">
        <v>14</v>
      </c>
      <c r="Q637" t="str">
        <f t="shared" si="9"/>
        <v>DEPRESSION</v>
      </c>
    </row>
    <row r="638" spans="1:17" ht="15.75" thickBot="1" x14ac:dyDescent="0.3">
      <c r="A638" t="s">
        <v>1</v>
      </c>
      <c r="B638" t="s">
        <v>2</v>
      </c>
      <c r="C638" t="s">
        <v>3</v>
      </c>
      <c r="D638" t="s">
        <v>4</v>
      </c>
      <c r="E638" t="s">
        <v>5</v>
      </c>
      <c r="F638" s="2" t="s">
        <v>6</v>
      </c>
      <c r="G638" t="s">
        <v>14</v>
      </c>
      <c r="H638" t="s">
        <v>8</v>
      </c>
      <c r="I638" t="s">
        <v>9</v>
      </c>
      <c r="J638" t="s">
        <v>9</v>
      </c>
      <c r="K638" t="s">
        <v>9</v>
      </c>
      <c r="L638" t="s">
        <v>9</v>
      </c>
      <c r="M638" t="s">
        <v>9</v>
      </c>
      <c r="N638" t="s">
        <v>9</v>
      </c>
      <c r="O638" t="s">
        <v>4</v>
      </c>
      <c r="P638" t="s">
        <v>14</v>
      </c>
      <c r="Q638" t="str">
        <f t="shared" si="9"/>
        <v>DEPRESSION</v>
      </c>
    </row>
    <row r="639" spans="1:17" ht="15.75" thickBot="1" x14ac:dyDescent="0.3">
      <c r="A639" t="s">
        <v>1</v>
      </c>
      <c r="B639" t="s">
        <v>2</v>
      </c>
      <c r="C639" t="s">
        <v>3</v>
      </c>
      <c r="D639" t="s">
        <v>4</v>
      </c>
      <c r="E639" t="s">
        <v>5</v>
      </c>
      <c r="F639" s="2" t="s">
        <v>6</v>
      </c>
      <c r="G639" t="s">
        <v>14</v>
      </c>
      <c r="H639" t="s">
        <v>9</v>
      </c>
      <c r="I639" t="s">
        <v>9</v>
      </c>
      <c r="J639" t="s">
        <v>8</v>
      </c>
      <c r="K639" t="s">
        <v>8</v>
      </c>
      <c r="L639" t="s">
        <v>8</v>
      </c>
      <c r="M639" t="s">
        <v>8</v>
      </c>
      <c r="N639" t="s">
        <v>8</v>
      </c>
      <c r="O639" t="s">
        <v>18</v>
      </c>
      <c r="P639" t="s">
        <v>7</v>
      </c>
      <c r="Q639" t="str">
        <f t="shared" si="9"/>
        <v>DEPRESSION</v>
      </c>
    </row>
    <row r="640" spans="1:17" ht="15.75" thickBot="1" x14ac:dyDescent="0.3">
      <c r="A640" t="s">
        <v>20</v>
      </c>
      <c r="B640" t="s">
        <v>2</v>
      </c>
      <c r="C640" t="s">
        <v>3</v>
      </c>
      <c r="D640" t="s">
        <v>4</v>
      </c>
      <c r="E640" t="s">
        <v>5</v>
      </c>
      <c r="F640" s="2" t="s">
        <v>6</v>
      </c>
      <c r="G640" t="s">
        <v>14</v>
      </c>
      <c r="H640" t="s">
        <v>8</v>
      </c>
      <c r="I640" t="s">
        <v>8</v>
      </c>
      <c r="J640" t="s">
        <v>8</v>
      </c>
      <c r="K640" t="s">
        <v>8</v>
      </c>
      <c r="L640" t="s">
        <v>8</v>
      </c>
      <c r="M640" t="s">
        <v>8</v>
      </c>
      <c r="N640" t="s">
        <v>8</v>
      </c>
      <c r="O640" t="s">
        <v>18</v>
      </c>
      <c r="P640" t="s">
        <v>7</v>
      </c>
      <c r="Q640" t="str">
        <f t="shared" si="9"/>
        <v>DEPRESSION</v>
      </c>
    </row>
    <row r="641" spans="1:17" ht="15.75" thickBot="1" x14ac:dyDescent="0.3">
      <c r="A641" t="s">
        <v>1</v>
      </c>
      <c r="B641" t="s">
        <v>2</v>
      </c>
      <c r="C641" t="s">
        <v>3</v>
      </c>
      <c r="D641" t="s">
        <v>4</v>
      </c>
      <c r="E641" t="s">
        <v>5</v>
      </c>
      <c r="F641" s="2" t="s">
        <v>6</v>
      </c>
      <c r="G641" t="s">
        <v>14</v>
      </c>
      <c r="H641" t="s">
        <v>9</v>
      </c>
      <c r="I641" t="s">
        <v>9</v>
      </c>
      <c r="J641" t="s">
        <v>9</v>
      </c>
      <c r="K641" t="s">
        <v>9</v>
      </c>
      <c r="L641" t="s">
        <v>8</v>
      </c>
      <c r="M641" t="s">
        <v>8</v>
      </c>
      <c r="N641" t="s">
        <v>8</v>
      </c>
      <c r="O641" t="s">
        <v>18</v>
      </c>
      <c r="P641" t="s">
        <v>7</v>
      </c>
      <c r="Q641" t="str">
        <f t="shared" si="9"/>
        <v>DEPRESSION</v>
      </c>
    </row>
    <row r="642" spans="1:17" ht="15.75" thickBot="1" x14ac:dyDescent="0.3">
      <c r="A642" t="s">
        <v>1</v>
      </c>
      <c r="B642" t="s">
        <v>2</v>
      </c>
      <c r="C642" t="s">
        <v>3</v>
      </c>
      <c r="D642" t="s">
        <v>4</v>
      </c>
      <c r="E642" t="s">
        <v>5</v>
      </c>
      <c r="F642" s="2" t="s">
        <v>6</v>
      </c>
      <c r="G642" t="s">
        <v>14</v>
      </c>
      <c r="H642" t="s">
        <v>8</v>
      </c>
      <c r="I642" t="s">
        <v>8</v>
      </c>
      <c r="J642" t="s">
        <v>8</v>
      </c>
      <c r="K642" t="s">
        <v>9</v>
      </c>
      <c r="L642" t="s">
        <v>9</v>
      </c>
      <c r="M642" t="s">
        <v>8</v>
      </c>
      <c r="N642" t="s">
        <v>8</v>
      </c>
      <c r="O642" t="s">
        <v>18</v>
      </c>
      <c r="P642" t="s">
        <v>7</v>
      </c>
      <c r="Q642" t="str">
        <f t="shared" si="9"/>
        <v>DEPRESSION</v>
      </c>
    </row>
    <row r="643" spans="1:17" ht="15.75" thickBot="1" x14ac:dyDescent="0.3">
      <c r="A643" t="s">
        <v>20</v>
      </c>
      <c r="B643" t="s">
        <v>2</v>
      </c>
      <c r="C643" t="s">
        <v>3</v>
      </c>
      <c r="D643" t="s">
        <v>4</v>
      </c>
      <c r="E643" t="s">
        <v>5</v>
      </c>
      <c r="F643" s="2" t="s">
        <v>6</v>
      </c>
      <c r="G643" t="s">
        <v>14</v>
      </c>
      <c r="H643" t="s">
        <v>9</v>
      </c>
      <c r="I643" t="s">
        <v>9</v>
      </c>
      <c r="J643" t="s">
        <v>9</v>
      </c>
      <c r="K643" t="s">
        <v>9</v>
      </c>
      <c r="L643" t="s">
        <v>9</v>
      </c>
      <c r="M643" t="s">
        <v>9</v>
      </c>
      <c r="N643" t="s">
        <v>9</v>
      </c>
      <c r="O643" t="s">
        <v>4</v>
      </c>
      <c r="P643" t="s">
        <v>14</v>
      </c>
      <c r="Q643" t="str">
        <f t="shared" ref="Q643:Q706" si="10">IF(P643&gt;6,"DEPRESSION",IF(P643&gt;4,"ANXIOUS","NORMAL"))</f>
        <v>DEPRESSION</v>
      </c>
    </row>
    <row r="644" spans="1:17" ht="15.75" thickBot="1" x14ac:dyDescent="0.3">
      <c r="A644" t="s">
        <v>1</v>
      </c>
      <c r="B644" t="s">
        <v>2</v>
      </c>
      <c r="C644" t="s">
        <v>3</v>
      </c>
      <c r="D644" t="s">
        <v>4</v>
      </c>
      <c r="E644" t="s">
        <v>5</v>
      </c>
      <c r="F644" s="2" t="s">
        <v>6</v>
      </c>
      <c r="G644" t="s">
        <v>14</v>
      </c>
      <c r="H644" t="s">
        <v>9</v>
      </c>
      <c r="I644" t="s">
        <v>9</v>
      </c>
      <c r="J644" t="s">
        <v>9</v>
      </c>
      <c r="K644" t="s">
        <v>9</v>
      </c>
      <c r="L644" t="s">
        <v>8</v>
      </c>
      <c r="M644" t="s">
        <v>8</v>
      </c>
      <c r="N644" t="s">
        <v>8</v>
      </c>
      <c r="O644" t="s">
        <v>18</v>
      </c>
      <c r="P644" t="s">
        <v>7</v>
      </c>
      <c r="Q644" t="str">
        <f t="shared" si="10"/>
        <v>DEPRESSION</v>
      </c>
    </row>
    <row r="645" spans="1:17" ht="15.75" thickBot="1" x14ac:dyDescent="0.3">
      <c r="A645" t="s">
        <v>1</v>
      </c>
      <c r="B645" t="s">
        <v>2</v>
      </c>
      <c r="C645" t="s">
        <v>3</v>
      </c>
      <c r="D645" t="s">
        <v>4</v>
      </c>
      <c r="E645" t="s">
        <v>16</v>
      </c>
      <c r="F645" s="2" t="s">
        <v>25</v>
      </c>
      <c r="G645" t="s">
        <v>14</v>
      </c>
      <c r="H645" t="s">
        <v>8</v>
      </c>
      <c r="I645" t="s">
        <v>8</v>
      </c>
      <c r="J645" t="s">
        <v>8</v>
      </c>
      <c r="K645" t="s">
        <v>8</v>
      </c>
      <c r="L645" t="s">
        <v>8</v>
      </c>
      <c r="M645" t="s">
        <v>8</v>
      </c>
      <c r="N645" t="s">
        <v>8</v>
      </c>
      <c r="O645" t="s">
        <v>18</v>
      </c>
      <c r="P645" t="s">
        <v>7</v>
      </c>
      <c r="Q645" t="str">
        <f t="shared" si="10"/>
        <v>DEPRESSION</v>
      </c>
    </row>
    <row r="646" spans="1:17" ht="15.75" thickBot="1" x14ac:dyDescent="0.3">
      <c r="A646" t="s">
        <v>1</v>
      </c>
      <c r="B646" t="s">
        <v>11</v>
      </c>
      <c r="C646" t="s">
        <v>3</v>
      </c>
      <c r="D646" t="s">
        <v>4</v>
      </c>
      <c r="E646" t="s">
        <v>5</v>
      </c>
      <c r="F646" s="2" t="s">
        <v>25</v>
      </c>
      <c r="G646" t="s">
        <v>14</v>
      </c>
      <c r="H646" t="s">
        <v>8</v>
      </c>
      <c r="I646" t="s">
        <v>8</v>
      </c>
      <c r="J646" t="s">
        <v>8</v>
      </c>
      <c r="K646" t="s">
        <v>8</v>
      </c>
      <c r="L646" t="s">
        <v>8</v>
      </c>
      <c r="M646" t="s">
        <v>8</v>
      </c>
      <c r="N646" t="s">
        <v>8</v>
      </c>
      <c r="O646" t="s">
        <v>18</v>
      </c>
      <c r="P646" t="s">
        <v>7</v>
      </c>
      <c r="Q646" t="str">
        <f t="shared" si="10"/>
        <v>DEPRESSION</v>
      </c>
    </row>
    <row r="647" spans="1:17" ht="15.75" thickBot="1" x14ac:dyDescent="0.3">
      <c r="A647" t="s">
        <v>1</v>
      </c>
      <c r="B647" t="s">
        <v>2</v>
      </c>
      <c r="C647" t="s">
        <v>3</v>
      </c>
      <c r="D647" t="s">
        <v>4</v>
      </c>
      <c r="E647" t="s">
        <v>5</v>
      </c>
      <c r="F647" s="2" t="s">
        <v>25</v>
      </c>
      <c r="G647" t="s">
        <v>14</v>
      </c>
      <c r="H647" t="s">
        <v>8</v>
      </c>
      <c r="I647" t="s">
        <v>8</v>
      </c>
      <c r="J647" t="s">
        <v>8</v>
      </c>
      <c r="K647" t="s">
        <v>8</v>
      </c>
      <c r="L647" t="s">
        <v>8</v>
      </c>
      <c r="M647" t="s">
        <v>8</v>
      </c>
      <c r="N647" t="s">
        <v>8</v>
      </c>
      <c r="O647" t="s">
        <v>18</v>
      </c>
      <c r="P647" t="s">
        <v>7</v>
      </c>
      <c r="Q647" t="str">
        <f t="shared" si="10"/>
        <v>DEPRESSION</v>
      </c>
    </row>
    <row r="648" spans="1:17" ht="15.75" thickBot="1" x14ac:dyDescent="0.3">
      <c r="A648" t="s">
        <v>1</v>
      </c>
      <c r="B648" t="s">
        <v>2</v>
      </c>
      <c r="C648" t="s">
        <v>3</v>
      </c>
      <c r="D648" t="s">
        <v>4</v>
      </c>
      <c r="E648" t="s">
        <v>16</v>
      </c>
      <c r="F648" s="2" t="s">
        <v>24</v>
      </c>
      <c r="G648" t="s">
        <v>14</v>
      </c>
      <c r="H648" t="s">
        <v>8</v>
      </c>
      <c r="I648" t="s">
        <v>8</v>
      </c>
      <c r="J648" t="s">
        <v>8</v>
      </c>
      <c r="K648" t="s">
        <v>8</v>
      </c>
      <c r="L648" t="s">
        <v>8</v>
      </c>
      <c r="M648" t="s">
        <v>8</v>
      </c>
      <c r="N648" t="s">
        <v>8</v>
      </c>
      <c r="O648" t="s">
        <v>18</v>
      </c>
      <c r="P648" t="s">
        <v>7</v>
      </c>
      <c r="Q648" t="str">
        <f t="shared" si="10"/>
        <v>DEPRESSION</v>
      </c>
    </row>
    <row r="649" spans="1:17" ht="15.75" thickBot="1" x14ac:dyDescent="0.3">
      <c r="A649" t="s">
        <v>20</v>
      </c>
      <c r="B649" t="s">
        <v>2</v>
      </c>
      <c r="C649" t="s">
        <v>3</v>
      </c>
      <c r="D649" t="s">
        <v>4</v>
      </c>
      <c r="E649" t="s">
        <v>5</v>
      </c>
      <c r="F649" s="2" t="s">
        <v>24</v>
      </c>
      <c r="G649" t="s">
        <v>14</v>
      </c>
      <c r="H649" t="s">
        <v>8</v>
      </c>
      <c r="I649" t="s">
        <v>8</v>
      </c>
      <c r="J649" t="s">
        <v>8</v>
      </c>
      <c r="K649" t="s">
        <v>8</v>
      </c>
      <c r="L649" t="s">
        <v>8</v>
      </c>
      <c r="M649" t="s">
        <v>8</v>
      </c>
      <c r="N649" t="s">
        <v>8</v>
      </c>
      <c r="O649" t="s">
        <v>18</v>
      </c>
      <c r="P649" t="s">
        <v>7</v>
      </c>
      <c r="Q649" t="str">
        <f t="shared" si="10"/>
        <v>DEPRESSION</v>
      </c>
    </row>
    <row r="650" spans="1:17" ht="15.75" thickBot="1" x14ac:dyDescent="0.3">
      <c r="A650" t="s">
        <v>1</v>
      </c>
      <c r="B650" t="s">
        <v>11</v>
      </c>
      <c r="C650" t="s">
        <v>3</v>
      </c>
      <c r="D650" t="s">
        <v>4</v>
      </c>
      <c r="E650" t="s">
        <v>5</v>
      </c>
      <c r="F650" s="2" t="s">
        <v>24</v>
      </c>
      <c r="G650" t="s">
        <v>14</v>
      </c>
      <c r="H650" t="s">
        <v>8</v>
      </c>
      <c r="I650" t="s">
        <v>8</v>
      </c>
      <c r="J650" t="s">
        <v>8</v>
      </c>
      <c r="K650" t="s">
        <v>8</v>
      </c>
      <c r="L650" t="s">
        <v>8</v>
      </c>
      <c r="M650" t="s">
        <v>8</v>
      </c>
      <c r="N650" t="s">
        <v>8</v>
      </c>
      <c r="O650" t="s">
        <v>18</v>
      </c>
      <c r="P650" t="s">
        <v>7</v>
      </c>
      <c r="Q650" t="str">
        <f t="shared" si="10"/>
        <v>DEPRESSION</v>
      </c>
    </row>
    <row r="651" spans="1:17" ht="15.75" thickBot="1" x14ac:dyDescent="0.3">
      <c r="A651" t="s">
        <v>20</v>
      </c>
      <c r="B651" t="s">
        <v>2</v>
      </c>
      <c r="C651" t="s">
        <v>3</v>
      </c>
      <c r="D651" t="s">
        <v>4</v>
      </c>
      <c r="E651" t="s">
        <v>5</v>
      </c>
      <c r="F651" s="2" t="s">
        <v>25</v>
      </c>
      <c r="G651" t="s">
        <v>14</v>
      </c>
      <c r="H651" t="s">
        <v>8</v>
      </c>
      <c r="I651" t="s">
        <v>8</v>
      </c>
      <c r="J651" t="s">
        <v>8</v>
      </c>
      <c r="K651" t="s">
        <v>8</v>
      </c>
      <c r="L651" t="s">
        <v>8</v>
      </c>
      <c r="M651" t="s">
        <v>8</v>
      </c>
      <c r="N651" t="s">
        <v>8</v>
      </c>
      <c r="O651" t="s">
        <v>18</v>
      </c>
      <c r="P651" t="s">
        <v>7</v>
      </c>
      <c r="Q651" t="str">
        <f t="shared" si="10"/>
        <v>DEPRESSION</v>
      </c>
    </row>
    <row r="652" spans="1:17" ht="15.75" thickBot="1" x14ac:dyDescent="0.3">
      <c r="A652" t="s">
        <v>20</v>
      </c>
      <c r="B652" t="s">
        <v>11</v>
      </c>
      <c r="C652" t="s">
        <v>3</v>
      </c>
      <c r="D652" t="s">
        <v>4</v>
      </c>
      <c r="E652" t="s">
        <v>16</v>
      </c>
      <c r="F652" s="2" t="s">
        <v>24</v>
      </c>
      <c r="G652" t="s">
        <v>14</v>
      </c>
      <c r="H652" t="s">
        <v>8</v>
      </c>
      <c r="I652" t="s">
        <v>8</v>
      </c>
      <c r="J652" t="s">
        <v>8</v>
      </c>
      <c r="K652" t="s">
        <v>8</v>
      </c>
      <c r="L652" t="s">
        <v>8</v>
      </c>
      <c r="M652" t="s">
        <v>8</v>
      </c>
      <c r="N652" t="s">
        <v>8</v>
      </c>
      <c r="O652" t="s">
        <v>18</v>
      </c>
      <c r="P652" t="s">
        <v>7</v>
      </c>
      <c r="Q652" t="str">
        <f t="shared" si="10"/>
        <v>DEPRESSION</v>
      </c>
    </row>
    <row r="653" spans="1:17" ht="15.75" thickBot="1" x14ac:dyDescent="0.3">
      <c r="A653" t="s">
        <v>1</v>
      </c>
      <c r="B653" t="s">
        <v>2</v>
      </c>
      <c r="C653" t="s">
        <v>3</v>
      </c>
      <c r="D653" t="s">
        <v>4</v>
      </c>
      <c r="E653" t="s">
        <v>5</v>
      </c>
      <c r="F653" s="2" t="s">
        <v>24</v>
      </c>
      <c r="G653" t="s">
        <v>14</v>
      </c>
      <c r="H653" t="s">
        <v>8</v>
      </c>
      <c r="I653" t="s">
        <v>8</v>
      </c>
      <c r="J653" t="s">
        <v>8</v>
      </c>
      <c r="K653" t="s">
        <v>8</v>
      </c>
      <c r="L653" t="s">
        <v>8</v>
      </c>
      <c r="M653" t="s">
        <v>8</v>
      </c>
      <c r="N653" t="s">
        <v>8</v>
      </c>
      <c r="O653" t="s">
        <v>18</v>
      </c>
      <c r="P653" t="s">
        <v>7</v>
      </c>
      <c r="Q653" t="str">
        <f t="shared" si="10"/>
        <v>DEPRESSION</v>
      </c>
    </row>
    <row r="654" spans="1:17" ht="15.75" thickBot="1" x14ac:dyDescent="0.3">
      <c r="A654" t="s">
        <v>20</v>
      </c>
      <c r="B654" t="s">
        <v>2</v>
      </c>
      <c r="C654" t="s">
        <v>3</v>
      </c>
      <c r="D654" t="s">
        <v>4</v>
      </c>
      <c r="E654" t="s">
        <v>16</v>
      </c>
      <c r="F654" s="2" t="s">
        <v>25</v>
      </c>
      <c r="G654" t="s">
        <v>14</v>
      </c>
      <c r="H654" t="s">
        <v>8</v>
      </c>
      <c r="I654" t="s">
        <v>8</v>
      </c>
      <c r="J654" t="s">
        <v>8</v>
      </c>
      <c r="K654" t="s">
        <v>8</v>
      </c>
      <c r="L654" t="s">
        <v>8</v>
      </c>
      <c r="M654" t="s">
        <v>8</v>
      </c>
      <c r="N654" t="s">
        <v>8</v>
      </c>
      <c r="O654" t="s">
        <v>18</v>
      </c>
      <c r="P654" t="s">
        <v>7</v>
      </c>
      <c r="Q654" t="str">
        <f t="shared" si="10"/>
        <v>DEPRESSION</v>
      </c>
    </row>
    <row r="655" spans="1:17" ht="15.75" thickBot="1" x14ac:dyDescent="0.3">
      <c r="A655" t="s">
        <v>20</v>
      </c>
      <c r="B655" t="s">
        <v>11</v>
      </c>
      <c r="C655" t="s">
        <v>3</v>
      </c>
      <c r="D655" t="s">
        <v>4</v>
      </c>
      <c r="E655" t="s">
        <v>16</v>
      </c>
      <c r="F655" s="2" t="s">
        <v>24</v>
      </c>
      <c r="G655" t="s">
        <v>14</v>
      </c>
      <c r="H655" t="s">
        <v>8</v>
      </c>
      <c r="I655" t="s">
        <v>8</v>
      </c>
      <c r="J655" t="s">
        <v>8</v>
      </c>
      <c r="K655" t="s">
        <v>8</v>
      </c>
      <c r="L655" t="s">
        <v>8</v>
      </c>
      <c r="M655" t="s">
        <v>8</v>
      </c>
      <c r="N655" t="s">
        <v>8</v>
      </c>
      <c r="O655" t="s">
        <v>18</v>
      </c>
      <c r="P655" t="s">
        <v>7</v>
      </c>
      <c r="Q655" t="str">
        <f t="shared" si="10"/>
        <v>DEPRESSION</v>
      </c>
    </row>
    <row r="656" spans="1:17" ht="15.75" thickBot="1" x14ac:dyDescent="0.3">
      <c r="A656" t="s">
        <v>20</v>
      </c>
      <c r="B656" t="s">
        <v>2</v>
      </c>
      <c r="C656" t="s">
        <v>3</v>
      </c>
      <c r="D656" t="s">
        <v>4</v>
      </c>
      <c r="E656" t="s">
        <v>16</v>
      </c>
      <c r="F656" s="2" t="s">
        <v>25</v>
      </c>
      <c r="G656" t="s">
        <v>14</v>
      </c>
      <c r="H656" t="s">
        <v>8</v>
      </c>
      <c r="I656" t="s">
        <v>8</v>
      </c>
      <c r="J656" t="s">
        <v>8</v>
      </c>
      <c r="K656" t="s">
        <v>8</v>
      </c>
      <c r="L656" t="s">
        <v>8</v>
      </c>
      <c r="M656" t="s">
        <v>8</v>
      </c>
      <c r="N656" t="s">
        <v>8</v>
      </c>
      <c r="O656" t="s">
        <v>18</v>
      </c>
      <c r="P656" t="s">
        <v>7</v>
      </c>
      <c r="Q656" t="str">
        <f t="shared" si="10"/>
        <v>DEPRESSION</v>
      </c>
    </row>
    <row r="657" spans="1:17" ht="15.75" thickBot="1" x14ac:dyDescent="0.3">
      <c r="A657" t="s">
        <v>20</v>
      </c>
      <c r="B657" t="s">
        <v>11</v>
      </c>
      <c r="C657" t="s">
        <v>3</v>
      </c>
      <c r="D657" t="s">
        <v>4</v>
      </c>
      <c r="E657" t="s">
        <v>16</v>
      </c>
      <c r="F657" s="2" t="s">
        <v>25</v>
      </c>
      <c r="G657" t="s">
        <v>14</v>
      </c>
      <c r="H657" t="s">
        <v>8</v>
      </c>
      <c r="I657" t="s">
        <v>8</v>
      </c>
      <c r="J657" t="s">
        <v>8</v>
      </c>
      <c r="K657" t="s">
        <v>8</v>
      </c>
      <c r="L657" t="s">
        <v>8</v>
      </c>
      <c r="M657" t="s">
        <v>8</v>
      </c>
      <c r="N657" t="s">
        <v>8</v>
      </c>
      <c r="O657" t="s">
        <v>18</v>
      </c>
      <c r="P657" t="s">
        <v>7</v>
      </c>
      <c r="Q657" t="str">
        <f t="shared" si="10"/>
        <v>DEPRESSION</v>
      </c>
    </row>
    <row r="658" spans="1:17" ht="15.75" thickBot="1" x14ac:dyDescent="0.3">
      <c r="A658" t="s">
        <v>20</v>
      </c>
      <c r="B658" t="s">
        <v>2</v>
      </c>
      <c r="C658" t="s">
        <v>3</v>
      </c>
      <c r="D658" t="s">
        <v>4</v>
      </c>
      <c r="E658" t="s">
        <v>5</v>
      </c>
      <c r="F658" s="2" t="s">
        <v>25</v>
      </c>
      <c r="G658" t="s">
        <v>14</v>
      </c>
      <c r="H658" t="s">
        <v>8</v>
      </c>
      <c r="I658" t="s">
        <v>8</v>
      </c>
      <c r="J658" t="s">
        <v>8</v>
      </c>
      <c r="K658" t="s">
        <v>8</v>
      </c>
      <c r="L658" t="s">
        <v>8</v>
      </c>
      <c r="M658" t="s">
        <v>8</v>
      </c>
      <c r="N658" t="s">
        <v>8</v>
      </c>
      <c r="O658" t="s">
        <v>18</v>
      </c>
      <c r="P658" t="s">
        <v>7</v>
      </c>
      <c r="Q658" t="str">
        <f t="shared" si="10"/>
        <v>DEPRESSION</v>
      </c>
    </row>
    <row r="659" spans="1:17" ht="15.75" thickBot="1" x14ac:dyDescent="0.3">
      <c r="A659" t="s">
        <v>1</v>
      </c>
      <c r="B659" t="s">
        <v>2</v>
      </c>
      <c r="C659" t="s">
        <v>3</v>
      </c>
      <c r="D659" t="s">
        <v>4</v>
      </c>
      <c r="E659" t="s">
        <v>5</v>
      </c>
      <c r="F659" s="2" t="s">
        <v>25</v>
      </c>
      <c r="G659" t="s">
        <v>14</v>
      </c>
      <c r="H659" t="s">
        <v>8</v>
      </c>
      <c r="I659" t="s">
        <v>8</v>
      </c>
      <c r="J659" t="s">
        <v>8</v>
      </c>
      <c r="K659" t="s">
        <v>8</v>
      </c>
      <c r="L659" t="s">
        <v>8</v>
      </c>
      <c r="M659" t="s">
        <v>8</v>
      </c>
      <c r="N659" t="s">
        <v>8</v>
      </c>
      <c r="O659" t="s">
        <v>18</v>
      </c>
      <c r="P659" t="s">
        <v>7</v>
      </c>
      <c r="Q659" t="str">
        <f t="shared" si="10"/>
        <v>DEPRESSION</v>
      </c>
    </row>
    <row r="660" spans="1:17" ht="15.75" thickBot="1" x14ac:dyDescent="0.3">
      <c r="A660" t="s">
        <v>20</v>
      </c>
      <c r="B660" t="s">
        <v>2</v>
      </c>
      <c r="C660" t="s">
        <v>3</v>
      </c>
      <c r="D660" t="s">
        <v>4</v>
      </c>
      <c r="E660" t="s">
        <v>16</v>
      </c>
      <c r="F660" s="2" t="s">
        <v>25</v>
      </c>
      <c r="G660" t="s">
        <v>14</v>
      </c>
      <c r="H660" t="s">
        <v>8</v>
      </c>
      <c r="I660" t="s">
        <v>8</v>
      </c>
      <c r="J660" t="s">
        <v>8</v>
      </c>
      <c r="K660" t="s">
        <v>9</v>
      </c>
      <c r="L660" t="s">
        <v>8</v>
      </c>
      <c r="M660" t="s">
        <v>8</v>
      </c>
      <c r="N660" t="s">
        <v>8</v>
      </c>
      <c r="O660" t="s">
        <v>18</v>
      </c>
      <c r="P660" t="s">
        <v>7</v>
      </c>
      <c r="Q660" t="str">
        <f t="shared" si="10"/>
        <v>DEPRESSION</v>
      </c>
    </row>
    <row r="661" spans="1:17" ht="15.75" thickBot="1" x14ac:dyDescent="0.3">
      <c r="A661" t="s">
        <v>1</v>
      </c>
      <c r="B661" t="s">
        <v>2</v>
      </c>
      <c r="C661" t="s">
        <v>3</v>
      </c>
      <c r="D661" t="s">
        <v>4</v>
      </c>
      <c r="E661" t="s">
        <v>5</v>
      </c>
      <c r="F661" s="2" t="s">
        <v>25</v>
      </c>
      <c r="G661" t="s">
        <v>14</v>
      </c>
      <c r="H661" t="s">
        <v>8</v>
      </c>
      <c r="I661" t="s">
        <v>8</v>
      </c>
      <c r="J661" t="s">
        <v>8</v>
      </c>
      <c r="K661" t="s">
        <v>8</v>
      </c>
      <c r="L661" t="s">
        <v>8</v>
      </c>
      <c r="M661" t="s">
        <v>8</v>
      </c>
      <c r="N661" t="s">
        <v>8</v>
      </c>
      <c r="O661" t="s">
        <v>18</v>
      </c>
      <c r="P661" t="s">
        <v>7</v>
      </c>
      <c r="Q661" t="str">
        <f t="shared" si="10"/>
        <v>DEPRESSION</v>
      </c>
    </row>
    <row r="662" spans="1:17" ht="15.75" thickBot="1" x14ac:dyDescent="0.3">
      <c r="A662" t="s">
        <v>1</v>
      </c>
      <c r="B662" t="s">
        <v>2</v>
      </c>
      <c r="C662" t="s">
        <v>3</v>
      </c>
      <c r="D662" t="s">
        <v>4</v>
      </c>
      <c r="E662" t="s">
        <v>16</v>
      </c>
      <c r="F662" s="2" t="s">
        <v>25</v>
      </c>
      <c r="G662" t="s">
        <v>14</v>
      </c>
      <c r="H662" t="s">
        <v>8</v>
      </c>
      <c r="I662" t="s">
        <v>8</v>
      </c>
      <c r="J662" t="s">
        <v>8</v>
      </c>
      <c r="K662" t="s">
        <v>8</v>
      </c>
      <c r="L662" t="s">
        <v>8</v>
      </c>
      <c r="M662" t="s">
        <v>8</v>
      </c>
      <c r="N662" t="s">
        <v>8</v>
      </c>
      <c r="O662" t="s">
        <v>18</v>
      </c>
      <c r="P662" t="s">
        <v>7</v>
      </c>
      <c r="Q662" t="str">
        <f t="shared" si="10"/>
        <v>DEPRESSION</v>
      </c>
    </row>
    <row r="663" spans="1:17" ht="15.75" thickBot="1" x14ac:dyDescent="0.3">
      <c r="A663" t="s">
        <v>20</v>
      </c>
      <c r="B663" t="s">
        <v>2</v>
      </c>
      <c r="C663" t="s">
        <v>3</v>
      </c>
      <c r="D663" t="s">
        <v>4</v>
      </c>
      <c r="E663" t="s">
        <v>5</v>
      </c>
      <c r="F663" s="2" t="s">
        <v>25</v>
      </c>
      <c r="G663" t="s">
        <v>14</v>
      </c>
      <c r="H663" t="s">
        <v>8</v>
      </c>
      <c r="I663" t="s">
        <v>8</v>
      </c>
      <c r="J663" t="s">
        <v>8</v>
      </c>
      <c r="K663" t="s">
        <v>8</v>
      </c>
      <c r="L663" t="s">
        <v>8</v>
      </c>
      <c r="M663" t="s">
        <v>8</v>
      </c>
      <c r="N663" t="s">
        <v>8</v>
      </c>
      <c r="O663" t="s">
        <v>18</v>
      </c>
      <c r="P663" t="s">
        <v>7</v>
      </c>
      <c r="Q663" t="str">
        <f t="shared" si="10"/>
        <v>DEPRESSION</v>
      </c>
    </row>
    <row r="664" spans="1:17" ht="15.75" thickBot="1" x14ac:dyDescent="0.3">
      <c r="A664" t="s">
        <v>1</v>
      </c>
      <c r="B664" t="s">
        <v>2</v>
      </c>
      <c r="C664" t="s">
        <v>3</v>
      </c>
      <c r="D664" t="s">
        <v>4</v>
      </c>
      <c r="E664" t="s">
        <v>16</v>
      </c>
      <c r="F664" s="2" t="s">
        <v>25</v>
      </c>
      <c r="G664" t="s">
        <v>14</v>
      </c>
      <c r="H664" t="s">
        <v>8</v>
      </c>
      <c r="I664" t="s">
        <v>8</v>
      </c>
      <c r="J664" t="s">
        <v>8</v>
      </c>
      <c r="K664" t="s">
        <v>8</v>
      </c>
      <c r="L664" t="s">
        <v>8</v>
      </c>
      <c r="M664" t="s">
        <v>8</v>
      </c>
      <c r="N664" t="s">
        <v>8</v>
      </c>
      <c r="O664" t="s">
        <v>18</v>
      </c>
      <c r="P664" t="s">
        <v>7</v>
      </c>
      <c r="Q664" t="str">
        <f t="shared" si="10"/>
        <v>DEPRESSION</v>
      </c>
    </row>
    <row r="665" spans="1:17" ht="15.75" thickBot="1" x14ac:dyDescent="0.3">
      <c r="A665" t="s">
        <v>20</v>
      </c>
      <c r="B665" t="s">
        <v>2</v>
      </c>
      <c r="C665" t="s">
        <v>3</v>
      </c>
      <c r="D665" t="s">
        <v>4</v>
      </c>
      <c r="E665" t="s">
        <v>16</v>
      </c>
      <c r="F665" s="2" t="s">
        <v>25</v>
      </c>
      <c r="G665" t="s">
        <v>14</v>
      </c>
      <c r="H665" t="s">
        <v>8</v>
      </c>
      <c r="I665" t="s">
        <v>8</v>
      </c>
      <c r="J665" t="s">
        <v>8</v>
      </c>
      <c r="K665" t="s">
        <v>8</v>
      </c>
      <c r="L665" t="s">
        <v>8</v>
      </c>
      <c r="M665" t="s">
        <v>8</v>
      </c>
      <c r="N665" t="s">
        <v>8</v>
      </c>
      <c r="O665" t="s">
        <v>18</v>
      </c>
      <c r="P665" t="s">
        <v>7</v>
      </c>
      <c r="Q665" t="str">
        <f t="shared" si="10"/>
        <v>DEPRESSION</v>
      </c>
    </row>
    <row r="666" spans="1:17" ht="15.75" thickBot="1" x14ac:dyDescent="0.3">
      <c r="A666" t="s">
        <v>1</v>
      </c>
      <c r="B666" t="s">
        <v>2</v>
      </c>
      <c r="C666" t="s">
        <v>3</v>
      </c>
      <c r="D666" t="s">
        <v>4</v>
      </c>
      <c r="E666" t="s">
        <v>16</v>
      </c>
      <c r="F666" s="2" t="s">
        <v>25</v>
      </c>
      <c r="G666" t="s">
        <v>14</v>
      </c>
      <c r="H666" t="s">
        <v>8</v>
      </c>
      <c r="I666" t="s">
        <v>8</v>
      </c>
      <c r="J666" t="s">
        <v>8</v>
      </c>
      <c r="K666" t="s">
        <v>8</v>
      </c>
      <c r="L666" t="s">
        <v>8</v>
      </c>
      <c r="M666" t="s">
        <v>8</v>
      </c>
      <c r="N666" t="s">
        <v>8</v>
      </c>
      <c r="O666" t="s">
        <v>18</v>
      </c>
      <c r="P666" t="s">
        <v>7</v>
      </c>
      <c r="Q666" t="str">
        <f t="shared" si="10"/>
        <v>DEPRESSION</v>
      </c>
    </row>
    <row r="667" spans="1:17" ht="15.75" thickBot="1" x14ac:dyDescent="0.3">
      <c r="A667" t="s">
        <v>20</v>
      </c>
      <c r="B667" t="s">
        <v>2</v>
      </c>
      <c r="C667" t="s">
        <v>3</v>
      </c>
      <c r="D667" t="s">
        <v>4</v>
      </c>
      <c r="E667" t="s">
        <v>16</v>
      </c>
      <c r="F667" s="2" t="s">
        <v>25</v>
      </c>
      <c r="G667" t="s">
        <v>14</v>
      </c>
      <c r="H667" t="s">
        <v>8</v>
      </c>
      <c r="I667" t="s">
        <v>8</v>
      </c>
      <c r="J667" t="s">
        <v>8</v>
      </c>
      <c r="K667" t="s">
        <v>8</v>
      </c>
      <c r="L667" t="s">
        <v>8</v>
      </c>
      <c r="M667" t="s">
        <v>8</v>
      </c>
      <c r="N667" t="s">
        <v>8</v>
      </c>
      <c r="O667" t="s">
        <v>18</v>
      </c>
      <c r="P667" t="s">
        <v>7</v>
      </c>
      <c r="Q667" t="str">
        <f t="shared" si="10"/>
        <v>DEPRESSION</v>
      </c>
    </row>
    <row r="668" spans="1:17" ht="15.75" thickBot="1" x14ac:dyDescent="0.3">
      <c r="A668" t="s">
        <v>1</v>
      </c>
      <c r="B668" t="s">
        <v>2</v>
      </c>
      <c r="C668" t="s">
        <v>3</v>
      </c>
      <c r="D668" t="s">
        <v>4</v>
      </c>
      <c r="E668" t="s">
        <v>16</v>
      </c>
      <c r="F668" s="2" t="s">
        <v>25</v>
      </c>
      <c r="G668" t="s">
        <v>14</v>
      </c>
      <c r="H668" t="s">
        <v>8</v>
      </c>
      <c r="I668" t="s">
        <v>8</v>
      </c>
      <c r="J668" t="s">
        <v>8</v>
      </c>
      <c r="K668" t="s">
        <v>8</v>
      </c>
      <c r="L668" t="s">
        <v>8</v>
      </c>
      <c r="M668" t="s">
        <v>8</v>
      </c>
      <c r="N668" t="s">
        <v>8</v>
      </c>
      <c r="O668" t="s">
        <v>18</v>
      </c>
      <c r="P668" t="s">
        <v>7</v>
      </c>
      <c r="Q668" t="str">
        <f t="shared" si="10"/>
        <v>DEPRESSION</v>
      </c>
    </row>
    <row r="669" spans="1:17" ht="15.75" thickBot="1" x14ac:dyDescent="0.3">
      <c r="A669" t="s">
        <v>1</v>
      </c>
      <c r="B669" t="s">
        <v>2</v>
      </c>
      <c r="C669" t="s">
        <v>3</v>
      </c>
      <c r="D669" t="s">
        <v>4</v>
      </c>
      <c r="E669" t="s">
        <v>16</v>
      </c>
      <c r="F669" s="2" t="s">
        <v>25</v>
      </c>
      <c r="G669" t="s">
        <v>14</v>
      </c>
      <c r="H669" t="s">
        <v>8</v>
      </c>
      <c r="I669" t="s">
        <v>8</v>
      </c>
      <c r="J669" t="s">
        <v>9</v>
      </c>
      <c r="K669" t="s">
        <v>8</v>
      </c>
      <c r="L669" t="s">
        <v>8</v>
      </c>
      <c r="M669" t="s">
        <v>8</v>
      </c>
      <c r="N669" t="s">
        <v>8</v>
      </c>
      <c r="O669" t="s">
        <v>18</v>
      </c>
      <c r="P669" t="s">
        <v>7</v>
      </c>
      <c r="Q669" t="str">
        <f t="shared" si="10"/>
        <v>DEPRESSION</v>
      </c>
    </row>
    <row r="670" spans="1:17" ht="15.75" thickBot="1" x14ac:dyDescent="0.3">
      <c r="A670" t="s">
        <v>20</v>
      </c>
      <c r="B670" t="s">
        <v>2</v>
      </c>
      <c r="C670" t="s">
        <v>3</v>
      </c>
      <c r="D670" t="s">
        <v>4</v>
      </c>
      <c r="E670" t="s">
        <v>16</v>
      </c>
      <c r="F670" s="2" t="s">
        <v>25</v>
      </c>
      <c r="G670" t="s">
        <v>14</v>
      </c>
      <c r="H670" t="s">
        <v>8</v>
      </c>
      <c r="I670" t="s">
        <v>8</v>
      </c>
      <c r="J670" t="s">
        <v>8</v>
      </c>
      <c r="K670" t="s">
        <v>8</v>
      </c>
      <c r="L670" t="s">
        <v>8</v>
      </c>
      <c r="M670" t="s">
        <v>8</v>
      </c>
      <c r="N670" t="s">
        <v>8</v>
      </c>
      <c r="O670" t="s">
        <v>18</v>
      </c>
      <c r="P670" t="s">
        <v>7</v>
      </c>
      <c r="Q670" t="str">
        <f t="shared" si="10"/>
        <v>DEPRESSION</v>
      </c>
    </row>
    <row r="671" spans="1:17" ht="15.75" thickBot="1" x14ac:dyDescent="0.3">
      <c r="A671" t="s">
        <v>1</v>
      </c>
      <c r="B671" t="s">
        <v>11</v>
      </c>
      <c r="C671" t="s">
        <v>3</v>
      </c>
      <c r="D671" t="s">
        <v>4</v>
      </c>
      <c r="E671" t="s">
        <v>16</v>
      </c>
      <c r="F671" s="2" t="s">
        <v>25</v>
      </c>
      <c r="G671" t="s">
        <v>14</v>
      </c>
      <c r="H671" t="s">
        <v>8</v>
      </c>
      <c r="I671" t="s">
        <v>8</v>
      </c>
      <c r="J671" t="s">
        <v>8</v>
      </c>
      <c r="K671" t="s">
        <v>8</v>
      </c>
      <c r="L671" t="s">
        <v>8</v>
      </c>
      <c r="M671" t="s">
        <v>8</v>
      </c>
      <c r="N671" t="s">
        <v>8</v>
      </c>
      <c r="O671" t="s">
        <v>18</v>
      </c>
      <c r="P671" t="s">
        <v>7</v>
      </c>
      <c r="Q671" t="str">
        <f t="shared" si="10"/>
        <v>DEPRESSION</v>
      </c>
    </row>
    <row r="672" spans="1:17" ht="15.75" thickBot="1" x14ac:dyDescent="0.3">
      <c r="A672" t="s">
        <v>1</v>
      </c>
      <c r="B672" t="s">
        <v>11</v>
      </c>
      <c r="C672" t="s">
        <v>3</v>
      </c>
      <c r="D672" t="s">
        <v>4</v>
      </c>
      <c r="E672" t="s">
        <v>16</v>
      </c>
      <c r="F672" s="2" t="s">
        <v>25</v>
      </c>
      <c r="G672" t="s">
        <v>14</v>
      </c>
      <c r="H672" t="s">
        <v>8</v>
      </c>
      <c r="I672" t="s">
        <v>8</v>
      </c>
      <c r="J672" t="s">
        <v>8</v>
      </c>
      <c r="K672" t="s">
        <v>8</v>
      </c>
      <c r="L672" t="s">
        <v>8</v>
      </c>
      <c r="M672" t="s">
        <v>8</v>
      </c>
      <c r="N672" t="s">
        <v>8</v>
      </c>
      <c r="O672" t="s">
        <v>18</v>
      </c>
      <c r="P672" t="s">
        <v>7</v>
      </c>
      <c r="Q672" t="str">
        <f t="shared" si="10"/>
        <v>DEPRESSION</v>
      </c>
    </row>
    <row r="673" spans="1:17" ht="15.75" thickBot="1" x14ac:dyDescent="0.3">
      <c r="A673" t="s">
        <v>20</v>
      </c>
      <c r="B673" t="s">
        <v>11</v>
      </c>
      <c r="C673" t="s">
        <v>3</v>
      </c>
      <c r="D673" t="s">
        <v>4</v>
      </c>
      <c r="E673" t="s">
        <v>16</v>
      </c>
      <c r="F673" s="2" t="s">
        <v>25</v>
      </c>
      <c r="G673" t="s">
        <v>14</v>
      </c>
      <c r="H673" t="s">
        <v>8</v>
      </c>
      <c r="I673" t="s">
        <v>8</v>
      </c>
      <c r="J673" t="s">
        <v>8</v>
      </c>
      <c r="K673" t="s">
        <v>8</v>
      </c>
      <c r="L673" t="s">
        <v>8</v>
      </c>
      <c r="M673" t="s">
        <v>8</v>
      </c>
      <c r="N673" t="s">
        <v>8</v>
      </c>
      <c r="O673" t="s">
        <v>18</v>
      </c>
      <c r="P673" t="s">
        <v>7</v>
      </c>
      <c r="Q673" t="str">
        <f t="shared" si="10"/>
        <v>DEPRESSION</v>
      </c>
    </row>
    <row r="674" spans="1:17" ht="15.75" thickBot="1" x14ac:dyDescent="0.3">
      <c r="A674" t="s">
        <v>1</v>
      </c>
      <c r="B674" t="s">
        <v>2</v>
      </c>
      <c r="C674" t="s">
        <v>3</v>
      </c>
      <c r="D674" t="s">
        <v>4</v>
      </c>
      <c r="E674" t="s">
        <v>16</v>
      </c>
      <c r="F674" s="2" t="s">
        <v>25</v>
      </c>
      <c r="G674" t="s">
        <v>14</v>
      </c>
      <c r="H674" t="s">
        <v>8</v>
      </c>
      <c r="I674" t="s">
        <v>8</v>
      </c>
      <c r="J674" t="s">
        <v>8</v>
      </c>
      <c r="K674" t="s">
        <v>8</v>
      </c>
      <c r="L674" t="s">
        <v>8</v>
      </c>
      <c r="M674" t="s">
        <v>8</v>
      </c>
      <c r="N674" t="s">
        <v>8</v>
      </c>
      <c r="O674" t="s">
        <v>18</v>
      </c>
      <c r="P674" t="s">
        <v>7</v>
      </c>
      <c r="Q674" t="str">
        <f t="shared" si="10"/>
        <v>DEPRESSION</v>
      </c>
    </row>
    <row r="675" spans="1:17" ht="15.75" thickBot="1" x14ac:dyDescent="0.3">
      <c r="A675" t="s">
        <v>20</v>
      </c>
      <c r="B675" t="s">
        <v>2</v>
      </c>
      <c r="C675" t="s">
        <v>3</v>
      </c>
      <c r="D675" t="s">
        <v>4</v>
      </c>
      <c r="E675" t="s">
        <v>16</v>
      </c>
      <c r="F675" s="2" t="s">
        <v>25</v>
      </c>
      <c r="G675" t="s">
        <v>14</v>
      </c>
      <c r="H675" t="s">
        <v>8</v>
      </c>
      <c r="I675" t="s">
        <v>8</v>
      </c>
      <c r="J675" t="s">
        <v>8</v>
      </c>
      <c r="K675" t="s">
        <v>8</v>
      </c>
      <c r="L675" t="s">
        <v>8</v>
      </c>
      <c r="M675" t="s">
        <v>8</v>
      </c>
      <c r="N675" t="s">
        <v>8</v>
      </c>
      <c r="O675" t="s">
        <v>18</v>
      </c>
      <c r="P675" t="s">
        <v>7</v>
      </c>
      <c r="Q675" t="str">
        <f t="shared" si="10"/>
        <v>DEPRESSION</v>
      </c>
    </row>
    <row r="676" spans="1:17" ht="15.75" thickBot="1" x14ac:dyDescent="0.3">
      <c r="A676" t="s">
        <v>1</v>
      </c>
      <c r="B676" t="s">
        <v>11</v>
      </c>
      <c r="C676" t="s">
        <v>3</v>
      </c>
      <c r="D676" t="s">
        <v>4</v>
      </c>
      <c r="E676" t="s">
        <v>16</v>
      </c>
      <c r="F676" s="2" t="s">
        <v>25</v>
      </c>
      <c r="G676" t="s">
        <v>14</v>
      </c>
      <c r="H676" t="s">
        <v>8</v>
      </c>
      <c r="I676" t="s">
        <v>8</v>
      </c>
      <c r="J676" t="s">
        <v>8</v>
      </c>
      <c r="K676" t="s">
        <v>8</v>
      </c>
      <c r="L676" t="s">
        <v>8</v>
      </c>
      <c r="M676" t="s">
        <v>8</v>
      </c>
      <c r="N676" t="s">
        <v>8</v>
      </c>
      <c r="O676" t="s">
        <v>18</v>
      </c>
      <c r="P676" t="s">
        <v>7</v>
      </c>
      <c r="Q676" t="str">
        <f t="shared" si="10"/>
        <v>DEPRESSION</v>
      </c>
    </row>
    <row r="677" spans="1:17" ht="15.75" thickBot="1" x14ac:dyDescent="0.3">
      <c r="A677" t="s">
        <v>20</v>
      </c>
      <c r="B677" t="s">
        <v>2</v>
      </c>
      <c r="C677" t="s">
        <v>3</v>
      </c>
      <c r="D677" t="s">
        <v>4</v>
      </c>
      <c r="E677" t="s">
        <v>16</v>
      </c>
      <c r="F677" s="2" t="s">
        <v>25</v>
      </c>
      <c r="G677" t="s">
        <v>14</v>
      </c>
      <c r="H677" t="s">
        <v>8</v>
      </c>
      <c r="I677" t="s">
        <v>8</v>
      </c>
      <c r="J677" t="s">
        <v>8</v>
      </c>
      <c r="K677" t="s">
        <v>8</v>
      </c>
      <c r="L677" t="s">
        <v>8</v>
      </c>
      <c r="M677" t="s">
        <v>8</v>
      </c>
      <c r="N677" t="s">
        <v>8</v>
      </c>
      <c r="O677" t="s">
        <v>18</v>
      </c>
      <c r="P677" t="s">
        <v>7</v>
      </c>
      <c r="Q677" t="str">
        <f t="shared" si="10"/>
        <v>DEPRESSION</v>
      </c>
    </row>
    <row r="678" spans="1:17" ht="15.75" thickBot="1" x14ac:dyDescent="0.3">
      <c r="A678" t="s">
        <v>1</v>
      </c>
      <c r="B678" t="s">
        <v>2</v>
      </c>
      <c r="C678" t="s">
        <v>3</v>
      </c>
      <c r="D678" t="s">
        <v>4</v>
      </c>
      <c r="E678" t="s">
        <v>16</v>
      </c>
      <c r="F678" s="2" t="s">
        <v>25</v>
      </c>
      <c r="G678" t="s">
        <v>14</v>
      </c>
      <c r="H678" t="s">
        <v>8</v>
      </c>
      <c r="I678" t="s">
        <v>8</v>
      </c>
      <c r="J678" t="s">
        <v>8</v>
      </c>
      <c r="K678" t="s">
        <v>8</v>
      </c>
      <c r="L678" t="s">
        <v>8</v>
      </c>
      <c r="M678" t="s">
        <v>8</v>
      </c>
      <c r="N678" t="s">
        <v>8</v>
      </c>
      <c r="O678" t="s">
        <v>18</v>
      </c>
      <c r="P678" t="s">
        <v>7</v>
      </c>
      <c r="Q678" t="str">
        <f t="shared" si="10"/>
        <v>DEPRESSION</v>
      </c>
    </row>
    <row r="679" spans="1:17" ht="15.75" thickBot="1" x14ac:dyDescent="0.3">
      <c r="A679" t="s">
        <v>1</v>
      </c>
      <c r="B679" t="s">
        <v>2</v>
      </c>
      <c r="C679" t="s">
        <v>3</v>
      </c>
      <c r="D679" t="s">
        <v>4</v>
      </c>
      <c r="E679" t="s">
        <v>16</v>
      </c>
      <c r="F679" s="2" t="s">
        <v>25</v>
      </c>
      <c r="G679" t="s">
        <v>14</v>
      </c>
      <c r="H679" t="s">
        <v>8</v>
      </c>
      <c r="I679" t="s">
        <v>8</v>
      </c>
      <c r="J679" t="s">
        <v>8</v>
      </c>
      <c r="K679" t="s">
        <v>8</v>
      </c>
      <c r="L679" t="s">
        <v>8</v>
      </c>
      <c r="M679" t="s">
        <v>8</v>
      </c>
      <c r="N679" t="s">
        <v>8</v>
      </c>
      <c r="O679" t="s">
        <v>18</v>
      </c>
      <c r="P679" t="s">
        <v>7</v>
      </c>
      <c r="Q679" t="str">
        <f t="shared" si="10"/>
        <v>DEPRESSION</v>
      </c>
    </row>
    <row r="680" spans="1:17" ht="15.75" thickBot="1" x14ac:dyDescent="0.3">
      <c r="A680" t="s">
        <v>20</v>
      </c>
      <c r="B680" t="s">
        <v>2</v>
      </c>
      <c r="C680" t="s">
        <v>3</v>
      </c>
      <c r="D680" t="s">
        <v>4</v>
      </c>
      <c r="E680" t="s">
        <v>16</v>
      </c>
      <c r="F680" s="2" t="s">
        <v>25</v>
      </c>
      <c r="G680" t="s">
        <v>14</v>
      </c>
      <c r="H680" t="s">
        <v>8</v>
      </c>
      <c r="I680" t="s">
        <v>8</v>
      </c>
      <c r="J680" t="s">
        <v>8</v>
      </c>
      <c r="K680" t="s">
        <v>8</v>
      </c>
      <c r="L680" t="s">
        <v>8</v>
      </c>
      <c r="M680" t="s">
        <v>8</v>
      </c>
      <c r="N680" t="s">
        <v>8</v>
      </c>
      <c r="O680" t="s">
        <v>18</v>
      </c>
      <c r="P680" t="s">
        <v>7</v>
      </c>
      <c r="Q680" t="str">
        <f t="shared" si="10"/>
        <v>DEPRESSION</v>
      </c>
    </row>
    <row r="681" spans="1:17" ht="15.75" thickBot="1" x14ac:dyDescent="0.3">
      <c r="A681" t="s">
        <v>20</v>
      </c>
      <c r="B681" t="s">
        <v>2</v>
      </c>
      <c r="C681" t="s">
        <v>3</v>
      </c>
      <c r="D681" t="s">
        <v>4</v>
      </c>
      <c r="E681" t="s">
        <v>16</v>
      </c>
      <c r="F681" s="2" t="s">
        <v>25</v>
      </c>
      <c r="G681" t="s">
        <v>14</v>
      </c>
      <c r="H681" t="s">
        <v>8</v>
      </c>
      <c r="I681" t="s">
        <v>8</v>
      </c>
      <c r="J681" t="s">
        <v>8</v>
      </c>
      <c r="K681" t="s">
        <v>8</v>
      </c>
      <c r="L681" t="s">
        <v>8</v>
      </c>
      <c r="M681" t="s">
        <v>8</v>
      </c>
      <c r="N681" t="s">
        <v>8</v>
      </c>
      <c r="O681" t="s">
        <v>18</v>
      </c>
      <c r="P681" t="s">
        <v>7</v>
      </c>
      <c r="Q681" t="str">
        <f t="shared" si="10"/>
        <v>DEPRESSION</v>
      </c>
    </row>
    <row r="682" spans="1:17" ht="15.75" thickBot="1" x14ac:dyDescent="0.3">
      <c r="A682" t="s">
        <v>20</v>
      </c>
      <c r="B682" t="s">
        <v>2</v>
      </c>
      <c r="C682" t="s">
        <v>3</v>
      </c>
      <c r="D682" t="s">
        <v>4</v>
      </c>
      <c r="E682" t="s">
        <v>16</v>
      </c>
      <c r="F682" s="2" t="s">
        <v>25</v>
      </c>
      <c r="G682" t="s">
        <v>14</v>
      </c>
      <c r="H682" t="s">
        <v>8</v>
      </c>
      <c r="I682" t="s">
        <v>8</v>
      </c>
      <c r="J682" t="s">
        <v>8</v>
      </c>
      <c r="K682" t="s">
        <v>8</v>
      </c>
      <c r="L682" t="s">
        <v>8</v>
      </c>
      <c r="M682" t="s">
        <v>8</v>
      </c>
      <c r="N682" t="s">
        <v>8</v>
      </c>
      <c r="O682" t="s">
        <v>18</v>
      </c>
      <c r="P682" t="s">
        <v>7</v>
      </c>
      <c r="Q682" t="str">
        <f t="shared" si="10"/>
        <v>DEPRESSION</v>
      </c>
    </row>
    <row r="683" spans="1:17" ht="15.75" thickBot="1" x14ac:dyDescent="0.3">
      <c r="A683" t="s">
        <v>1</v>
      </c>
      <c r="B683" t="s">
        <v>2</v>
      </c>
      <c r="C683" t="s">
        <v>3</v>
      </c>
      <c r="D683" t="s">
        <v>4</v>
      </c>
      <c r="E683" t="s">
        <v>16</v>
      </c>
      <c r="F683" s="2" t="s">
        <v>24</v>
      </c>
      <c r="G683" t="s">
        <v>14</v>
      </c>
      <c r="H683" t="s">
        <v>8</v>
      </c>
      <c r="I683" t="s">
        <v>8</v>
      </c>
      <c r="J683" t="s">
        <v>8</v>
      </c>
      <c r="K683" t="s">
        <v>8</v>
      </c>
      <c r="L683" t="s">
        <v>8</v>
      </c>
      <c r="M683" t="s">
        <v>8</v>
      </c>
      <c r="N683" t="s">
        <v>8</v>
      </c>
      <c r="O683" t="s">
        <v>18</v>
      </c>
      <c r="P683" t="s">
        <v>7</v>
      </c>
      <c r="Q683" t="str">
        <f t="shared" si="10"/>
        <v>DEPRESSION</v>
      </c>
    </row>
    <row r="684" spans="1:17" ht="15.75" thickBot="1" x14ac:dyDescent="0.3">
      <c r="A684" t="s">
        <v>1</v>
      </c>
      <c r="B684" t="s">
        <v>2</v>
      </c>
      <c r="C684" t="s">
        <v>3</v>
      </c>
      <c r="D684" t="s">
        <v>4</v>
      </c>
      <c r="E684" t="s">
        <v>16</v>
      </c>
      <c r="F684" s="2" t="s">
        <v>25</v>
      </c>
      <c r="G684" t="s">
        <v>14</v>
      </c>
      <c r="H684" t="s">
        <v>8</v>
      </c>
      <c r="I684" t="s">
        <v>8</v>
      </c>
      <c r="J684" t="s">
        <v>8</v>
      </c>
      <c r="K684" t="s">
        <v>8</v>
      </c>
      <c r="L684" t="s">
        <v>8</v>
      </c>
      <c r="M684" t="s">
        <v>8</v>
      </c>
      <c r="N684" t="s">
        <v>8</v>
      </c>
      <c r="O684" t="s">
        <v>18</v>
      </c>
      <c r="P684" t="s">
        <v>7</v>
      </c>
      <c r="Q684" t="str">
        <f t="shared" si="10"/>
        <v>DEPRESSION</v>
      </c>
    </row>
    <row r="685" spans="1:17" ht="15.75" thickBot="1" x14ac:dyDescent="0.3">
      <c r="A685" t="s">
        <v>1</v>
      </c>
      <c r="B685" t="s">
        <v>2</v>
      </c>
      <c r="C685" t="s">
        <v>3</v>
      </c>
      <c r="D685" t="s">
        <v>4</v>
      </c>
      <c r="E685" t="s">
        <v>16</v>
      </c>
      <c r="F685" s="2" t="s">
        <v>24</v>
      </c>
      <c r="G685" t="s">
        <v>14</v>
      </c>
      <c r="H685" t="s">
        <v>8</v>
      </c>
      <c r="I685" t="s">
        <v>8</v>
      </c>
      <c r="J685" t="s">
        <v>8</v>
      </c>
      <c r="K685" t="s">
        <v>8</v>
      </c>
      <c r="L685" t="s">
        <v>8</v>
      </c>
      <c r="M685" t="s">
        <v>8</v>
      </c>
      <c r="N685" t="s">
        <v>8</v>
      </c>
      <c r="O685" t="s">
        <v>18</v>
      </c>
      <c r="P685" t="s">
        <v>7</v>
      </c>
      <c r="Q685" t="str">
        <f t="shared" si="10"/>
        <v>DEPRESSION</v>
      </c>
    </row>
    <row r="686" spans="1:17" ht="15.75" thickBot="1" x14ac:dyDescent="0.3">
      <c r="A686" t="s">
        <v>19</v>
      </c>
      <c r="B686" t="s">
        <v>11</v>
      </c>
      <c r="C686" t="s">
        <v>3</v>
      </c>
      <c r="D686" t="s">
        <v>4</v>
      </c>
      <c r="E686" t="s">
        <v>16</v>
      </c>
      <c r="F686" s="2" t="s">
        <v>6</v>
      </c>
      <c r="G686" t="s">
        <v>14</v>
      </c>
      <c r="H686" t="s">
        <v>8</v>
      </c>
      <c r="I686" t="s">
        <v>8</v>
      </c>
      <c r="J686" t="s">
        <v>8</v>
      </c>
      <c r="K686" t="s">
        <v>8</v>
      </c>
      <c r="L686" t="s">
        <v>8</v>
      </c>
      <c r="M686" t="s">
        <v>8</v>
      </c>
      <c r="N686" t="s">
        <v>8</v>
      </c>
      <c r="O686" t="s">
        <v>18</v>
      </c>
      <c r="P686" t="s">
        <v>14</v>
      </c>
      <c r="Q686" t="str">
        <f t="shared" si="10"/>
        <v>DEPRESSION</v>
      </c>
    </row>
    <row r="687" spans="1:17" ht="15.75" thickBot="1" x14ac:dyDescent="0.3">
      <c r="A687" t="s">
        <v>1</v>
      </c>
      <c r="B687" t="s">
        <v>11</v>
      </c>
      <c r="C687" t="s">
        <v>3</v>
      </c>
      <c r="D687" t="s">
        <v>4</v>
      </c>
      <c r="E687" t="s">
        <v>16</v>
      </c>
      <c r="F687" s="2" t="s">
        <v>25</v>
      </c>
      <c r="G687" t="s">
        <v>14</v>
      </c>
      <c r="H687" t="s">
        <v>8</v>
      </c>
      <c r="I687" t="s">
        <v>8</v>
      </c>
      <c r="J687" t="s">
        <v>8</v>
      </c>
      <c r="K687" t="s">
        <v>8</v>
      </c>
      <c r="L687" t="s">
        <v>8</v>
      </c>
      <c r="M687" t="s">
        <v>8</v>
      </c>
      <c r="N687" t="s">
        <v>8</v>
      </c>
      <c r="O687" t="s">
        <v>18</v>
      </c>
      <c r="P687" t="s">
        <v>7</v>
      </c>
      <c r="Q687" t="str">
        <f t="shared" si="10"/>
        <v>DEPRESSION</v>
      </c>
    </row>
    <row r="688" spans="1:17" ht="15.75" thickBot="1" x14ac:dyDescent="0.3">
      <c r="A688" t="s">
        <v>1</v>
      </c>
      <c r="B688" t="s">
        <v>11</v>
      </c>
      <c r="C688" t="s">
        <v>3</v>
      </c>
      <c r="D688" t="s">
        <v>4</v>
      </c>
      <c r="E688" t="s">
        <v>16</v>
      </c>
      <c r="F688" s="2" t="s">
        <v>25</v>
      </c>
      <c r="G688" t="s">
        <v>14</v>
      </c>
      <c r="H688" t="s">
        <v>8</v>
      </c>
      <c r="I688" t="s">
        <v>8</v>
      </c>
      <c r="J688" t="s">
        <v>8</v>
      </c>
      <c r="K688" t="s">
        <v>8</v>
      </c>
      <c r="L688" t="s">
        <v>8</v>
      </c>
      <c r="M688" t="s">
        <v>8</v>
      </c>
      <c r="N688" t="s">
        <v>8</v>
      </c>
      <c r="O688" t="s">
        <v>18</v>
      </c>
      <c r="P688" t="s">
        <v>7</v>
      </c>
      <c r="Q688" t="str">
        <f t="shared" si="10"/>
        <v>DEPRESSION</v>
      </c>
    </row>
    <row r="689" spans="1:17" ht="15.75" thickBot="1" x14ac:dyDescent="0.3">
      <c r="A689" t="s">
        <v>1</v>
      </c>
      <c r="B689" t="s">
        <v>2</v>
      </c>
      <c r="C689" t="s">
        <v>3</v>
      </c>
      <c r="D689" t="s">
        <v>4</v>
      </c>
      <c r="E689" t="s">
        <v>5</v>
      </c>
      <c r="F689" s="2" t="s">
        <v>6</v>
      </c>
      <c r="G689" t="s">
        <v>14</v>
      </c>
      <c r="H689" t="s">
        <v>8</v>
      </c>
      <c r="I689" t="s">
        <v>8</v>
      </c>
      <c r="J689" t="s">
        <v>8</v>
      </c>
      <c r="K689" t="s">
        <v>8</v>
      </c>
      <c r="L689" t="s">
        <v>8</v>
      </c>
      <c r="M689" t="s">
        <v>8</v>
      </c>
      <c r="N689" t="s">
        <v>8</v>
      </c>
      <c r="O689" t="s">
        <v>18</v>
      </c>
      <c r="P689" t="s">
        <v>14</v>
      </c>
      <c r="Q689" t="str">
        <f t="shared" si="10"/>
        <v>DEPRESSION</v>
      </c>
    </row>
    <row r="690" spans="1:17" ht="15.75" thickBot="1" x14ac:dyDescent="0.3">
      <c r="A690" t="s">
        <v>20</v>
      </c>
      <c r="B690" t="s">
        <v>2</v>
      </c>
      <c r="C690" t="s">
        <v>3</v>
      </c>
      <c r="D690" t="s">
        <v>4</v>
      </c>
      <c r="E690" t="s">
        <v>16</v>
      </c>
      <c r="F690" s="2" t="s">
        <v>25</v>
      </c>
      <c r="G690" t="s">
        <v>14</v>
      </c>
      <c r="H690" t="s">
        <v>8</v>
      </c>
      <c r="I690" t="s">
        <v>8</v>
      </c>
      <c r="J690" t="s">
        <v>8</v>
      </c>
      <c r="K690" t="s">
        <v>8</v>
      </c>
      <c r="L690" t="s">
        <v>8</v>
      </c>
      <c r="M690" t="s">
        <v>8</v>
      </c>
      <c r="N690" t="s">
        <v>8</v>
      </c>
      <c r="O690" t="s">
        <v>18</v>
      </c>
      <c r="P690" t="s">
        <v>7</v>
      </c>
      <c r="Q690" t="str">
        <f t="shared" si="10"/>
        <v>DEPRESSION</v>
      </c>
    </row>
    <row r="691" spans="1:17" ht="15.75" thickBot="1" x14ac:dyDescent="0.3">
      <c r="A691" t="s">
        <v>1</v>
      </c>
      <c r="B691" t="s">
        <v>2</v>
      </c>
      <c r="C691" t="s">
        <v>3</v>
      </c>
      <c r="D691" t="s">
        <v>4</v>
      </c>
      <c r="E691" t="s">
        <v>16</v>
      </c>
      <c r="F691" s="2" t="s">
        <v>25</v>
      </c>
      <c r="G691" t="s">
        <v>14</v>
      </c>
      <c r="H691" t="s">
        <v>8</v>
      </c>
      <c r="I691" t="s">
        <v>8</v>
      </c>
      <c r="J691" t="s">
        <v>8</v>
      </c>
      <c r="K691" t="s">
        <v>8</v>
      </c>
      <c r="L691" t="s">
        <v>8</v>
      </c>
      <c r="M691" t="s">
        <v>8</v>
      </c>
      <c r="N691" t="s">
        <v>8</v>
      </c>
      <c r="O691" t="s">
        <v>18</v>
      </c>
      <c r="P691" t="s">
        <v>7</v>
      </c>
      <c r="Q691" t="str">
        <f t="shared" si="10"/>
        <v>DEPRESSION</v>
      </c>
    </row>
    <row r="692" spans="1:17" ht="15.75" thickBot="1" x14ac:dyDescent="0.3">
      <c r="A692" t="s">
        <v>1</v>
      </c>
      <c r="B692" t="s">
        <v>2</v>
      </c>
      <c r="C692" t="s">
        <v>3</v>
      </c>
      <c r="D692" t="s">
        <v>4</v>
      </c>
      <c r="E692" t="s">
        <v>5</v>
      </c>
      <c r="F692" s="2" t="s">
        <v>6</v>
      </c>
      <c r="G692" t="s">
        <v>14</v>
      </c>
      <c r="H692" t="s">
        <v>9</v>
      </c>
      <c r="I692" t="s">
        <v>9</v>
      </c>
      <c r="J692" t="s">
        <v>17</v>
      </c>
      <c r="K692" t="s">
        <v>9</v>
      </c>
      <c r="L692" t="s">
        <v>15</v>
      </c>
      <c r="M692" t="s">
        <v>15</v>
      </c>
      <c r="N692" t="s">
        <v>8</v>
      </c>
      <c r="O692" t="s">
        <v>18</v>
      </c>
      <c r="P692" t="s">
        <v>7</v>
      </c>
      <c r="Q692" t="str">
        <f t="shared" si="10"/>
        <v>DEPRESSION</v>
      </c>
    </row>
    <row r="693" spans="1:17" ht="15.75" thickBot="1" x14ac:dyDescent="0.3">
      <c r="A693" t="s">
        <v>20</v>
      </c>
      <c r="B693" t="s">
        <v>2</v>
      </c>
      <c r="C693" t="s">
        <v>3</v>
      </c>
      <c r="D693" t="s">
        <v>4</v>
      </c>
      <c r="E693" t="s">
        <v>5</v>
      </c>
      <c r="F693" s="2" t="s">
        <v>25</v>
      </c>
      <c r="G693" t="s">
        <v>14</v>
      </c>
      <c r="H693" t="s">
        <v>8</v>
      </c>
      <c r="I693" t="s">
        <v>8</v>
      </c>
      <c r="J693" t="s">
        <v>8</v>
      </c>
      <c r="K693" t="s">
        <v>9</v>
      </c>
      <c r="L693" t="s">
        <v>9</v>
      </c>
      <c r="M693" t="s">
        <v>8</v>
      </c>
      <c r="N693" t="s">
        <v>8</v>
      </c>
      <c r="O693" t="s">
        <v>18</v>
      </c>
      <c r="P693" t="s">
        <v>14</v>
      </c>
      <c r="Q693" t="str">
        <f t="shared" si="10"/>
        <v>DEPRESSION</v>
      </c>
    </row>
    <row r="694" spans="1:17" ht="15.75" thickBot="1" x14ac:dyDescent="0.3">
      <c r="A694" t="s">
        <v>1</v>
      </c>
      <c r="B694" t="s">
        <v>2</v>
      </c>
      <c r="C694" t="s">
        <v>3</v>
      </c>
      <c r="D694" t="s">
        <v>4</v>
      </c>
      <c r="E694" t="s">
        <v>16</v>
      </c>
      <c r="F694" s="2" t="s">
        <v>6</v>
      </c>
      <c r="G694" t="s">
        <v>14</v>
      </c>
      <c r="H694" t="s">
        <v>8</v>
      </c>
      <c r="I694" t="s">
        <v>8</v>
      </c>
      <c r="J694" t="s">
        <v>8</v>
      </c>
      <c r="K694" t="s">
        <v>8</v>
      </c>
      <c r="L694" t="s">
        <v>8</v>
      </c>
      <c r="M694" t="s">
        <v>8</v>
      </c>
      <c r="N694" t="s">
        <v>8</v>
      </c>
      <c r="O694" t="s">
        <v>18</v>
      </c>
      <c r="P694" t="s">
        <v>7</v>
      </c>
      <c r="Q694" t="str">
        <f t="shared" si="10"/>
        <v>DEPRESSION</v>
      </c>
    </row>
    <row r="695" spans="1:17" ht="15.75" thickBot="1" x14ac:dyDescent="0.3">
      <c r="A695" t="s">
        <v>1</v>
      </c>
      <c r="B695" t="s">
        <v>11</v>
      </c>
      <c r="C695" t="s">
        <v>3</v>
      </c>
      <c r="D695" t="s">
        <v>4</v>
      </c>
      <c r="E695" t="s">
        <v>16</v>
      </c>
      <c r="F695" s="2" t="s">
        <v>25</v>
      </c>
      <c r="G695" t="s">
        <v>14</v>
      </c>
      <c r="H695" t="s">
        <v>8</v>
      </c>
      <c r="I695" t="s">
        <v>8</v>
      </c>
      <c r="J695" t="s">
        <v>8</v>
      </c>
      <c r="K695" t="s">
        <v>8</v>
      </c>
      <c r="L695" t="s">
        <v>8</v>
      </c>
      <c r="M695" t="s">
        <v>8</v>
      </c>
      <c r="N695" t="s">
        <v>8</v>
      </c>
      <c r="O695" t="s">
        <v>18</v>
      </c>
      <c r="P695" t="s">
        <v>7</v>
      </c>
      <c r="Q695" t="str">
        <f t="shared" si="10"/>
        <v>DEPRESSION</v>
      </c>
    </row>
    <row r="696" spans="1:17" ht="15.75" thickBot="1" x14ac:dyDescent="0.3">
      <c r="A696" t="s">
        <v>1</v>
      </c>
      <c r="B696" t="s">
        <v>2</v>
      </c>
      <c r="C696" t="s">
        <v>3</v>
      </c>
      <c r="D696" t="s">
        <v>4</v>
      </c>
      <c r="E696" t="s">
        <v>16</v>
      </c>
      <c r="F696" s="2" t="s">
        <v>25</v>
      </c>
      <c r="G696" t="s">
        <v>14</v>
      </c>
      <c r="H696" t="s">
        <v>8</v>
      </c>
      <c r="I696" t="s">
        <v>8</v>
      </c>
      <c r="J696" t="s">
        <v>8</v>
      </c>
      <c r="K696" t="s">
        <v>8</v>
      </c>
      <c r="L696" t="s">
        <v>8</v>
      </c>
      <c r="M696" t="s">
        <v>8</v>
      </c>
      <c r="N696" t="s">
        <v>8</v>
      </c>
      <c r="O696" t="s">
        <v>18</v>
      </c>
      <c r="P696" t="s">
        <v>7</v>
      </c>
      <c r="Q696" t="str">
        <f t="shared" si="10"/>
        <v>DEPRESSION</v>
      </c>
    </row>
    <row r="697" spans="1:17" ht="15.75" thickBot="1" x14ac:dyDescent="0.3">
      <c r="A697" t="s">
        <v>1</v>
      </c>
      <c r="B697" t="s">
        <v>2</v>
      </c>
      <c r="C697" t="s">
        <v>3</v>
      </c>
      <c r="D697" t="s">
        <v>4</v>
      </c>
      <c r="E697" t="s">
        <v>16</v>
      </c>
      <c r="F697" s="2" t="s">
        <v>25</v>
      </c>
      <c r="G697" t="s">
        <v>14</v>
      </c>
      <c r="H697" t="s">
        <v>8</v>
      </c>
      <c r="I697" t="s">
        <v>8</v>
      </c>
      <c r="J697" t="s">
        <v>8</v>
      </c>
      <c r="K697" t="s">
        <v>8</v>
      </c>
      <c r="L697" t="s">
        <v>8</v>
      </c>
      <c r="M697" t="s">
        <v>8</v>
      </c>
      <c r="N697" t="s">
        <v>8</v>
      </c>
      <c r="O697" t="s">
        <v>18</v>
      </c>
      <c r="P697" t="s">
        <v>7</v>
      </c>
      <c r="Q697" t="str">
        <f t="shared" si="10"/>
        <v>DEPRESSION</v>
      </c>
    </row>
    <row r="698" spans="1:17" ht="15.75" thickBot="1" x14ac:dyDescent="0.3">
      <c r="A698" t="s">
        <v>1</v>
      </c>
      <c r="B698" t="s">
        <v>2</v>
      </c>
      <c r="C698" t="s">
        <v>3</v>
      </c>
      <c r="D698" t="s">
        <v>4</v>
      </c>
      <c r="E698" t="s">
        <v>16</v>
      </c>
      <c r="F698" s="2" t="s">
        <v>6</v>
      </c>
      <c r="G698" t="s">
        <v>14</v>
      </c>
      <c r="H698" t="s">
        <v>8</v>
      </c>
      <c r="I698" t="s">
        <v>8</v>
      </c>
      <c r="J698" t="s">
        <v>8</v>
      </c>
      <c r="K698" t="s">
        <v>8</v>
      </c>
      <c r="L698" t="s">
        <v>8</v>
      </c>
      <c r="M698" t="s">
        <v>9</v>
      </c>
      <c r="N698" t="s">
        <v>8</v>
      </c>
      <c r="O698" t="s">
        <v>18</v>
      </c>
      <c r="P698" t="s">
        <v>14</v>
      </c>
      <c r="Q698" t="str">
        <f t="shared" si="10"/>
        <v>DEPRESSION</v>
      </c>
    </row>
    <row r="699" spans="1:17" ht="15.75" thickBot="1" x14ac:dyDescent="0.3">
      <c r="A699" t="s">
        <v>1</v>
      </c>
      <c r="B699" t="s">
        <v>11</v>
      </c>
      <c r="C699" t="s">
        <v>3</v>
      </c>
      <c r="D699" t="s">
        <v>4</v>
      </c>
      <c r="E699" t="s">
        <v>16</v>
      </c>
      <c r="F699" s="2" t="s">
        <v>25</v>
      </c>
      <c r="G699" t="s">
        <v>14</v>
      </c>
      <c r="H699" t="s">
        <v>8</v>
      </c>
      <c r="I699" t="s">
        <v>8</v>
      </c>
      <c r="J699" t="s">
        <v>8</v>
      </c>
      <c r="K699" t="s">
        <v>8</v>
      </c>
      <c r="L699" t="s">
        <v>8</v>
      </c>
      <c r="M699" t="s">
        <v>8</v>
      </c>
      <c r="N699" t="s">
        <v>8</v>
      </c>
      <c r="O699" t="s">
        <v>18</v>
      </c>
      <c r="P699" t="s">
        <v>7</v>
      </c>
      <c r="Q699" t="str">
        <f t="shared" si="10"/>
        <v>DEPRESSION</v>
      </c>
    </row>
    <row r="700" spans="1:17" ht="15.75" thickBot="1" x14ac:dyDescent="0.3">
      <c r="A700" t="s">
        <v>1</v>
      </c>
      <c r="B700" t="s">
        <v>2</v>
      </c>
      <c r="C700" t="s">
        <v>3</v>
      </c>
      <c r="D700" t="s">
        <v>4</v>
      </c>
      <c r="E700" t="s">
        <v>16</v>
      </c>
      <c r="F700" s="2" t="s">
        <v>25</v>
      </c>
      <c r="G700" t="s">
        <v>14</v>
      </c>
      <c r="H700" t="s">
        <v>8</v>
      </c>
      <c r="I700" t="s">
        <v>8</v>
      </c>
      <c r="J700" t="s">
        <v>8</v>
      </c>
      <c r="K700" t="s">
        <v>8</v>
      </c>
      <c r="L700" t="s">
        <v>8</v>
      </c>
      <c r="M700" t="s">
        <v>8</v>
      </c>
      <c r="N700" t="s">
        <v>8</v>
      </c>
      <c r="O700" t="s">
        <v>18</v>
      </c>
      <c r="P700" t="s">
        <v>7</v>
      </c>
      <c r="Q700" t="str">
        <f t="shared" si="10"/>
        <v>DEPRESSION</v>
      </c>
    </row>
    <row r="701" spans="1:17" ht="15.75" thickBot="1" x14ac:dyDescent="0.3">
      <c r="A701" t="s">
        <v>1</v>
      </c>
      <c r="B701" t="s">
        <v>2</v>
      </c>
      <c r="C701" t="s">
        <v>3</v>
      </c>
      <c r="D701" t="s">
        <v>18</v>
      </c>
      <c r="E701" t="s">
        <v>16</v>
      </c>
      <c r="F701" s="2" t="s">
        <v>25</v>
      </c>
      <c r="G701" t="s">
        <v>14</v>
      </c>
      <c r="H701" t="s">
        <v>8</v>
      </c>
      <c r="I701" t="s">
        <v>8</v>
      </c>
      <c r="J701" t="s">
        <v>8</v>
      </c>
      <c r="K701" t="s">
        <v>8</v>
      </c>
      <c r="L701" t="s">
        <v>8</v>
      </c>
      <c r="M701" t="s">
        <v>8</v>
      </c>
      <c r="N701" t="s">
        <v>8</v>
      </c>
      <c r="O701" t="s">
        <v>18</v>
      </c>
      <c r="P701" t="s">
        <v>7</v>
      </c>
      <c r="Q701" t="str">
        <f t="shared" si="10"/>
        <v>DEPRESSION</v>
      </c>
    </row>
    <row r="702" spans="1:17" ht="15.75" thickBot="1" x14ac:dyDescent="0.3">
      <c r="A702" t="s">
        <v>1</v>
      </c>
      <c r="B702" t="s">
        <v>2</v>
      </c>
      <c r="C702" t="s">
        <v>3</v>
      </c>
      <c r="D702" t="s">
        <v>4</v>
      </c>
      <c r="E702" t="s">
        <v>16</v>
      </c>
      <c r="F702" s="2" t="s">
        <v>25</v>
      </c>
      <c r="G702" t="s">
        <v>14</v>
      </c>
      <c r="H702" t="s">
        <v>8</v>
      </c>
      <c r="I702" t="s">
        <v>8</v>
      </c>
      <c r="J702" t="s">
        <v>8</v>
      </c>
      <c r="K702" t="s">
        <v>8</v>
      </c>
      <c r="L702" t="s">
        <v>8</v>
      </c>
      <c r="M702" t="s">
        <v>8</v>
      </c>
      <c r="N702" t="s">
        <v>8</v>
      </c>
      <c r="O702" t="s">
        <v>18</v>
      </c>
      <c r="P702" t="s">
        <v>7</v>
      </c>
      <c r="Q702" t="str">
        <f t="shared" si="10"/>
        <v>DEPRESSION</v>
      </c>
    </row>
    <row r="703" spans="1:17" ht="15.75" thickBot="1" x14ac:dyDescent="0.3">
      <c r="A703" t="s">
        <v>1</v>
      </c>
      <c r="B703" t="s">
        <v>2</v>
      </c>
      <c r="C703" t="s">
        <v>3</v>
      </c>
      <c r="D703" t="s">
        <v>4</v>
      </c>
      <c r="E703" t="s">
        <v>5</v>
      </c>
      <c r="F703" s="2" t="s">
        <v>25</v>
      </c>
      <c r="G703" t="s">
        <v>14</v>
      </c>
      <c r="H703" t="s">
        <v>8</v>
      </c>
      <c r="I703" t="s">
        <v>8</v>
      </c>
      <c r="J703" t="s">
        <v>8</v>
      </c>
      <c r="K703" t="s">
        <v>8</v>
      </c>
      <c r="L703" t="s">
        <v>8</v>
      </c>
      <c r="M703" t="s">
        <v>8</v>
      </c>
      <c r="N703" t="s">
        <v>8</v>
      </c>
      <c r="O703" t="s">
        <v>18</v>
      </c>
      <c r="P703" t="s">
        <v>14</v>
      </c>
      <c r="Q703" t="str">
        <f t="shared" si="10"/>
        <v>DEPRESSION</v>
      </c>
    </row>
    <row r="704" spans="1:17" ht="15.75" thickBot="1" x14ac:dyDescent="0.3">
      <c r="A704" t="s">
        <v>1</v>
      </c>
      <c r="B704" t="s">
        <v>2</v>
      </c>
      <c r="C704" t="s">
        <v>3</v>
      </c>
      <c r="D704" t="s">
        <v>4</v>
      </c>
      <c r="E704" t="s">
        <v>16</v>
      </c>
      <c r="F704" s="2" t="s">
        <v>25</v>
      </c>
      <c r="G704" t="s">
        <v>14</v>
      </c>
      <c r="H704" t="s">
        <v>8</v>
      </c>
      <c r="I704" t="s">
        <v>8</v>
      </c>
      <c r="J704" t="s">
        <v>8</v>
      </c>
      <c r="K704" t="s">
        <v>8</v>
      </c>
      <c r="L704" t="s">
        <v>8</v>
      </c>
      <c r="M704" t="s">
        <v>8</v>
      </c>
      <c r="N704" t="s">
        <v>8</v>
      </c>
      <c r="O704" t="s">
        <v>18</v>
      </c>
      <c r="P704" t="s">
        <v>7</v>
      </c>
      <c r="Q704" t="str">
        <f t="shared" si="10"/>
        <v>DEPRESSION</v>
      </c>
    </row>
    <row r="705" spans="1:17" ht="15.75" thickBot="1" x14ac:dyDescent="0.3">
      <c r="A705" t="s">
        <v>1</v>
      </c>
      <c r="B705" t="s">
        <v>2</v>
      </c>
      <c r="C705" t="s">
        <v>3</v>
      </c>
      <c r="D705" t="s">
        <v>4</v>
      </c>
      <c r="E705" t="s">
        <v>16</v>
      </c>
      <c r="F705" s="2" t="s">
        <v>25</v>
      </c>
      <c r="G705" t="s">
        <v>14</v>
      </c>
      <c r="H705" t="s">
        <v>8</v>
      </c>
      <c r="I705" t="s">
        <v>8</v>
      </c>
      <c r="J705" t="s">
        <v>8</v>
      </c>
      <c r="K705" t="s">
        <v>8</v>
      </c>
      <c r="L705" t="s">
        <v>8</v>
      </c>
      <c r="M705" t="s">
        <v>8</v>
      </c>
      <c r="N705" t="s">
        <v>8</v>
      </c>
      <c r="O705" t="s">
        <v>18</v>
      </c>
      <c r="P705" t="s">
        <v>7</v>
      </c>
      <c r="Q705" t="str">
        <f t="shared" si="10"/>
        <v>DEPRESSION</v>
      </c>
    </row>
    <row r="706" spans="1:17" ht="15.75" thickBot="1" x14ac:dyDescent="0.3">
      <c r="A706" t="s">
        <v>1</v>
      </c>
      <c r="B706" t="s">
        <v>11</v>
      </c>
      <c r="C706" t="s">
        <v>3</v>
      </c>
      <c r="D706" t="s">
        <v>4</v>
      </c>
      <c r="E706" t="s">
        <v>16</v>
      </c>
      <c r="F706" s="2" t="s">
        <v>25</v>
      </c>
      <c r="G706" t="s">
        <v>14</v>
      </c>
      <c r="H706" t="s">
        <v>8</v>
      </c>
      <c r="I706" t="s">
        <v>8</v>
      </c>
      <c r="J706" t="s">
        <v>8</v>
      </c>
      <c r="K706" t="s">
        <v>8</v>
      </c>
      <c r="L706" t="s">
        <v>8</v>
      </c>
      <c r="M706" t="s">
        <v>8</v>
      </c>
      <c r="N706" t="s">
        <v>8</v>
      </c>
      <c r="O706" t="s">
        <v>18</v>
      </c>
      <c r="P706" t="s">
        <v>7</v>
      </c>
      <c r="Q706" t="str">
        <f t="shared" si="10"/>
        <v>DEPRESSION</v>
      </c>
    </row>
    <row r="707" spans="1:17" ht="15.75" thickBot="1" x14ac:dyDescent="0.3">
      <c r="A707" t="s">
        <v>1</v>
      </c>
      <c r="B707" t="s">
        <v>11</v>
      </c>
      <c r="C707" t="s">
        <v>3</v>
      </c>
      <c r="D707" t="s">
        <v>4</v>
      </c>
      <c r="E707" t="s">
        <v>5</v>
      </c>
      <c r="F707" s="2" t="s">
        <v>6</v>
      </c>
      <c r="G707" t="s">
        <v>7</v>
      </c>
      <c r="H707" t="s">
        <v>8</v>
      </c>
      <c r="I707" t="s">
        <v>8</v>
      </c>
      <c r="J707" t="s">
        <v>15</v>
      </c>
      <c r="K707" t="s">
        <v>8</v>
      </c>
      <c r="L707" t="s">
        <v>8</v>
      </c>
      <c r="M707" t="s">
        <v>8</v>
      </c>
      <c r="N707" t="s">
        <v>9</v>
      </c>
      <c r="O707" t="s">
        <v>18</v>
      </c>
      <c r="P707" t="s">
        <v>14</v>
      </c>
      <c r="Q707" t="str">
        <f t="shared" ref="Q707:Q770" si="11">IF(P707&gt;6,"DEPRESSION",IF(P707&gt;4,"ANXIOUS","NORMAL"))</f>
        <v>DEPRESSION</v>
      </c>
    </row>
    <row r="708" spans="1:17" ht="15.75" thickBot="1" x14ac:dyDescent="0.3">
      <c r="A708" t="s">
        <v>20</v>
      </c>
      <c r="B708" t="s">
        <v>2</v>
      </c>
      <c r="C708" t="s">
        <v>3</v>
      </c>
      <c r="D708" t="s">
        <v>4</v>
      </c>
      <c r="E708" t="s">
        <v>16</v>
      </c>
      <c r="F708" s="2" t="s">
        <v>25</v>
      </c>
      <c r="G708" t="s">
        <v>14</v>
      </c>
      <c r="H708" t="s">
        <v>8</v>
      </c>
      <c r="I708" t="s">
        <v>8</v>
      </c>
      <c r="J708" t="s">
        <v>8</v>
      </c>
      <c r="K708" t="s">
        <v>8</v>
      </c>
      <c r="L708" t="s">
        <v>8</v>
      </c>
      <c r="M708" t="s">
        <v>8</v>
      </c>
      <c r="N708" t="s">
        <v>8</v>
      </c>
      <c r="O708" t="s">
        <v>18</v>
      </c>
      <c r="P708" t="s">
        <v>7</v>
      </c>
      <c r="Q708" t="str">
        <f t="shared" si="11"/>
        <v>DEPRESSION</v>
      </c>
    </row>
    <row r="709" spans="1:17" ht="15.75" thickBot="1" x14ac:dyDescent="0.3">
      <c r="A709" t="s">
        <v>19</v>
      </c>
      <c r="B709" t="s">
        <v>11</v>
      </c>
      <c r="C709" t="s">
        <v>3</v>
      </c>
      <c r="D709" t="s">
        <v>4</v>
      </c>
      <c r="E709" t="s">
        <v>5</v>
      </c>
      <c r="F709" s="2" t="s">
        <v>6</v>
      </c>
      <c r="G709" t="s">
        <v>14</v>
      </c>
      <c r="H709" t="s">
        <v>8</v>
      </c>
      <c r="I709" t="s">
        <v>8</v>
      </c>
      <c r="J709" t="s">
        <v>8</v>
      </c>
      <c r="K709" t="s">
        <v>8</v>
      </c>
      <c r="L709" t="s">
        <v>9</v>
      </c>
      <c r="M709" t="s">
        <v>8</v>
      </c>
      <c r="N709" t="s">
        <v>8</v>
      </c>
      <c r="O709" t="s">
        <v>18</v>
      </c>
      <c r="P709" t="s">
        <v>14</v>
      </c>
      <c r="Q709" t="str">
        <f t="shared" si="11"/>
        <v>DEPRESSION</v>
      </c>
    </row>
    <row r="710" spans="1:17" ht="15.75" thickBot="1" x14ac:dyDescent="0.3">
      <c r="A710" t="s">
        <v>1</v>
      </c>
      <c r="B710" t="s">
        <v>11</v>
      </c>
      <c r="C710" t="s">
        <v>3</v>
      </c>
      <c r="D710" t="s">
        <v>4</v>
      </c>
      <c r="E710" t="s">
        <v>16</v>
      </c>
      <c r="F710" s="2" t="s">
        <v>6</v>
      </c>
      <c r="G710" t="s">
        <v>14</v>
      </c>
      <c r="H710" t="s">
        <v>8</v>
      </c>
      <c r="I710" t="s">
        <v>8</v>
      </c>
      <c r="J710" t="s">
        <v>8</v>
      </c>
      <c r="K710" t="s">
        <v>8</v>
      </c>
      <c r="L710" t="s">
        <v>8</v>
      </c>
      <c r="M710" t="s">
        <v>8</v>
      </c>
      <c r="N710" t="s">
        <v>8</v>
      </c>
      <c r="O710" t="s">
        <v>18</v>
      </c>
      <c r="P710" t="s">
        <v>14</v>
      </c>
      <c r="Q710" t="str">
        <f t="shared" si="11"/>
        <v>DEPRESSION</v>
      </c>
    </row>
    <row r="711" spans="1:17" ht="15.75" thickBot="1" x14ac:dyDescent="0.3">
      <c r="A711" t="s">
        <v>1</v>
      </c>
      <c r="B711" t="s">
        <v>2</v>
      </c>
      <c r="C711" t="s">
        <v>3</v>
      </c>
      <c r="D711" t="s">
        <v>4</v>
      </c>
      <c r="E711" t="s">
        <v>16</v>
      </c>
      <c r="F711" s="2" t="s">
        <v>25</v>
      </c>
      <c r="G711" t="s">
        <v>14</v>
      </c>
      <c r="H711" t="s">
        <v>8</v>
      </c>
      <c r="I711" t="s">
        <v>8</v>
      </c>
      <c r="J711" t="s">
        <v>8</v>
      </c>
      <c r="K711" t="s">
        <v>8</v>
      </c>
      <c r="L711" t="s">
        <v>8</v>
      </c>
      <c r="M711" t="s">
        <v>8</v>
      </c>
      <c r="N711" t="s">
        <v>8</v>
      </c>
      <c r="O711" t="s">
        <v>18</v>
      </c>
      <c r="P711" t="s">
        <v>7</v>
      </c>
      <c r="Q711" t="str">
        <f t="shared" si="11"/>
        <v>DEPRESSION</v>
      </c>
    </row>
    <row r="712" spans="1:17" ht="15.75" thickBot="1" x14ac:dyDescent="0.3">
      <c r="A712" t="s">
        <v>1</v>
      </c>
      <c r="B712" t="s">
        <v>2</v>
      </c>
      <c r="C712" t="s">
        <v>3</v>
      </c>
      <c r="D712" t="s">
        <v>4</v>
      </c>
      <c r="E712" t="s">
        <v>5</v>
      </c>
      <c r="F712" s="2" t="s">
        <v>6</v>
      </c>
      <c r="G712" t="s">
        <v>14</v>
      </c>
      <c r="H712" t="s">
        <v>8</v>
      </c>
      <c r="I712" t="s">
        <v>8</v>
      </c>
      <c r="J712" t="s">
        <v>9</v>
      </c>
      <c r="K712" t="s">
        <v>8</v>
      </c>
      <c r="L712" t="s">
        <v>8</v>
      </c>
      <c r="M712" t="s">
        <v>8</v>
      </c>
      <c r="N712" t="s">
        <v>8</v>
      </c>
      <c r="O712" t="s">
        <v>18</v>
      </c>
      <c r="P712" t="s">
        <v>14</v>
      </c>
      <c r="Q712" t="str">
        <f t="shared" si="11"/>
        <v>DEPRESSION</v>
      </c>
    </row>
    <row r="713" spans="1:17" ht="15.75" thickBot="1" x14ac:dyDescent="0.3">
      <c r="A713" t="s">
        <v>19</v>
      </c>
      <c r="B713" t="s">
        <v>2</v>
      </c>
      <c r="C713" t="s">
        <v>3</v>
      </c>
      <c r="D713" t="s">
        <v>4</v>
      </c>
      <c r="E713" t="s">
        <v>16</v>
      </c>
      <c r="F713" s="2" t="s">
        <v>25</v>
      </c>
      <c r="G713" t="s">
        <v>14</v>
      </c>
      <c r="H713" t="s">
        <v>8</v>
      </c>
      <c r="I713" t="s">
        <v>8</v>
      </c>
      <c r="J713" t="s">
        <v>8</v>
      </c>
      <c r="K713" t="s">
        <v>8</v>
      </c>
      <c r="L713" t="s">
        <v>8</v>
      </c>
      <c r="M713" t="s">
        <v>8</v>
      </c>
      <c r="N713" t="s">
        <v>8</v>
      </c>
      <c r="O713" t="s">
        <v>18</v>
      </c>
      <c r="P713" t="s">
        <v>7</v>
      </c>
      <c r="Q713" t="str">
        <f t="shared" si="11"/>
        <v>DEPRESSION</v>
      </c>
    </row>
    <row r="714" spans="1:17" ht="15.75" thickBot="1" x14ac:dyDescent="0.3">
      <c r="A714" t="s">
        <v>1</v>
      </c>
      <c r="B714" t="s">
        <v>2</v>
      </c>
      <c r="C714" t="s">
        <v>3</v>
      </c>
      <c r="D714" t="s">
        <v>4</v>
      </c>
      <c r="E714" t="s">
        <v>5</v>
      </c>
      <c r="F714" s="2" t="s">
        <v>25</v>
      </c>
      <c r="G714" t="s">
        <v>14</v>
      </c>
      <c r="H714" t="s">
        <v>8</v>
      </c>
      <c r="I714" t="s">
        <v>8</v>
      </c>
      <c r="J714" t="s">
        <v>8</v>
      </c>
      <c r="K714" t="s">
        <v>8</v>
      </c>
      <c r="L714" t="s">
        <v>8</v>
      </c>
      <c r="M714" t="s">
        <v>8</v>
      </c>
      <c r="N714" t="s">
        <v>8</v>
      </c>
      <c r="O714" t="s">
        <v>18</v>
      </c>
      <c r="P714" t="s">
        <v>14</v>
      </c>
      <c r="Q714" t="str">
        <f t="shared" si="11"/>
        <v>DEPRESSION</v>
      </c>
    </row>
    <row r="715" spans="1:17" ht="15.75" thickBot="1" x14ac:dyDescent="0.3">
      <c r="A715" t="s">
        <v>19</v>
      </c>
      <c r="B715" t="s">
        <v>2</v>
      </c>
      <c r="C715" t="s">
        <v>3</v>
      </c>
      <c r="D715" t="s">
        <v>4</v>
      </c>
      <c r="E715" t="s">
        <v>5</v>
      </c>
      <c r="F715" s="2" t="s">
        <v>6</v>
      </c>
      <c r="G715" t="s">
        <v>14</v>
      </c>
      <c r="H715" t="s">
        <v>8</v>
      </c>
      <c r="I715" t="s">
        <v>8</v>
      </c>
      <c r="J715" t="s">
        <v>8</v>
      </c>
      <c r="K715" t="s">
        <v>8</v>
      </c>
      <c r="L715" t="s">
        <v>8</v>
      </c>
      <c r="M715" t="s">
        <v>8</v>
      </c>
      <c r="N715" t="s">
        <v>8</v>
      </c>
      <c r="O715" t="s">
        <v>18</v>
      </c>
      <c r="P715" t="s">
        <v>14</v>
      </c>
      <c r="Q715" t="str">
        <f t="shared" si="11"/>
        <v>DEPRESSION</v>
      </c>
    </row>
    <row r="716" spans="1:17" ht="15.75" thickBot="1" x14ac:dyDescent="0.3">
      <c r="A716" t="s">
        <v>20</v>
      </c>
      <c r="B716" t="s">
        <v>2</v>
      </c>
      <c r="C716" t="s">
        <v>3</v>
      </c>
      <c r="D716" t="s">
        <v>4</v>
      </c>
      <c r="E716" t="s">
        <v>16</v>
      </c>
      <c r="F716" s="2" t="s">
        <v>25</v>
      </c>
      <c r="G716" t="s">
        <v>14</v>
      </c>
      <c r="H716" t="s">
        <v>8</v>
      </c>
      <c r="I716" t="s">
        <v>8</v>
      </c>
      <c r="J716" t="s">
        <v>8</v>
      </c>
      <c r="K716" t="s">
        <v>8</v>
      </c>
      <c r="L716" t="s">
        <v>8</v>
      </c>
      <c r="M716" t="s">
        <v>8</v>
      </c>
      <c r="N716" t="s">
        <v>8</v>
      </c>
      <c r="O716" t="s">
        <v>18</v>
      </c>
      <c r="P716" t="s">
        <v>7</v>
      </c>
      <c r="Q716" t="str">
        <f t="shared" si="11"/>
        <v>DEPRESSION</v>
      </c>
    </row>
    <row r="717" spans="1:17" ht="15.75" thickBot="1" x14ac:dyDescent="0.3">
      <c r="A717" t="s">
        <v>1</v>
      </c>
      <c r="B717" t="s">
        <v>2</v>
      </c>
      <c r="C717" t="s">
        <v>3</v>
      </c>
      <c r="D717" t="s">
        <v>4</v>
      </c>
      <c r="E717" t="s">
        <v>5</v>
      </c>
      <c r="F717" s="2" t="s">
        <v>6</v>
      </c>
      <c r="G717" t="s">
        <v>14</v>
      </c>
      <c r="H717" t="s">
        <v>8</v>
      </c>
      <c r="I717" t="s">
        <v>8</v>
      </c>
      <c r="J717" t="s">
        <v>8</v>
      </c>
      <c r="K717" t="s">
        <v>8</v>
      </c>
      <c r="L717" t="s">
        <v>8</v>
      </c>
      <c r="M717" t="s">
        <v>8</v>
      </c>
      <c r="N717" t="s">
        <v>8</v>
      </c>
      <c r="O717" t="s">
        <v>18</v>
      </c>
      <c r="P717" t="s">
        <v>14</v>
      </c>
      <c r="Q717" t="str">
        <f t="shared" si="11"/>
        <v>DEPRESSION</v>
      </c>
    </row>
    <row r="718" spans="1:17" ht="15.75" thickBot="1" x14ac:dyDescent="0.3">
      <c r="A718" t="s">
        <v>1</v>
      </c>
      <c r="B718" t="s">
        <v>2</v>
      </c>
      <c r="C718" t="s">
        <v>3</v>
      </c>
      <c r="D718" t="s">
        <v>4</v>
      </c>
      <c r="E718" t="s">
        <v>16</v>
      </c>
      <c r="F718" s="2" t="s">
        <v>25</v>
      </c>
      <c r="G718" t="s">
        <v>14</v>
      </c>
      <c r="H718" t="s">
        <v>8</v>
      </c>
      <c r="I718" t="s">
        <v>8</v>
      </c>
      <c r="J718" t="s">
        <v>8</v>
      </c>
      <c r="K718" t="s">
        <v>8</v>
      </c>
      <c r="L718" t="s">
        <v>8</v>
      </c>
      <c r="M718" t="s">
        <v>8</v>
      </c>
      <c r="N718" t="s">
        <v>8</v>
      </c>
      <c r="O718" t="s">
        <v>18</v>
      </c>
      <c r="P718" t="s">
        <v>7</v>
      </c>
      <c r="Q718" t="str">
        <f t="shared" si="11"/>
        <v>DEPRESSION</v>
      </c>
    </row>
    <row r="719" spans="1:17" ht="15.75" thickBot="1" x14ac:dyDescent="0.3">
      <c r="A719" t="s">
        <v>1</v>
      </c>
      <c r="B719" t="s">
        <v>2</v>
      </c>
      <c r="C719" t="s">
        <v>3</v>
      </c>
      <c r="D719" t="s">
        <v>4</v>
      </c>
      <c r="E719" t="s">
        <v>5</v>
      </c>
      <c r="F719" s="2" t="s">
        <v>6</v>
      </c>
      <c r="G719" t="s">
        <v>14</v>
      </c>
      <c r="H719" t="s">
        <v>8</v>
      </c>
      <c r="I719" t="s">
        <v>8</v>
      </c>
      <c r="J719" t="s">
        <v>8</v>
      </c>
      <c r="K719" t="s">
        <v>8</v>
      </c>
      <c r="L719" t="s">
        <v>8</v>
      </c>
      <c r="M719" t="s">
        <v>8</v>
      </c>
      <c r="N719" t="s">
        <v>8</v>
      </c>
      <c r="O719" t="s">
        <v>18</v>
      </c>
      <c r="P719" t="s">
        <v>14</v>
      </c>
      <c r="Q719" t="str">
        <f t="shared" si="11"/>
        <v>DEPRESSION</v>
      </c>
    </row>
    <row r="720" spans="1:17" ht="15.75" thickBot="1" x14ac:dyDescent="0.3">
      <c r="A720" t="s">
        <v>1</v>
      </c>
      <c r="B720" t="s">
        <v>2</v>
      </c>
      <c r="C720" t="s">
        <v>3</v>
      </c>
      <c r="D720" t="s">
        <v>4</v>
      </c>
      <c r="E720" t="s">
        <v>16</v>
      </c>
      <c r="F720" s="2" t="s">
        <v>25</v>
      </c>
      <c r="G720" t="s">
        <v>14</v>
      </c>
      <c r="H720" t="s">
        <v>8</v>
      </c>
      <c r="I720" t="s">
        <v>8</v>
      </c>
      <c r="J720" t="s">
        <v>8</v>
      </c>
      <c r="K720" t="s">
        <v>8</v>
      </c>
      <c r="L720" t="s">
        <v>8</v>
      </c>
      <c r="M720" t="s">
        <v>8</v>
      </c>
      <c r="N720" t="s">
        <v>8</v>
      </c>
      <c r="O720" t="s">
        <v>18</v>
      </c>
      <c r="P720" t="s">
        <v>7</v>
      </c>
      <c r="Q720" t="str">
        <f t="shared" si="11"/>
        <v>DEPRESSION</v>
      </c>
    </row>
    <row r="721" spans="1:17" ht="15.75" thickBot="1" x14ac:dyDescent="0.3">
      <c r="A721" t="s">
        <v>1</v>
      </c>
      <c r="B721" t="s">
        <v>2</v>
      </c>
      <c r="C721" t="s">
        <v>3</v>
      </c>
      <c r="D721" t="s">
        <v>4</v>
      </c>
      <c r="E721" t="s">
        <v>16</v>
      </c>
      <c r="F721" s="2" t="s">
        <v>25</v>
      </c>
      <c r="G721" t="s">
        <v>14</v>
      </c>
      <c r="H721" t="s">
        <v>8</v>
      </c>
      <c r="I721" t="s">
        <v>8</v>
      </c>
      <c r="J721" t="s">
        <v>8</v>
      </c>
      <c r="K721" t="s">
        <v>8</v>
      </c>
      <c r="L721" t="s">
        <v>8</v>
      </c>
      <c r="M721" t="s">
        <v>8</v>
      </c>
      <c r="N721" t="s">
        <v>8</v>
      </c>
      <c r="O721" t="s">
        <v>18</v>
      </c>
      <c r="P721" t="s">
        <v>7</v>
      </c>
      <c r="Q721" t="str">
        <f t="shared" si="11"/>
        <v>DEPRESSION</v>
      </c>
    </row>
    <row r="722" spans="1:17" ht="15.75" thickBot="1" x14ac:dyDescent="0.3">
      <c r="A722" t="s">
        <v>20</v>
      </c>
      <c r="B722" t="s">
        <v>2</v>
      </c>
      <c r="C722" t="s">
        <v>3</v>
      </c>
      <c r="D722" t="s">
        <v>4</v>
      </c>
      <c r="E722" t="s">
        <v>16</v>
      </c>
      <c r="F722" s="2" t="s">
        <v>25</v>
      </c>
      <c r="G722" t="s">
        <v>14</v>
      </c>
      <c r="H722" t="s">
        <v>8</v>
      </c>
      <c r="I722" t="s">
        <v>8</v>
      </c>
      <c r="J722" t="s">
        <v>8</v>
      </c>
      <c r="K722" t="s">
        <v>8</v>
      </c>
      <c r="L722" t="s">
        <v>8</v>
      </c>
      <c r="M722" t="s">
        <v>8</v>
      </c>
      <c r="N722" t="s">
        <v>8</v>
      </c>
      <c r="O722" t="s">
        <v>18</v>
      </c>
      <c r="P722" t="s">
        <v>7</v>
      </c>
      <c r="Q722" t="str">
        <f t="shared" si="11"/>
        <v>DEPRESSION</v>
      </c>
    </row>
    <row r="723" spans="1:17" ht="15.75" thickBot="1" x14ac:dyDescent="0.3">
      <c r="A723" t="s">
        <v>10</v>
      </c>
      <c r="B723" t="s">
        <v>2</v>
      </c>
      <c r="C723" t="s">
        <v>3</v>
      </c>
      <c r="D723" t="s">
        <v>4</v>
      </c>
      <c r="E723" t="s">
        <v>16</v>
      </c>
      <c r="F723" s="2" t="s">
        <v>6</v>
      </c>
      <c r="G723" t="s">
        <v>14</v>
      </c>
      <c r="H723" t="s">
        <v>8</v>
      </c>
      <c r="I723" t="s">
        <v>8</v>
      </c>
      <c r="J723" t="s">
        <v>8</v>
      </c>
      <c r="K723" t="s">
        <v>8</v>
      </c>
      <c r="L723" t="s">
        <v>8</v>
      </c>
      <c r="M723" t="s">
        <v>9</v>
      </c>
      <c r="N723" t="s">
        <v>8</v>
      </c>
      <c r="O723" t="s">
        <v>4</v>
      </c>
      <c r="P723" t="s">
        <v>7</v>
      </c>
      <c r="Q723" t="str">
        <f t="shared" si="11"/>
        <v>DEPRESSION</v>
      </c>
    </row>
    <row r="724" spans="1:17" ht="15.75" thickBot="1" x14ac:dyDescent="0.3">
      <c r="A724" t="s">
        <v>1</v>
      </c>
      <c r="B724" t="s">
        <v>11</v>
      </c>
      <c r="C724" t="s">
        <v>3</v>
      </c>
      <c r="D724" t="s">
        <v>4</v>
      </c>
      <c r="E724" t="s">
        <v>16</v>
      </c>
      <c r="F724" s="2" t="s">
        <v>25</v>
      </c>
      <c r="G724" t="s">
        <v>14</v>
      </c>
      <c r="H724" t="s">
        <v>8</v>
      </c>
      <c r="I724" t="s">
        <v>8</v>
      </c>
      <c r="J724" t="s">
        <v>8</v>
      </c>
      <c r="K724" t="s">
        <v>8</v>
      </c>
      <c r="L724" t="s">
        <v>8</v>
      </c>
      <c r="M724" t="s">
        <v>8</v>
      </c>
      <c r="N724" t="s">
        <v>8</v>
      </c>
      <c r="O724" t="s">
        <v>18</v>
      </c>
      <c r="P724" t="s">
        <v>7</v>
      </c>
      <c r="Q724" t="str">
        <f t="shared" si="11"/>
        <v>DEPRESSION</v>
      </c>
    </row>
    <row r="725" spans="1:17" ht="15.75" thickBot="1" x14ac:dyDescent="0.3">
      <c r="A725" t="s">
        <v>1</v>
      </c>
      <c r="B725" t="s">
        <v>2</v>
      </c>
      <c r="C725" t="s">
        <v>3</v>
      </c>
      <c r="D725" t="s">
        <v>4</v>
      </c>
      <c r="E725" t="s">
        <v>16</v>
      </c>
      <c r="F725" s="2" t="s">
        <v>25</v>
      </c>
      <c r="G725" t="s">
        <v>14</v>
      </c>
      <c r="H725" t="s">
        <v>8</v>
      </c>
      <c r="I725" t="s">
        <v>8</v>
      </c>
      <c r="J725" t="s">
        <v>8</v>
      </c>
      <c r="K725" t="s">
        <v>8</v>
      </c>
      <c r="L725" t="s">
        <v>8</v>
      </c>
      <c r="M725" t="s">
        <v>8</v>
      </c>
      <c r="N725" t="s">
        <v>8</v>
      </c>
      <c r="O725" t="s">
        <v>18</v>
      </c>
      <c r="P725" t="s">
        <v>7</v>
      </c>
      <c r="Q725" t="str">
        <f t="shared" si="11"/>
        <v>DEPRESSION</v>
      </c>
    </row>
    <row r="726" spans="1:17" ht="15.75" thickBot="1" x14ac:dyDescent="0.3">
      <c r="A726" t="s">
        <v>1</v>
      </c>
      <c r="B726" t="s">
        <v>2</v>
      </c>
      <c r="C726" t="s">
        <v>3</v>
      </c>
      <c r="D726" t="s">
        <v>4</v>
      </c>
      <c r="E726" t="s">
        <v>5</v>
      </c>
      <c r="F726" s="2" t="s">
        <v>6</v>
      </c>
      <c r="G726" t="s">
        <v>7</v>
      </c>
      <c r="H726" t="s">
        <v>9</v>
      </c>
      <c r="I726" t="s">
        <v>8</v>
      </c>
      <c r="J726" t="s">
        <v>8</v>
      </c>
      <c r="K726" t="s">
        <v>8</v>
      </c>
      <c r="L726" t="s">
        <v>8</v>
      </c>
      <c r="M726" t="s">
        <v>8</v>
      </c>
      <c r="N726" t="s">
        <v>8</v>
      </c>
      <c r="O726" t="s">
        <v>18</v>
      </c>
      <c r="P726" t="s">
        <v>14</v>
      </c>
      <c r="Q726" t="str">
        <f t="shared" si="11"/>
        <v>DEPRESSION</v>
      </c>
    </row>
    <row r="727" spans="1:17" ht="15.75" thickBot="1" x14ac:dyDescent="0.3">
      <c r="A727" t="s">
        <v>1</v>
      </c>
      <c r="B727" t="s">
        <v>11</v>
      </c>
      <c r="C727" t="s">
        <v>3</v>
      </c>
      <c r="D727" t="s">
        <v>4</v>
      </c>
      <c r="E727" t="s">
        <v>16</v>
      </c>
      <c r="F727" s="2" t="s">
        <v>25</v>
      </c>
      <c r="G727" t="s">
        <v>14</v>
      </c>
      <c r="H727" t="s">
        <v>8</v>
      </c>
      <c r="I727" t="s">
        <v>8</v>
      </c>
      <c r="J727" t="s">
        <v>8</v>
      </c>
      <c r="K727" t="s">
        <v>8</v>
      </c>
      <c r="L727" t="s">
        <v>8</v>
      </c>
      <c r="M727" t="s">
        <v>8</v>
      </c>
      <c r="N727" t="s">
        <v>8</v>
      </c>
      <c r="O727" t="s">
        <v>18</v>
      </c>
      <c r="P727" t="s">
        <v>7</v>
      </c>
      <c r="Q727" t="str">
        <f t="shared" si="11"/>
        <v>DEPRESSION</v>
      </c>
    </row>
    <row r="728" spans="1:17" ht="15.75" thickBot="1" x14ac:dyDescent="0.3">
      <c r="A728" t="s">
        <v>20</v>
      </c>
      <c r="B728" t="s">
        <v>2</v>
      </c>
      <c r="C728" t="s">
        <v>3</v>
      </c>
      <c r="D728" t="s">
        <v>4</v>
      </c>
      <c r="E728" t="s">
        <v>16</v>
      </c>
      <c r="F728" s="2" t="s">
        <v>25</v>
      </c>
      <c r="G728" t="s">
        <v>14</v>
      </c>
      <c r="H728" t="s">
        <v>8</v>
      </c>
      <c r="I728" t="s">
        <v>8</v>
      </c>
      <c r="J728" t="s">
        <v>8</v>
      </c>
      <c r="K728" t="s">
        <v>8</v>
      </c>
      <c r="L728" t="s">
        <v>8</v>
      </c>
      <c r="M728" t="s">
        <v>8</v>
      </c>
      <c r="N728" t="s">
        <v>8</v>
      </c>
      <c r="O728" t="s">
        <v>18</v>
      </c>
      <c r="P728" t="s">
        <v>7</v>
      </c>
      <c r="Q728" t="str">
        <f t="shared" si="11"/>
        <v>DEPRESSION</v>
      </c>
    </row>
    <row r="729" spans="1:17" ht="15.75" thickBot="1" x14ac:dyDescent="0.3">
      <c r="A729" t="s">
        <v>1</v>
      </c>
      <c r="B729" t="s">
        <v>2</v>
      </c>
      <c r="C729" t="s">
        <v>3</v>
      </c>
      <c r="D729" t="s">
        <v>4</v>
      </c>
      <c r="E729" t="s">
        <v>5</v>
      </c>
      <c r="F729" s="2" t="s">
        <v>6</v>
      </c>
      <c r="G729" t="s">
        <v>14</v>
      </c>
      <c r="H729" t="s">
        <v>9</v>
      </c>
      <c r="I729" t="s">
        <v>8</v>
      </c>
      <c r="J729" t="s">
        <v>8</v>
      </c>
      <c r="K729" t="s">
        <v>8</v>
      </c>
      <c r="L729" t="s">
        <v>15</v>
      </c>
      <c r="M729" t="s">
        <v>8</v>
      </c>
      <c r="N729" t="s">
        <v>8</v>
      </c>
      <c r="O729" t="s">
        <v>18</v>
      </c>
      <c r="P729" t="s">
        <v>14</v>
      </c>
      <c r="Q729" t="str">
        <f t="shared" si="11"/>
        <v>DEPRESSION</v>
      </c>
    </row>
    <row r="730" spans="1:17" ht="15.75" thickBot="1" x14ac:dyDescent="0.3">
      <c r="A730" t="s">
        <v>1</v>
      </c>
      <c r="B730" t="s">
        <v>2</v>
      </c>
      <c r="C730" t="s">
        <v>3</v>
      </c>
      <c r="D730" t="s">
        <v>4</v>
      </c>
      <c r="E730" t="s">
        <v>16</v>
      </c>
      <c r="F730" s="2" t="s">
        <v>25</v>
      </c>
      <c r="G730" t="s">
        <v>14</v>
      </c>
      <c r="H730" t="s">
        <v>8</v>
      </c>
      <c r="I730" t="s">
        <v>8</v>
      </c>
      <c r="J730" t="s">
        <v>8</v>
      </c>
      <c r="K730" t="s">
        <v>8</v>
      </c>
      <c r="L730" t="s">
        <v>8</v>
      </c>
      <c r="M730" t="s">
        <v>8</v>
      </c>
      <c r="N730" t="s">
        <v>8</v>
      </c>
      <c r="O730" t="s">
        <v>18</v>
      </c>
      <c r="P730" t="s">
        <v>7</v>
      </c>
      <c r="Q730" t="str">
        <f t="shared" si="11"/>
        <v>DEPRESSION</v>
      </c>
    </row>
    <row r="731" spans="1:17" ht="15.75" thickBot="1" x14ac:dyDescent="0.3">
      <c r="A731" t="s">
        <v>1</v>
      </c>
      <c r="B731" t="s">
        <v>2</v>
      </c>
      <c r="C731" t="s">
        <v>3</v>
      </c>
      <c r="D731" t="s">
        <v>4</v>
      </c>
      <c r="E731" t="s">
        <v>16</v>
      </c>
      <c r="F731" s="2" t="s">
        <v>25</v>
      </c>
      <c r="G731" t="s">
        <v>14</v>
      </c>
      <c r="H731" t="s">
        <v>8</v>
      </c>
      <c r="I731" t="s">
        <v>8</v>
      </c>
      <c r="J731" t="s">
        <v>8</v>
      </c>
      <c r="K731" t="s">
        <v>8</v>
      </c>
      <c r="L731" t="s">
        <v>8</v>
      </c>
      <c r="M731" t="s">
        <v>8</v>
      </c>
      <c r="N731" t="s">
        <v>8</v>
      </c>
      <c r="O731" t="s">
        <v>18</v>
      </c>
      <c r="P731" t="s">
        <v>7</v>
      </c>
      <c r="Q731" t="str">
        <f t="shared" si="11"/>
        <v>DEPRESSION</v>
      </c>
    </row>
    <row r="732" spans="1:17" ht="15.75" thickBot="1" x14ac:dyDescent="0.3">
      <c r="A732" t="s">
        <v>19</v>
      </c>
      <c r="B732" t="s">
        <v>11</v>
      </c>
      <c r="C732" t="s">
        <v>3</v>
      </c>
      <c r="D732" t="s">
        <v>4</v>
      </c>
      <c r="E732" t="s">
        <v>5</v>
      </c>
      <c r="F732" s="2" t="s">
        <v>6</v>
      </c>
      <c r="G732" t="s">
        <v>14</v>
      </c>
      <c r="H732" t="s">
        <v>8</v>
      </c>
      <c r="I732" t="s">
        <v>8</v>
      </c>
      <c r="J732" t="s">
        <v>8</v>
      </c>
      <c r="K732" t="s">
        <v>8</v>
      </c>
      <c r="L732" t="s">
        <v>8</v>
      </c>
      <c r="M732" t="s">
        <v>8</v>
      </c>
      <c r="N732" t="s">
        <v>8</v>
      </c>
      <c r="O732" t="s">
        <v>18</v>
      </c>
      <c r="P732" t="s">
        <v>14</v>
      </c>
      <c r="Q732" t="str">
        <f t="shared" si="11"/>
        <v>DEPRESSION</v>
      </c>
    </row>
    <row r="733" spans="1:17" ht="15.75" thickBot="1" x14ac:dyDescent="0.3">
      <c r="A733" t="s">
        <v>1</v>
      </c>
      <c r="B733" t="s">
        <v>2</v>
      </c>
      <c r="C733" t="s">
        <v>3</v>
      </c>
      <c r="D733" t="s">
        <v>4</v>
      </c>
      <c r="E733" t="s">
        <v>16</v>
      </c>
      <c r="F733" s="2" t="s">
        <v>25</v>
      </c>
      <c r="G733" t="s">
        <v>14</v>
      </c>
      <c r="H733" t="s">
        <v>8</v>
      </c>
      <c r="I733" t="s">
        <v>8</v>
      </c>
      <c r="J733" t="s">
        <v>8</v>
      </c>
      <c r="K733" t="s">
        <v>8</v>
      </c>
      <c r="L733" t="s">
        <v>8</v>
      </c>
      <c r="M733" t="s">
        <v>8</v>
      </c>
      <c r="N733" t="s">
        <v>8</v>
      </c>
      <c r="O733" t="s">
        <v>18</v>
      </c>
      <c r="P733" t="s">
        <v>7</v>
      </c>
      <c r="Q733" t="str">
        <f t="shared" si="11"/>
        <v>DEPRESSION</v>
      </c>
    </row>
    <row r="734" spans="1:17" ht="15.75" thickBot="1" x14ac:dyDescent="0.3">
      <c r="A734" t="s">
        <v>1</v>
      </c>
      <c r="B734" t="s">
        <v>2</v>
      </c>
      <c r="C734" t="s">
        <v>3</v>
      </c>
      <c r="D734" t="s">
        <v>4</v>
      </c>
      <c r="E734" t="s">
        <v>16</v>
      </c>
      <c r="F734" s="2" t="s">
        <v>25</v>
      </c>
      <c r="G734" t="s">
        <v>14</v>
      </c>
      <c r="H734" t="s">
        <v>8</v>
      </c>
      <c r="I734" t="s">
        <v>8</v>
      </c>
      <c r="J734" t="s">
        <v>8</v>
      </c>
      <c r="K734" t="s">
        <v>8</v>
      </c>
      <c r="L734" t="s">
        <v>8</v>
      </c>
      <c r="M734" t="s">
        <v>8</v>
      </c>
      <c r="N734" t="s">
        <v>8</v>
      </c>
      <c r="O734" t="s">
        <v>18</v>
      </c>
      <c r="P734" t="s">
        <v>7</v>
      </c>
      <c r="Q734" t="str">
        <f t="shared" si="11"/>
        <v>DEPRESSION</v>
      </c>
    </row>
    <row r="735" spans="1:17" ht="15.75" thickBot="1" x14ac:dyDescent="0.3">
      <c r="A735" t="s">
        <v>1</v>
      </c>
      <c r="B735" t="s">
        <v>2</v>
      </c>
      <c r="C735" t="s">
        <v>3</v>
      </c>
      <c r="D735" t="s">
        <v>4</v>
      </c>
      <c r="E735" t="s">
        <v>16</v>
      </c>
      <c r="F735" s="2" t="s">
        <v>6</v>
      </c>
      <c r="G735" t="s">
        <v>14</v>
      </c>
      <c r="H735" t="s">
        <v>8</v>
      </c>
      <c r="I735" t="s">
        <v>8</v>
      </c>
      <c r="J735" t="s">
        <v>8</v>
      </c>
      <c r="K735" t="s">
        <v>8</v>
      </c>
      <c r="L735" t="s">
        <v>8</v>
      </c>
      <c r="M735" t="s">
        <v>8</v>
      </c>
      <c r="N735" t="s">
        <v>8</v>
      </c>
      <c r="O735" t="s">
        <v>18</v>
      </c>
      <c r="P735" t="s">
        <v>7</v>
      </c>
      <c r="Q735" t="str">
        <f t="shared" si="11"/>
        <v>DEPRESSION</v>
      </c>
    </row>
    <row r="736" spans="1:17" ht="15.75" thickBot="1" x14ac:dyDescent="0.3">
      <c r="A736" t="s">
        <v>19</v>
      </c>
      <c r="B736" t="s">
        <v>2</v>
      </c>
      <c r="C736" t="s">
        <v>3</v>
      </c>
      <c r="D736" t="s">
        <v>4</v>
      </c>
      <c r="E736" t="s">
        <v>5</v>
      </c>
      <c r="F736" s="2" t="s">
        <v>6</v>
      </c>
      <c r="G736" t="s">
        <v>7</v>
      </c>
      <c r="H736" t="s">
        <v>8</v>
      </c>
      <c r="I736" t="s">
        <v>9</v>
      </c>
      <c r="J736" t="s">
        <v>8</v>
      </c>
      <c r="K736" t="s">
        <v>8</v>
      </c>
      <c r="L736" t="s">
        <v>9</v>
      </c>
      <c r="M736" t="s">
        <v>9</v>
      </c>
      <c r="N736" t="s">
        <v>8</v>
      </c>
      <c r="O736" t="s">
        <v>18</v>
      </c>
      <c r="P736" t="s">
        <v>14</v>
      </c>
      <c r="Q736" t="str">
        <f t="shared" si="11"/>
        <v>DEPRESSION</v>
      </c>
    </row>
    <row r="737" spans="1:17" ht="15.75" thickBot="1" x14ac:dyDescent="0.3">
      <c r="A737" t="s">
        <v>1</v>
      </c>
      <c r="B737" t="s">
        <v>2</v>
      </c>
      <c r="C737" t="s">
        <v>3</v>
      </c>
      <c r="D737" t="s">
        <v>4</v>
      </c>
      <c r="E737" t="s">
        <v>16</v>
      </c>
      <c r="F737" s="2" t="s">
        <v>25</v>
      </c>
      <c r="G737" t="s">
        <v>14</v>
      </c>
      <c r="H737" t="s">
        <v>8</v>
      </c>
      <c r="I737" t="s">
        <v>8</v>
      </c>
      <c r="J737" t="s">
        <v>8</v>
      </c>
      <c r="K737" t="s">
        <v>8</v>
      </c>
      <c r="L737" t="s">
        <v>8</v>
      </c>
      <c r="M737" t="s">
        <v>8</v>
      </c>
      <c r="N737" t="s">
        <v>8</v>
      </c>
      <c r="O737" t="s">
        <v>18</v>
      </c>
      <c r="P737" t="s">
        <v>7</v>
      </c>
      <c r="Q737" t="str">
        <f t="shared" si="11"/>
        <v>DEPRESSION</v>
      </c>
    </row>
    <row r="738" spans="1:17" ht="15.75" thickBot="1" x14ac:dyDescent="0.3">
      <c r="A738" t="s">
        <v>1</v>
      </c>
      <c r="B738" t="s">
        <v>2</v>
      </c>
      <c r="C738" t="s">
        <v>3</v>
      </c>
      <c r="D738" t="s">
        <v>4</v>
      </c>
      <c r="E738" t="s">
        <v>16</v>
      </c>
      <c r="F738" s="2" t="s">
        <v>25</v>
      </c>
      <c r="G738" t="s">
        <v>14</v>
      </c>
      <c r="H738" t="s">
        <v>8</v>
      </c>
      <c r="I738" t="s">
        <v>8</v>
      </c>
      <c r="J738" t="s">
        <v>8</v>
      </c>
      <c r="K738" t="s">
        <v>8</v>
      </c>
      <c r="L738" t="s">
        <v>8</v>
      </c>
      <c r="M738" t="s">
        <v>8</v>
      </c>
      <c r="N738" t="s">
        <v>8</v>
      </c>
      <c r="O738" t="s">
        <v>18</v>
      </c>
      <c r="P738" t="s">
        <v>7</v>
      </c>
      <c r="Q738" t="str">
        <f t="shared" si="11"/>
        <v>DEPRESSION</v>
      </c>
    </row>
    <row r="739" spans="1:17" ht="15.75" thickBot="1" x14ac:dyDescent="0.3">
      <c r="A739" t="s">
        <v>19</v>
      </c>
      <c r="B739" t="s">
        <v>2</v>
      </c>
      <c r="C739" t="s">
        <v>3</v>
      </c>
      <c r="D739" t="s">
        <v>4</v>
      </c>
      <c r="E739" t="s">
        <v>5</v>
      </c>
      <c r="F739" s="2" t="s">
        <v>25</v>
      </c>
      <c r="G739" t="s">
        <v>14</v>
      </c>
      <c r="H739" t="s">
        <v>8</v>
      </c>
      <c r="I739" t="s">
        <v>8</v>
      </c>
      <c r="J739" t="s">
        <v>8</v>
      </c>
      <c r="K739" t="s">
        <v>8</v>
      </c>
      <c r="L739" t="s">
        <v>8</v>
      </c>
      <c r="M739" t="s">
        <v>8</v>
      </c>
      <c r="N739" t="s">
        <v>8</v>
      </c>
      <c r="O739" t="s">
        <v>18</v>
      </c>
      <c r="P739" t="s">
        <v>7</v>
      </c>
      <c r="Q739" t="str">
        <f t="shared" si="11"/>
        <v>DEPRESSION</v>
      </c>
    </row>
    <row r="740" spans="1:17" ht="15.75" thickBot="1" x14ac:dyDescent="0.3">
      <c r="A740" t="s">
        <v>1</v>
      </c>
      <c r="B740" t="s">
        <v>2</v>
      </c>
      <c r="C740" t="s">
        <v>3</v>
      </c>
      <c r="D740" t="s">
        <v>4</v>
      </c>
      <c r="E740" t="s">
        <v>16</v>
      </c>
      <c r="F740" s="2" t="s">
        <v>25</v>
      </c>
      <c r="G740" t="s">
        <v>14</v>
      </c>
      <c r="H740" t="s">
        <v>8</v>
      </c>
      <c r="I740" t="s">
        <v>8</v>
      </c>
      <c r="J740" t="s">
        <v>8</v>
      </c>
      <c r="K740" t="s">
        <v>8</v>
      </c>
      <c r="L740" t="s">
        <v>8</v>
      </c>
      <c r="M740" t="s">
        <v>8</v>
      </c>
      <c r="N740" t="s">
        <v>8</v>
      </c>
      <c r="O740" t="s">
        <v>18</v>
      </c>
      <c r="P740" t="s">
        <v>7</v>
      </c>
      <c r="Q740" t="str">
        <f t="shared" si="11"/>
        <v>DEPRESSION</v>
      </c>
    </row>
    <row r="741" spans="1:17" ht="15.75" thickBot="1" x14ac:dyDescent="0.3">
      <c r="A741" t="s">
        <v>19</v>
      </c>
      <c r="B741" t="s">
        <v>11</v>
      </c>
      <c r="C741" t="s">
        <v>3</v>
      </c>
      <c r="D741" t="s">
        <v>4</v>
      </c>
      <c r="E741" t="s">
        <v>16</v>
      </c>
      <c r="F741" s="2" t="s">
        <v>24</v>
      </c>
      <c r="G741" t="s">
        <v>7</v>
      </c>
      <c r="H741" t="s">
        <v>8</v>
      </c>
      <c r="I741" t="s">
        <v>9</v>
      </c>
      <c r="J741" t="s">
        <v>9</v>
      </c>
      <c r="K741" t="s">
        <v>9</v>
      </c>
      <c r="L741" t="s">
        <v>8</v>
      </c>
      <c r="M741" t="s">
        <v>15</v>
      </c>
      <c r="N741" t="s">
        <v>9</v>
      </c>
      <c r="O741" t="s">
        <v>18</v>
      </c>
      <c r="P741" t="s">
        <v>14</v>
      </c>
      <c r="Q741" t="str">
        <f t="shared" si="11"/>
        <v>DEPRESSION</v>
      </c>
    </row>
    <row r="742" spans="1:17" ht="15.75" thickBot="1" x14ac:dyDescent="0.3">
      <c r="A742" t="s">
        <v>1</v>
      </c>
      <c r="B742" t="s">
        <v>2</v>
      </c>
      <c r="C742" t="s">
        <v>3</v>
      </c>
      <c r="D742" t="s">
        <v>4</v>
      </c>
      <c r="E742" t="s">
        <v>16</v>
      </c>
      <c r="F742" s="2" t="s">
        <v>25</v>
      </c>
      <c r="G742" t="s">
        <v>14</v>
      </c>
      <c r="H742" t="s">
        <v>8</v>
      </c>
      <c r="I742" t="s">
        <v>8</v>
      </c>
      <c r="J742" t="s">
        <v>8</v>
      </c>
      <c r="K742" t="s">
        <v>8</v>
      </c>
      <c r="L742" t="s">
        <v>8</v>
      </c>
      <c r="M742" t="s">
        <v>8</v>
      </c>
      <c r="N742" t="s">
        <v>8</v>
      </c>
      <c r="O742" t="s">
        <v>18</v>
      </c>
      <c r="P742" t="s">
        <v>7</v>
      </c>
      <c r="Q742" t="str">
        <f t="shared" si="11"/>
        <v>DEPRESSION</v>
      </c>
    </row>
    <row r="743" spans="1:17" ht="15.75" thickBot="1" x14ac:dyDescent="0.3">
      <c r="A743" t="s">
        <v>19</v>
      </c>
      <c r="B743" t="s">
        <v>2</v>
      </c>
      <c r="C743" t="s">
        <v>3</v>
      </c>
      <c r="D743" t="s">
        <v>4</v>
      </c>
      <c r="E743" t="s">
        <v>5</v>
      </c>
      <c r="F743" s="2" t="s">
        <v>6</v>
      </c>
      <c r="G743" t="s">
        <v>14</v>
      </c>
      <c r="H743" t="s">
        <v>9</v>
      </c>
      <c r="I743" t="s">
        <v>9</v>
      </c>
      <c r="J743" t="s">
        <v>9</v>
      </c>
      <c r="K743" t="s">
        <v>15</v>
      </c>
      <c r="L743" t="s">
        <v>9</v>
      </c>
      <c r="M743" t="s">
        <v>9</v>
      </c>
      <c r="N743" t="s">
        <v>9</v>
      </c>
      <c r="O743" t="s">
        <v>4</v>
      </c>
      <c r="P743" t="s">
        <v>14</v>
      </c>
      <c r="Q743" t="str">
        <f t="shared" si="11"/>
        <v>DEPRESSION</v>
      </c>
    </row>
    <row r="744" spans="1:17" ht="15.75" thickBot="1" x14ac:dyDescent="0.3">
      <c r="A744" t="s">
        <v>19</v>
      </c>
      <c r="B744" t="s">
        <v>11</v>
      </c>
      <c r="C744" t="s">
        <v>3</v>
      </c>
      <c r="D744" t="s">
        <v>4</v>
      </c>
      <c r="E744" t="s">
        <v>16</v>
      </c>
      <c r="F744" s="2" t="s">
        <v>25</v>
      </c>
      <c r="G744" t="s">
        <v>14</v>
      </c>
      <c r="H744" t="s">
        <v>8</v>
      </c>
      <c r="I744" t="s">
        <v>15</v>
      </c>
      <c r="J744" t="s">
        <v>15</v>
      </c>
      <c r="K744" t="s">
        <v>8</v>
      </c>
      <c r="L744" t="s">
        <v>8</v>
      </c>
      <c r="M744" t="s">
        <v>9</v>
      </c>
      <c r="N744" t="s">
        <v>8</v>
      </c>
      <c r="O744" t="s">
        <v>18</v>
      </c>
      <c r="P744" t="s">
        <v>14</v>
      </c>
      <c r="Q744" t="str">
        <f t="shared" si="11"/>
        <v>DEPRESSION</v>
      </c>
    </row>
    <row r="745" spans="1:17" ht="15.75" thickBot="1" x14ac:dyDescent="0.3">
      <c r="A745" t="s">
        <v>1</v>
      </c>
      <c r="B745" t="s">
        <v>2</v>
      </c>
      <c r="C745" t="s">
        <v>3</v>
      </c>
      <c r="D745" t="s">
        <v>4</v>
      </c>
      <c r="E745" t="s">
        <v>5</v>
      </c>
      <c r="F745" s="2" t="s">
        <v>25</v>
      </c>
      <c r="G745" t="s">
        <v>14</v>
      </c>
      <c r="H745" t="s">
        <v>8</v>
      </c>
      <c r="I745" t="s">
        <v>8</v>
      </c>
      <c r="J745" t="s">
        <v>8</v>
      </c>
      <c r="K745" t="s">
        <v>8</v>
      </c>
      <c r="L745" t="s">
        <v>8</v>
      </c>
      <c r="M745" t="s">
        <v>8</v>
      </c>
      <c r="N745" t="s">
        <v>8</v>
      </c>
      <c r="O745" t="s">
        <v>18</v>
      </c>
      <c r="P745" t="s">
        <v>7</v>
      </c>
      <c r="Q745" t="str">
        <f t="shared" si="11"/>
        <v>DEPRESSION</v>
      </c>
    </row>
    <row r="746" spans="1:17" ht="15.75" thickBot="1" x14ac:dyDescent="0.3">
      <c r="A746" t="s">
        <v>1</v>
      </c>
      <c r="B746" t="s">
        <v>2</v>
      </c>
      <c r="C746" t="s">
        <v>3</v>
      </c>
      <c r="D746" t="s">
        <v>4</v>
      </c>
      <c r="E746" t="s">
        <v>16</v>
      </c>
      <c r="F746" s="2" t="s">
        <v>25</v>
      </c>
      <c r="G746" t="s">
        <v>14</v>
      </c>
      <c r="H746" t="s">
        <v>8</v>
      </c>
      <c r="I746" t="s">
        <v>8</v>
      </c>
      <c r="J746" t="s">
        <v>8</v>
      </c>
      <c r="K746" t="s">
        <v>8</v>
      </c>
      <c r="L746" t="s">
        <v>8</v>
      </c>
      <c r="M746" t="s">
        <v>8</v>
      </c>
      <c r="N746" t="s">
        <v>8</v>
      </c>
      <c r="O746" t="s">
        <v>18</v>
      </c>
      <c r="P746" t="s">
        <v>7</v>
      </c>
      <c r="Q746" t="str">
        <f t="shared" si="11"/>
        <v>DEPRESSION</v>
      </c>
    </row>
    <row r="747" spans="1:17" ht="15.75" thickBot="1" x14ac:dyDescent="0.3">
      <c r="A747" t="s">
        <v>20</v>
      </c>
      <c r="B747" t="s">
        <v>2</v>
      </c>
      <c r="C747" t="s">
        <v>3</v>
      </c>
      <c r="D747" t="s">
        <v>4</v>
      </c>
      <c r="E747" t="s">
        <v>5</v>
      </c>
      <c r="F747" s="2" t="s">
        <v>25</v>
      </c>
      <c r="G747" t="s">
        <v>14</v>
      </c>
      <c r="H747" t="s">
        <v>8</v>
      </c>
      <c r="I747" t="s">
        <v>8</v>
      </c>
      <c r="J747" t="s">
        <v>8</v>
      </c>
      <c r="K747" t="s">
        <v>8</v>
      </c>
      <c r="L747" t="s">
        <v>8</v>
      </c>
      <c r="M747" t="s">
        <v>8</v>
      </c>
      <c r="N747" t="s">
        <v>8</v>
      </c>
      <c r="O747" t="s">
        <v>18</v>
      </c>
      <c r="P747" t="s">
        <v>7</v>
      </c>
      <c r="Q747" t="str">
        <f t="shared" si="11"/>
        <v>DEPRESSION</v>
      </c>
    </row>
    <row r="748" spans="1:17" ht="15.75" thickBot="1" x14ac:dyDescent="0.3">
      <c r="A748" t="s">
        <v>1</v>
      </c>
      <c r="B748" t="s">
        <v>11</v>
      </c>
      <c r="C748" t="s">
        <v>3</v>
      </c>
      <c r="D748" t="s">
        <v>4</v>
      </c>
      <c r="E748" t="s">
        <v>5</v>
      </c>
      <c r="F748" s="2" t="s">
        <v>6</v>
      </c>
      <c r="G748" t="s">
        <v>14</v>
      </c>
      <c r="H748" t="s">
        <v>8</v>
      </c>
      <c r="I748" t="s">
        <v>8</v>
      </c>
      <c r="J748" t="s">
        <v>8</v>
      </c>
      <c r="K748" t="s">
        <v>8</v>
      </c>
      <c r="L748" t="s">
        <v>8</v>
      </c>
      <c r="M748" t="s">
        <v>8</v>
      </c>
      <c r="N748" t="s">
        <v>8</v>
      </c>
      <c r="O748" t="s">
        <v>18</v>
      </c>
      <c r="P748" t="s">
        <v>14</v>
      </c>
      <c r="Q748" t="str">
        <f t="shared" si="11"/>
        <v>DEPRESSION</v>
      </c>
    </row>
    <row r="749" spans="1:17" ht="15.75" thickBot="1" x14ac:dyDescent="0.3">
      <c r="A749" t="s">
        <v>1</v>
      </c>
      <c r="B749" t="s">
        <v>2</v>
      </c>
      <c r="C749" t="s">
        <v>3</v>
      </c>
      <c r="D749" t="s">
        <v>4</v>
      </c>
      <c r="E749" t="s">
        <v>16</v>
      </c>
      <c r="F749" s="2" t="s">
        <v>25</v>
      </c>
      <c r="G749" t="s">
        <v>14</v>
      </c>
      <c r="H749" t="s">
        <v>8</v>
      </c>
      <c r="I749" t="s">
        <v>8</v>
      </c>
      <c r="J749" t="s">
        <v>8</v>
      </c>
      <c r="K749" t="s">
        <v>8</v>
      </c>
      <c r="L749" t="s">
        <v>8</v>
      </c>
      <c r="M749" t="s">
        <v>8</v>
      </c>
      <c r="N749" t="s">
        <v>8</v>
      </c>
      <c r="O749" t="s">
        <v>18</v>
      </c>
      <c r="P749" t="s">
        <v>7</v>
      </c>
      <c r="Q749" t="str">
        <f t="shared" si="11"/>
        <v>DEPRESSION</v>
      </c>
    </row>
    <row r="750" spans="1:17" ht="15.75" thickBot="1" x14ac:dyDescent="0.3">
      <c r="A750" t="s">
        <v>1</v>
      </c>
      <c r="B750" t="s">
        <v>2</v>
      </c>
      <c r="C750" t="s">
        <v>3</v>
      </c>
      <c r="D750" t="s">
        <v>4</v>
      </c>
      <c r="E750" t="s">
        <v>16</v>
      </c>
      <c r="F750" s="2" t="s">
        <v>25</v>
      </c>
      <c r="G750" t="s">
        <v>14</v>
      </c>
      <c r="H750" t="s">
        <v>8</v>
      </c>
      <c r="I750" t="s">
        <v>8</v>
      </c>
      <c r="J750" t="s">
        <v>8</v>
      </c>
      <c r="K750" t="s">
        <v>8</v>
      </c>
      <c r="L750" t="s">
        <v>8</v>
      </c>
      <c r="M750" t="s">
        <v>8</v>
      </c>
      <c r="N750" t="s">
        <v>8</v>
      </c>
      <c r="O750" t="s">
        <v>18</v>
      </c>
      <c r="P750" t="s">
        <v>7</v>
      </c>
      <c r="Q750" t="str">
        <f t="shared" si="11"/>
        <v>DEPRESSION</v>
      </c>
    </row>
    <row r="751" spans="1:17" ht="15.75" thickBot="1" x14ac:dyDescent="0.3">
      <c r="A751" t="s">
        <v>19</v>
      </c>
      <c r="B751" t="s">
        <v>2</v>
      </c>
      <c r="C751" t="s">
        <v>3</v>
      </c>
      <c r="D751" t="s">
        <v>4</v>
      </c>
      <c r="E751" t="s">
        <v>5</v>
      </c>
      <c r="F751" s="2" t="s">
        <v>25</v>
      </c>
      <c r="G751" t="s">
        <v>14</v>
      </c>
      <c r="H751" t="s">
        <v>8</v>
      </c>
      <c r="I751" t="s">
        <v>8</v>
      </c>
      <c r="J751" t="s">
        <v>8</v>
      </c>
      <c r="K751" t="s">
        <v>8</v>
      </c>
      <c r="L751" t="s">
        <v>8</v>
      </c>
      <c r="M751" t="s">
        <v>8</v>
      </c>
      <c r="N751" t="s">
        <v>8</v>
      </c>
      <c r="O751" t="s">
        <v>18</v>
      </c>
      <c r="P751" t="s">
        <v>14</v>
      </c>
      <c r="Q751" t="str">
        <f t="shared" si="11"/>
        <v>DEPRESSION</v>
      </c>
    </row>
    <row r="752" spans="1:17" ht="15.75" thickBot="1" x14ac:dyDescent="0.3">
      <c r="A752" t="s">
        <v>1</v>
      </c>
      <c r="B752" t="s">
        <v>2</v>
      </c>
      <c r="C752" t="s">
        <v>3</v>
      </c>
      <c r="D752" t="s">
        <v>4</v>
      </c>
      <c r="E752" t="s">
        <v>16</v>
      </c>
      <c r="F752" s="2" t="s">
        <v>25</v>
      </c>
      <c r="G752" t="s">
        <v>14</v>
      </c>
      <c r="H752" t="s">
        <v>8</v>
      </c>
      <c r="I752" t="s">
        <v>8</v>
      </c>
      <c r="J752" t="s">
        <v>8</v>
      </c>
      <c r="K752" t="s">
        <v>8</v>
      </c>
      <c r="L752" t="s">
        <v>8</v>
      </c>
      <c r="M752" t="s">
        <v>8</v>
      </c>
      <c r="N752" t="s">
        <v>8</v>
      </c>
      <c r="O752" t="s">
        <v>18</v>
      </c>
      <c r="P752" t="s">
        <v>7</v>
      </c>
      <c r="Q752" t="str">
        <f t="shared" si="11"/>
        <v>DEPRESSION</v>
      </c>
    </row>
    <row r="753" spans="1:17" ht="15.75" thickBot="1" x14ac:dyDescent="0.3">
      <c r="A753" t="s">
        <v>1</v>
      </c>
      <c r="B753" t="s">
        <v>2</v>
      </c>
      <c r="C753" t="s">
        <v>3</v>
      </c>
      <c r="D753" t="s">
        <v>4</v>
      </c>
      <c r="E753" t="s">
        <v>16</v>
      </c>
      <c r="F753" s="2" t="s">
        <v>24</v>
      </c>
      <c r="G753" t="s">
        <v>14</v>
      </c>
      <c r="H753" t="s">
        <v>8</v>
      </c>
      <c r="I753" t="s">
        <v>8</v>
      </c>
      <c r="J753" t="s">
        <v>8</v>
      </c>
      <c r="K753" t="s">
        <v>8</v>
      </c>
      <c r="L753" t="s">
        <v>8</v>
      </c>
      <c r="M753" t="s">
        <v>8</v>
      </c>
      <c r="N753" t="s">
        <v>8</v>
      </c>
      <c r="O753" t="s">
        <v>18</v>
      </c>
      <c r="P753" t="s">
        <v>7</v>
      </c>
      <c r="Q753" t="str">
        <f t="shared" si="11"/>
        <v>DEPRESSION</v>
      </c>
    </row>
    <row r="754" spans="1:17" ht="15.75" thickBot="1" x14ac:dyDescent="0.3">
      <c r="A754" t="s">
        <v>1</v>
      </c>
      <c r="B754" t="s">
        <v>2</v>
      </c>
      <c r="C754" t="s">
        <v>3</v>
      </c>
      <c r="D754" t="s">
        <v>4</v>
      </c>
      <c r="E754" t="s">
        <v>16</v>
      </c>
      <c r="F754" s="2" t="s">
        <v>25</v>
      </c>
      <c r="G754" t="s">
        <v>14</v>
      </c>
      <c r="H754" t="s">
        <v>8</v>
      </c>
      <c r="I754" t="s">
        <v>8</v>
      </c>
      <c r="J754" t="s">
        <v>8</v>
      </c>
      <c r="K754" t="s">
        <v>8</v>
      </c>
      <c r="L754" t="s">
        <v>8</v>
      </c>
      <c r="M754" t="s">
        <v>8</v>
      </c>
      <c r="N754" t="s">
        <v>8</v>
      </c>
      <c r="O754" t="s">
        <v>18</v>
      </c>
      <c r="P754" t="s">
        <v>7</v>
      </c>
      <c r="Q754" t="str">
        <f t="shared" si="11"/>
        <v>DEPRESSION</v>
      </c>
    </row>
    <row r="755" spans="1:17" ht="15.75" thickBot="1" x14ac:dyDescent="0.3">
      <c r="A755" t="s">
        <v>1</v>
      </c>
      <c r="B755" t="s">
        <v>2</v>
      </c>
      <c r="C755" t="s">
        <v>3</v>
      </c>
      <c r="D755" t="s">
        <v>4</v>
      </c>
      <c r="E755" t="s">
        <v>5</v>
      </c>
      <c r="F755" s="2" t="s">
        <v>6</v>
      </c>
      <c r="G755" t="s">
        <v>14</v>
      </c>
      <c r="H755" t="s">
        <v>8</v>
      </c>
      <c r="I755" t="s">
        <v>8</v>
      </c>
      <c r="J755" t="s">
        <v>8</v>
      </c>
      <c r="K755" t="s">
        <v>8</v>
      </c>
      <c r="L755" t="s">
        <v>8</v>
      </c>
      <c r="M755" t="s">
        <v>8</v>
      </c>
      <c r="N755" t="s">
        <v>8</v>
      </c>
      <c r="O755" t="s">
        <v>18</v>
      </c>
      <c r="P755" t="s">
        <v>14</v>
      </c>
      <c r="Q755" t="str">
        <f t="shared" si="11"/>
        <v>DEPRESSION</v>
      </c>
    </row>
    <row r="756" spans="1:17" ht="15.75" thickBot="1" x14ac:dyDescent="0.3">
      <c r="A756" t="s">
        <v>1</v>
      </c>
      <c r="B756" t="s">
        <v>2</v>
      </c>
      <c r="C756" t="s">
        <v>3</v>
      </c>
      <c r="D756" t="s">
        <v>4</v>
      </c>
      <c r="E756" t="s">
        <v>16</v>
      </c>
      <c r="F756" s="2" t="s">
        <v>24</v>
      </c>
      <c r="G756" t="s">
        <v>14</v>
      </c>
      <c r="H756" t="s">
        <v>8</v>
      </c>
      <c r="I756" t="s">
        <v>8</v>
      </c>
      <c r="J756" t="s">
        <v>8</v>
      </c>
      <c r="K756" t="s">
        <v>8</v>
      </c>
      <c r="L756" t="s">
        <v>8</v>
      </c>
      <c r="M756" t="s">
        <v>8</v>
      </c>
      <c r="N756" t="s">
        <v>8</v>
      </c>
      <c r="O756" t="s">
        <v>18</v>
      </c>
      <c r="P756" t="s">
        <v>7</v>
      </c>
      <c r="Q756" t="str">
        <f t="shared" si="11"/>
        <v>DEPRESSION</v>
      </c>
    </row>
    <row r="757" spans="1:17" ht="15.75" thickBot="1" x14ac:dyDescent="0.3">
      <c r="A757" t="s">
        <v>1</v>
      </c>
      <c r="B757" t="s">
        <v>2</v>
      </c>
      <c r="C757" t="s">
        <v>3</v>
      </c>
      <c r="D757" t="s">
        <v>4</v>
      </c>
      <c r="E757" t="s">
        <v>16</v>
      </c>
      <c r="F757" s="2" t="s">
        <v>24</v>
      </c>
      <c r="G757" t="s">
        <v>14</v>
      </c>
      <c r="H757" t="s">
        <v>8</v>
      </c>
      <c r="I757" t="s">
        <v>8</v>
      </c>
      <c r="J757" t="s">
        <v>8</v>
      </c>
      <c r="K757" t="s">
        <v>8</v>
      </c>
      <c r="L757" t="s">
        <v>8</v>
      </c>
      <c r="M757" t="s">
        <v>8</v>
      </c>
      <c r="N757" t="s">
        <v>8</v>
      </c>
      <c r="O757" t="s">
        <v>18</v>
      </c>
      <c r="P757" t="s">
        <v>7</v>
      </c>
      <c r="Q757" t="str">
        <f t="shared" si="11"/>
        <v>DEPRESSION</v>
      </c>
    </row>
    <row r="758" spans="1:17" ht="15.75" thickBot="1" x14ac:dyDescent="0.3">
      <c r="A758" t="s">
        <v>19</v>
      </c>
      <c r="B758" t="s">
        <v>2</v>
      </c>
      <c r="C758" t="s">
        <v>3</v>
      </c>
      <c r="D758" t="s">
        <v>4</v>
      </c>
      <c r="E758" t="s">
        <v>5</v>
      </c>
      <c r="F758" s="2" t="s">
        <v>6</v>
      </c>
      <c r="G758" t="s">
        <v>14</v>
      </c>
      <c r="H758" t="s">
        <v>8</v>
      </c>
      <c r="I758" t="s">
        <v>8</v>
      </c>
      <c r="J758" t="s">
        <v>8</v>
      </c>
      <c r="K758" t="s">
        <v>8</v>
      </c>
      <c r="L758" t="s">
        <v>8</v>
      </c>
      <c r="M758" t="s">
        <v>8</v>
      </c>
      <c r="N758" t="s">
        <v>8</v>
      </c>
      <c r="O758" t="s">
        <v>18</v>
      </c>
      <c r="P758" t="s">
        <v>14</v>
      </c>
      <c r="Q758" t="str">
        <f t="shared" si="11"/>
        <v>DEPRESSION</v>
      </c>
    </row>
    <row r="759" spans="1:17" ht="15.75" thickBot="1" x14ac:dyDescent="0.3">
      <c r="A759" t="s">
        <v>1</v>
      </c>
      <c r="B759" t="s">
        <v>2</v>
      </c>
      <c r="C759" t="s">
        <v>3</v>
      </c>
      <c r="D759" t="s">
        <v>4</v>
      </c>
      <c r="E759" t="s">
        <v>16</v>
      </c>
      <c r="F759" s="2" t="s">
        <v>24</v>
      </c>
      <c r="G759" t="s">
        <v>14</v>
      </c>
      <c r="H759" t="s">
        <v>8</v>
      </c>
      <c r="I759" t="s">
        <v>8</v>
      </c>
      <c r="J759" t="s">
        <v>8</v>
      </c>
      <c r="K759" t="s">
        <v>8</v>
      </c>
      <c r="L759" t="s">
        <v>8</v>
      </c>
      <c r="M759" t="s">
        <v>8</v>
      </c>
      <c r="N759" t="s">
        <v>8</v>
      </c>
      <c r="O759" t="s">
        <v>18</v>
      </c>
      <c r="P759" t="s">
        <v>7</v>
      </c>
      <c r="Q759" t="str">
        <f t="shared" si="11"/>
        <v>DEPRESSION</v>
      </c>
    </row>
    <row r="760" spans="1:17" ht="15.75" thickBot="1" x14ac:dyDescent="0.3">
      <c r="A760" t="s">
        <v>1</v>
      </c>
      <c r="B760" t="s">
        <v>2</v>
      </c>
      <c r="C760" t="s">
        <v>3</v>
      </c>
      <c r="D760" t="s">
        <v>4</v>
      </c>
      <c r="E760" t="s">
        <v>16</v>
      </c>
      <c r="F760" s="2" t="s">
        <v>25</v>
      </c>
      <c r="G760" t="s">
        <v>14</v>
      </c>
      <c r="H760" t="s">
        <v>8</v>
      </c>
      <c r="I760" t="s">
        <v>8</v>
      </c>
      <c r="J760" t="s">
        <v>8</v>
      </c>
      <c r="K760" t="s">
        <v>8</v>
      </c>
      <c r="L760" t="s">
        <v>8</v>
      </c>
      <c r="M760" t="s">
        <v>8</v>
      </c>
      <c r="N760" t="s">
        <v>8</v>
      </c>
      <c r="O760" t="s">
        <v>18</v>
      </c>
      <c r="P760" t="s">
        <v>7</v>
      </c>
      <c r="Q760" t="str">
        <f t="shared" si="11"/>
        <v>DEPRESSION</v>
      </c>
    </row>
    <row r="761" spans="1:17" ht="15.75" thickBot="1" x14ac:dyDescent="0.3">
      <c r="A761" t="s">
        <v>1</v>
      </c>
      <c r="B761" t="s">
        <v>2</v>
      </c>
      <c r="C761" t="s">
        <v>3</v>
      </c>
      <c r="D761" t="s">
        <v>4</v>
      </c>
      <c r="E761" t="s">
        <v>16</v>
      </c>
      <c r="F761" s="2" t="s">
        <v>25</v>
      </c>
      <c r="G761" t="s">
        <v>14</v>
      </c>
      <c r="H761" t="s">
        <v>8</v>
      </c>
      <c r="I761" t="s">
        <v>8</v>
      </c>
      <c r="J761" t="s">
        <v>8</v>
      </c>
      <c r="K761" t="s">
        <v>8</v>
      </c>
      <c r="L761" t="s">
        <v>8</v>
      </c>
      <c r="M761" t="s">
        <v>8</v>
      </c>
      <c r="N761" t="s">
        <v>8</v>
      </c>
      <c r="O761" t="s">
        <v>18</v>
      </c>
      <c r="P761" t="s">
        <v>7</v>
      </c>
      <c r="Q761" t="str">
        <f t="shared" si="11"/>
        <v>DEPRESSION</v>
      </c>
    </row>
    <row r="762" spans="1:17" ht="15.75" thickBot="1" x14ac:dyDescent="0.3">
      <c r="A762" t="s">
        <v>1</v>
      </c>
      <c r="B762" t="s">
        <v>2</v>
      </c>
      <c r="C762" t="s">
        <v>3</v>
      </c>
      <c r="D762" t="s">
        <v>4</v>
      </c>
      <c r="E762" t="s">
        <v>5</v>
      </c>
      <c r="F762" s="2" t="s">
        <v>6</v>
      </c>
      <c r="G762" t="s">
        <v>14</v>
      </c>
      <c r="H762" t="s">
        <v>8</v>
      </c>
      <c r="I762" t="s">
        <v>8</v>
      </c>
      <c r="J762" t="s">
        <v>8</v>
      </c>
      <c r="K762" t="s">
        <v>8</v>
      </c>
      <c r="L762" t="s">
        <v>8</v>
      </c>
      <c r="M762" t="s">
        <v>8</v>
      </c>
      <c r="N762" t="s">
        <v>8</v>
      </c>
      <c r="O762" t="s">
        <v>18</v>
      </c>
      <c r="P762" t="s">
        <v>14</v>
      </c>
      <c r="Q762" t="str">
        <f t="shared" si="11"/>
        <v>DEPRESSION</v>
      </c>
    </row>
    <row r="763" spans="1:17" ht="15.75" thickBot="1" x14ac:dyDescent="0.3">
      <c r="A763" t="s">
        <v>19</v>
      </c>
      <c r="B763" t="s">
        <v>2</v>
      </c>
      <c r="C763" t="s">
        <v>3</v>
      </c>
      <c r="D763" t="s">
        <v>4</v>
      </c>
      <c r="E763" t="s">
        <v>5</v>
      </c>
      <c r="F763" s="2" t="s">
        <v>6</v>
      </c>
      <c r="G763" t="s">
        <v>14</v>
      </c>
      <c r="H763" t="s">
        <v>8</v>
      </c>
      <c r="I763" t="s">
        <v>8</v>
      </c>
      <c r="J763" t="s">
        <v>8</v>
      </c>
      <c r="K763" t="s">
        <v>8</v>
      </c>
      <c r="L763" t="s">
        <v>8</v>
      </c>
      <c r="M763" t="s">
        <v>8</v>
      </c>
      <c r="N763" t="s">
        <v>8</v>
      </c>
      <c r="O763" t="s">
        <v>18</v>
      </c>
      <c r="P763" t="s">
        <v>14</v>
      </c>
      <c r="Q763" t="str">
        <f t="shared" si="11"/>
        <v>DEPRESSION</v>
      </c>
    </row>
    <row r="764" spans="1:17" ht="15.75" thickBot="1" x14ac:dyDescent="0.3">
      <c r="A764" t="s">
        <v>1</v>
      </c>
      <c r="B764" t="s">
        <v>2</v>
      </c>
      <c r="C764" t="s">
        <v>3</v>
      </c>
      <c r="D764" t="s">
        <v>4</v>
      </c>
      <c r="E764" t="s">
        <v>16</v>
      </c>
      <c r="F764" s="2" t="s">
        <v>25</v>
      </c>
      <c r="G764" t="s">
        <v>14</v>
      </c>
      <c r="H764" t="s">
        <v>8</v>
      </c>
      <c r="I764" t="s">
        <v>8</v>
      </c>
      <c r="J764" t="s">
        <v>8</v>
      </c>
      <c r="K764" t="s">
        <v>8</v>
      </c>
      <c r="L764" t="s">
        <v>8</v>
      </c>
      <c r="M764" t="s">
        <v>8</v>
      </c>
      <c r="N764" t="s">
        <v>8</v>
      </c>
      <c r="O764" t="s">
        <v>18</v>
      </c>
      <c r="P764" t="s">
        <v>7</v>
      </c>
      <c r="Q764" t="str">
        <f t="shared" si="11"/>
        <v>DEPRESSION</v>
      </c>
    </row>
    <row r="765" spans="1:17" ht="15.75" thickBot="1" x14ac:dyDescent="0.3">
      <c r="A765" t="s">
        <v>1</v>
      </c>
      <c r="B765" t="s">
        <v>2</v>
      </c>
      <c r="C765" t="s">
        <v>3</v>
      </c>
      <c r="D765" t="s">
        <v>4</v>
      </c>
      <c r="E765" t="s">
        <v>16</v>
      </c>
      <c r="F765" s="2" t="s">
        <v>25</v>
      </c>
      <c r="G765" t="s">
        <v>14</v>
      </c>
      <c r="H765" t="s">
        <v>8</v>
      </c>
      <c r="I765" t="s">
        <v>8</v>
      </c>
      <c r="J765" t="s">
        <v>8</v>
      </c>
      <c r="K765" t="s">
        <v>8</v>
      </c>
      <c r="L765" t="s">
        <v>8</v>
      </c>
      <c r="M765" t="s">
        <v>8</v>
      </c>
      <c r="N765" t="s">
        <v>8</v>
      </c>
      <c r="O765" t="s">
        <v>18</v>
      </c>
      <c r="P765" t="s">
        <v>7</v>
      </c>
      <c r="Q765" t="str">
        <f t="shared" si="11"/>
        <v>DEPRESSION</v>
      </c>
    </row>
    <row r="766" spans="1:17" ht="15.75" thickBot="1" x14ac:dyDescent="0.3">
      <c r="A766" t="s">
        <v>1</v>
      </c>
      <c r="B766" t="s">
        <v>2</v>
      </c>
      <c r="C766" t="s">
        <v>3</v>
      </c>
      <c r="D766" t="s">
        <v>4</v>
      </c>
      <c r="E766" t="s">
        <v>16</v>
      </c>
      <c r="F766" s="2" t="s">
        <v>25</v>
      </c>
      <c r="G766" t="s">
        <v>14</v>
      </c>
      <c r="H766" t="s">
        <v>8</v>
      </c>
      <c r="I766" t="s">
        <v>8</v>
      </c>
      <c r="J766" t="s">
        <v>8</v>
      </c>
      <c r="K766" t="s">
        <v>8</v>
      </c>
      <c r="L766" t="s">
        <v>8</v>
      </c>
      <c r="M766" t="s">
        <v>8</v>
      </c>
      <c r="N766" t="s">
        <v>8</v>
      </c>
      <c r="O766" t="s">
        <v>18</v>
      </c>
      <c r="P766" t="s">
        <v>7</v>
      </c>
      <c r="Q766" t="str">
        <f t="shared" si="11"/>
        <v>DEPRESSION</v>
      </c>
    </row>
    <row r="767" spans="1:17" ht="15.75" thickBot="1" x14ac:dyDescent="0.3">
      <c r="A767" t="s">
        <v>1</v>
      </c>
      <c r="B767" t="s">
        <v>2</v>
      </c>
      <c r="C767" t="s">
        <v>3</v>
      </c>
      <c r="D767" t="s">
        <v>4</v>
      </c>
      <c r="E767" t="s">
        <v>5</v>
      </c>
      <c r="F767" s="2" t="s">
        <v>6</v>
      </c>
      <c r="G767" t="s">
        <v>14</v>
      </c>
      <c r="H767" t="s">
        <v>8</v>
      </c>
      <c r="I767" t="s">
        <v>8</v>
      </c>
      <c r="J767" t="s">
        <v>8</v>
      </c>
      <c r="K767" t="s">
        <v>8</v>
      </c>
      <c r="L767" t="s">
        <v>8</v>
      </c>
      <c r="M767" t="s">
        <v>8</v>
      </c>
      <c r="N767" t="s">
        <v>8</v>
      </c>
      <c r="O767" t="s">
        <v>18</v>
      </c>
      <c r="P767" t="s">
        <v>14</v>
      </c>
      <c r="Q767" t="str">
        <f t="shared" si="11"/>
        <v>DEPRESSION</v>
      </c>
    </row>
    <row r="768" spans="1:17" ht="15.75" thickBot="1" x14ac:dyDescent="0.3">
      <c r="A768" t="s">
        <v>19</v>
      </c>
      <c r="B768" t="s">
        <v>2</v>
      </c>
      <c r="C768" t="s">
        <v>3</v>
      </c>
      <c r="D768" t="s">
        <v>4</v>
      </c>
      <c r="E768" t="s">
        <v>5</v>
      </c>
      <c r="F768" s="2" t="s">
        <v>6</v>
      </c>
      <c r="G768" t="s">
        <v>14</v>
      </c>
      <c r="H768" t="s">
        <v>8</v>
      </c>
      <c r="I768" t="s">
        <v>8</v>
      </c>
      <c r="J768" t="s">
        <v>8</v>
      </c>
      <c r="K768" t="s">
        <v>9</v>
      </c>
      <c r="L768" t="s">
        <v>8</v>
      </c>
      <c r="M768" t="s">
        <v>8</v>
      </c>
      <c r="N768" t="s">
        <v>8</v>
      </c>
      <c r="O768" t="s">
        <v>18</v>
      </c>
      <c r="P768" t="s">
        <v>14</v>
      </c>
      <c r="Q768" t="str">
        <f t="shared" si="11"/>
        <v>DEPRESSION</v>
      </c>
    </row>
    <row r="769" spans="1:17" ht="15.75" thickBot="1" x14ac:dyDescent="0.3">
      <c r="A769" t="s">
        <v>1</v>
      </c>
      <c r="B769" t="s">
        <v>2</v>
      </c>
      <c r="C769" t="s">
        <v>3</v>
      </c>
      <c r="D769" t="s">
        <v>4</v>
      </c>
      <c r="E769" t="s">
        <v>16</v>
      </c>
      <c r="F769" s="2" t="s">
        <v>25</v>
      </c>
      <c r="G769" t="s">
        <v>14</v>
      </c>
      <c r="H769" t="s">
        <v>8</v>
      </c>
      <c r="I769" t="s">
        <v>8</v>
      </c>
      <c r="J769" t="s">
        <v>8</v>
      </c>
      <c r="K769" t="s">
        <v>8</v>
      </c>
      <c r="L769" t="s">
        <v>8</v>
      </c>
      <c r="M769" t="s">
        <v>8</v>
      </c>
      <c r="N769" t="s">
        <v>8</v>
      </c>
      <c r="O769" t="s">
        <v>18</v>
      </c>
      <c r="P769" t="s">
        <v>7</v>
      </c>
      <c r="Q769" t="str">
        <f t="shared" si="11"/>
        <v>DEPRESSION</v>
      </c>
    </row>
    <row r="770" spans="1:17" ht="15.75" thickBot="1" x14ac:dyDescent="0.3">
      <c r="A770" t="s">
        <v>1</v>
      </c>
      <c r="B770" t="s">
        <v>2</v>
      </c>
      <c r="C770" t="s">
        <v>3</v>
      </c>
      <c r="D770" t="s">
        <v>4</v>
      </c>
      <c r="E770" t="s">
        <v>16</v>
      </c>
      <c r="F770" s="2" t="s">
        <v>25</v>
      </c>
      <c r="G770" t="s">
        <v>14</v>
      </c>
      <c r="H770" t="s">
        <v>8</v>
      </c>
      <c r="I770" t="s">
        <v>8</v>
      </c>
      <c r="J770" t="s">
        <v>8</v>
      </c>
      <c r="K770" t="s">
        <v>8</v>
      </c>
      <c r="L770" t="s">
        <v>8</v>
      </c>
      <c r="M770" t="s">
        <v>8</v>
      </c>
      <c r="N770" t="s">
        <v>8</v>
      </c>
      <c r="O770" t="s">
        <v>18</v>
      </c>
      <c r="P770" t="s">
        <v>7</v>
      </c>
      <c r="Q770" t="str">
        <f t="shared" si="11"/>
        <v>DEPRESSION</v>
      </c>
    </row>
    <row r="771" spans="1:17" ht="15.75" thickBot="1" x14ac:dyDescent="0.3">
      <c r="A771" t="s">
        <v>19</v>
      </c>
      <c r="B771" t="s">
        <v>2</v>
      </c>
      <c r="C771" t="s">
        <v>3</v>
      </c>
      <c r="D771" t="s">
        <v>4</v>
      </c>
      <c r="E771" t="s">
        <v>5</v>
      </c>
      <c r="F771" s="2" t="s">
        <v>6</v>
      </c>
      <c r="G771" t="s">
        <v>14</v>
      </c>
      <c r="H771" t="s">
        <v>8</v>
      </c>
      <c r="I771" t="s">
        <v>8</v>
      </c>
      <c r="J771" t="s">
        <v>8</v>
      </c>
      <c r="K771" t="s">
        <v>8</v>
      </c>
      <c r="L771" t="s">
        <v>8</v>
      </c>
      <c r="M771" t="s">
        <v>8</v>
      </c>
      <c r="N771" t="s">
        <v>8</v>
      </c>
      <c r="O771" t="s">
        <v>18</v>
      </c>
      <c r="P771" t="s">
        <v>14</v>
      </c>
      <c r="Q771" t="str">
        <f t="shared" ref="Q771:Q821" si="12">IF(P771&gt;6,"DEPRESSION",IF(P771&gt;4,"ANXIOUS","NORMAL"))</f>
        <v>DEPRESSION</v>
      </c>
    </row>
    <row r="772" spans="1:17" ht="15.75" thickBot="1" x14ac:dyDescent="0.3">
      <c r="A772" t="s">
        <v>1</v>
      </c>
      <c r="B772" t="s">
        <v>2</v>
      </c>
      <c r="C772" t="s">
        <v>3</v>
      </c>
      <c r="D772" t="s">
        <v>4</v>
      </c>
      <c r="E772" t="s">
        <v>16</v>
      </c>
      <c r="F772" s="2" t="s">
        <v>25</v>
      </c>
      <c r="G772" t="s">
        <v>14</v>
      </c>
      <c r="H772" t="s">
        <v>8</v>
      </c>
      <c r="I772" t="s">
        <v>8</v>
      </c>
      <c r="J772" t="s">
        <v>8</v>
      </c>
      <c r="K772" t="s">
        <v>8</v>
      </c>
      <c r="L772" t="s">
        <v>8</v>
      </c>
      <c r="M772" t="s">
        <v>8</v>
      </c>
      <c r="N772" t="s">
        <v>8</v>
      </c>
      <c r="O772" t="s">
        <v>18</v>
      </c>
      <c r="P772" t="s">
        <v>7</v>
      </c>
      <c r="Q772" t="str">
        <f t="shared" si="12"/>
        <v>DEPRESSION</v>
      </c>
    </row>
    <row r="773" spans="1:17" ht="15.75" thickBot="1" x14ac:dyDescent="0.3">
      <c r="A773" t="s">
        <v>1</v>
      </c>
      <c r="B773" t="s">
        <v>2</v>
      </c>
      <c r="C773" t="s">
        <v>3</v>
      </c>
      <c r="D773" t="s">
        <v>4</v>
      </c>
      <c r="E773" t="s">
        <v>16</v>
      </c>
      <c r="F773" s="2" t="s">
        <v>25</v>
      </c>
      <c r="G773" t="s">
        <v>14</v>
      </c>
      <c r="H773" t="s">
        <v>8</v>
      </c>
      <c r="I773" t="s">
        <v>8</v>
      </c>
      <c r="J773" t="s">
        <v>8</v>
      </c>
      <c r="K773" t="s">
        <v>8</v>
      </c>
      <c r="L773" t="s">
        <v>8</v>
      </c>
      <c r="M773" t="s">
        <v>8</v>
      </c>
      <c r="N773" t="s">
        <v>8</v>
      </c>
      <c r="O773" t="s">
        <v>18</v>
      </c>
      <c r="P773" t="s">
        <v>7</v>
      </c>
      <c r="Q773" t="str">
        <f t="shared" si="12"/>
        <v>DEPRESSION</v>
      </c>
    </row>
    <row r="774" spans="1:17" ht="15.75" thickBot="1" x14ac:dyDescent="0.3">
      <c r="A774" t="s">
        <v>20</v>
      </c>
      <c r="B774" t="s">
        <v>2</v>
      </c>
      <c r="C774" t="s">
        <v>3</v>
      </c>
      <c r="D774" t="s">
        <v>4</v>
      </c>
      <c r="E774" t="s">
        <v>16</v>
      </c>
      <c r="F774" s="2" t="s">
        <v>25</v>
      </c>
      <c r="G774" t="s">
        <v>14</v>
      </c>
      <c r="H774" t="s">
        <v>8</v>
      </c>
      <c r="I774" t="s">
        <v>8</v>
      </c>
      <c r="J774" t="s">
        <v>8</v>
      </c>
      <c r="K774" t="s">
        <v>8</v>
      </c>
      <c r="L774" t="s">
        <v>8</v>
      </c>
      <c r="M774" t="s">
        <v>8</v>
      </c>
      <c r="N774" t="s">
        <v>8</v>
      </c>
      <c r="O774" t="s">
        <v>18</v>
      </c>
      <c r="P774" t="s">
        <v>7</v>
      </c>
      <c r="Q774" t="str">
        <f t="shared" si="12"/>
        <v>DEPRESSION</v>
      </c>
    </row>
    <row r="775" spans="1:17" ht="15.75" thickBot="1" x14ac:dyDescent="0.3">
      <c r="A775" t="s">
        <v>1</v>
      </c>
      <c r="B775" t="s">
        <v>2</v>
      </c>
      <c r="C775" t="s">
        <v>3</v>
      </c>
      <c r="D775" t="s">
        <v>4</v>
      </c>
      <c r="E775" t="s">
        <v>5</v>
      </c>
      <c r="F775" s="2" t="s">
        <v>6</v>
      </c>
      <c r="G775" t="s">
        <v>14</v>
      </c>
      <c r="H775" t="s">
        <v>8</v>
      </c>
      <c r="I775" t="s">
        <v>8</v>
      </c>
      <c r="J775" t="s">
        <v>8</v>
      </c>
      <c r="K775" t="s">
        <v>8</v>
      </c>
      <c r="L775" t="s">
        <v>8</v>
      </c>
      <c r="M775" t="s">
        <v>8</v>
      </c>
      <c r="N775" t="s">
        <v>8</v>
      </c>
      <c r="O775" t="s">
        <v>18</v>
      </c>
      <c r="P775" t="s">
        <v>14</v>
      </c>
      <c r="Q775" t="str">
        <f t="shared" si="12"/>
        <v>DEPRESSION</v>
      </c>
    </row>
    <row r="776" spans="1:17" ht="15.75" thickBot="1" x14ac:dyDescent="0.3">
      <c r="A776" t="s">
        <v>20</v>
      </c>
      <c r="B776" t="s">
        <v>2</v>
      </c>
      <c r="C776" t="s">
        <v>3</v>
      </c>
      <c r="D776" t="s">
        <v>4</v>
      </c>
      <c r="E776" t="s">
        <v>16</v>
      </c>
      <c r="F776" s="2" t="s">
        <v>25</v>
      </c>
      <c r="G776" t="s">
        <v>14</v>
      </c>
      <c r="H776" t="s">
        <v>8</v>
      </c>
      <c r="I776" t="s">
        <v>8</v>
      </c>
      <c r="J776" t="s">
        <v>8</v>
      </c>
      <c r="K776" t="s">
        <v>8</v>
      </c>
      <c r="L776" t="s">
        <v>8</v>
      </c>
      <c r="M776" t="s">
        <v>8</v>
      </c>
      <c r="N776" t="s">
        <v>8</v>
      </c>
      <c r="O776" t="s">
        <v>18</v>
      </c>
      <c r="P776" t="s">
        <v>7</v>
      </c>
      <c r="Q776" t="str">
        <f t="shared" si="12"/>
        <v>DEPRESSION</v>
      </c>
    </row>
    <row r="777" spans="1:17" ht="15.75" thickBot="1" x14ac:dyDescent="0.3">
      <c r="A777" t="s">
        <v>20</v>
      </c>
      <c r="B777" t="s">
        <v>2</v>
      </c>
      <c r="C777" t="s">
        <v>3</v>
      </c>
      <c r="D777" t="s">
        <v>4</v>
      </c>
      <c r="E777" t="s">
        <v>16</v>
      </c>
      <c r="F777" s="2" t="s">
        <v>25</v>
      </c>
      <c r="G777" t="s">
        <v>14</v>
      </c>
      <c r="H777" t="s">
        <v>8</v>
      </c>
      <c r="I777" t="s">
        <v>8</v>
      </c>
      <c r="J777" t="s">
        <v>8</v>
      </c>
      <c r="K777" t="s">
        <v>8</v>
      </c>
      <c r="L777" t="s">
        <v>8</v>
      </c>
      <c r="M777" t="s">
        <v>8</v>
      </c>
      <c r="N777" t="s">
        <v>8</v>
      </c>
      <c r="O777" t="s">
        <v>18</v>
      </c>
      <c r="P777" t="s">
        <v>7</v>
      </c>
      <c r="Q777" t="str">
        <f t="shared" si="12"/>
        <v>DEPRESSION</v>
      </c>
    </row>
    <row r="778" spans="1:17" ht="15.75" thickBot="1" x14ac:dyDescent="0.3">
      <c r="A778" t="s">
        <v>1</v>
      </c>
      <c r="B778" t="s">
        <v>2</v>
      </c>
      <c r="C778" t="s">
        <v>3</v>
      </c>
      <c r="D778" t="s">
        <v>4</v>
      </c>
      <c r="E778" t="s">
        <v>16</v>
      </c>
      <c r="F778" s="2" t="s">
        <v>25</v>
      </c>
      <c r="G778" t="s">
        <v>14</v>
      </c>
      <c r="H778" t="s">
        <v>8</v>
      </c>
      <c r="I778" t="s">
        <v>8</v>
      </c>
      <c r="J778" t="s">
        <v>8</v>
      </c>
      <c r="K778" t="s">
        <v>8</v>
      </c>
      <c r="L778" t="s">
        <v>8</v>
      </c>
      <c r="M778" t="s">
        <v>8</v>
      </c>
      <c r="N778" t="s">
        <v>8</v>
      </c>
      <c r="O778" t="s">
        <v>18</v>
      </c>
      <c r="P778" t="s">
        <v>7</v>
      </c>
      <c r="Q778" t="str">
        <f t="shared" si="12"/>
        <v>DEPRESSION</v>
      </c>
    </row>
    <row r="779" spans="1:17" ht="15.75" thickBot="1" x14ac:dyDescent="0.3">
      <c r="A779" t="s">
        <v>1</v>
      </c>
      <c r="B779" t="s">
        <v>2</v>
      </c>
      <c r="C779" t="s">
        <v>3</v>
      </c>
      <c r="D779" t="s">
        <v>4</v>
      </c>
      <c r="E779" t="s">
        <v>16</v>
      </c>
      <c r="F779" s="2" t="s">
        <v>25</v>
      </c>
      <c r="G779" t="s">
        <v>14</v>
      </c>
      <c r="H779" t="s">
        <v>8</v>
      </c>
      <c r="I779" t="s">
        <v>8</v>
      </c>
      <c r="J779" t="s">
        <v>8</v>
      </c>
      <c r="K779" t="s">
        <v>8</v>
      </c>
      <c r="L779" t="s">
        <v>8</v>
      </c>
      <c r="M779" t="s">
        <v>8</v>
      </c>
      <c r="N779" t="s">
        <v>8</v>
      </c>
      <c r="O779" t="s">
        <v>18</v>
      </c>
      <c r="P779" t="s">
        <v>7</v>
      </c>
      <c r="Q779" t="str">
        <f t="shared" si="12"/>
        <v>DEPRESSION</v>
      </c>
    </row>
    <row r="780" spans="1:17" ht="15.75" thickBot="1" x14ac:dyDescent="0.3">
      <c r="A780" t="s">
        <v>1</v>
      </c>
      <c r="B780" t="s">
        <v>2</v>
      </c>
      <c r="C780" t="s">
        <v>3</v>
      </c>
      <c r="D780" t="s">
        <v>4</v>
      </c>
      <c r="E780" t="s">
        <v>5</v>
      </c>
      <c r="F780" s="2" t="s">
        <v>25</v>
      </c>
      <c r="G780" t="s">
        <v>14</v>
      </c>
      <c r="H780" t="s">
        <v>9</v>
      </c>
      <c r="I780" t="s">
        <v>8</v>
      </c>
      <c r="J780" t="s">
        <v>8</v>
      </c>
      <c r="K780" t="s">
        <v>8</v>
      </c>
      <c r="L780" t="s">
        <v>8</v>
      </c>
      <c r="M780" t="s">
        <v>8</v>
      </c>
      <c r="N780" t="s">
        <v>8</v>
      </c>
      <c r="O780" t="s">
        <v>18</v>
      </c>
      <c r="P780" t="s">
        <v>14</v>
      </c>
      <c r="Q780" t="str">
        <f t="shared" si="12"/>
        <v>DEPRESSION</v>
      </c>
    </row>
    <row r="781" spans="1:17" ht="15.75" thickBot="1" x14ac:dyDescent="0.3">
      <c r="A781" t="s">
        <v>1</v>
      </c>
      <c r="B781" t="s">
        <v>2</v>
      </c>
      <c r="C781" t="s">
        <v>3</v>
      </c>
      <c r="D781" t="s">
        <v>4</v>
      </c>
      <c r="E781" t="s">
        <v>5</v>
      </c>
      <c r="F781" s="2" t="s">
        <v>6</v>
      </c>
      <c r="G781" t="s">
        <v>14</v>
      </c>
      <c r="H781" t="s">
        <v>8</v>
      </c>
      <c r="I781" t="s">
        <v>9</v>
      </c>
      <c r="J781" t="s">
        <v>8</v>
      </c>
      <c r="K781" t="s">
        <v>8</v>
      </c>
      <c r="L781" t="s">
        <v>8</v>
      </c>
      <c r="M781" t="s">
        <v>8</v>
      </c>
      <c r="N781" t="s">
        <v>8</v>
      </c>
      <c r="O781" t="s">
        <v>18</v>
      </c>
      <c r="P781" t="s">
        <v>14</v>
      </c>
      <c r="Q781" t="str">
        <f t="shared" si="12"/>
        <v>DEPRESSION</v>
      </c>
    </row>
    <row r="782" spans="1:17" ht="15.75" thickBot="1" x14ac:dyDescent="0.3">
      <c r="A782" t="s">
        <v>1</v>
      </c>
      <c r="B782" t="s">
        <v>11</v>
      </c>
      <c r="C782" t="s">
        <v>3</v>
      </c>
      <c r="D782" t="s">
        <v>4</v>
      </c>
      <c r="E782" t="s">
        <v>16</v>
      </c>
      <c r="F782" s="2" t="s">
        <v>25</v>
      </c>
      <c r="G782" t="s">
        <v>14</v>
      </c>
      <c r="H782" t="s">
        <v>8</v>
      </c>
      <c r="I782" t="s">
        <v>8</v>
      </c>
      <c r="J782" t="s">
        <v>8</v>
      </c>
      <c r="K782" t="s">
        <v>8</v>
      </c>
      <c r="L782" t="s">
        <v>8</v>
      </c>
      <c r="M782" t="s">
        <v>8</v>
      </c>
      <c r="N782" t="s">
        <v>8</v>
      </c>
      <c r="O782" t="s">
        <v>18</v>
      </c>
      <c r="P782" t="s">
        <v>7</v>
      </c>
      <c r="Q782" t="str">
        <f t="shared" si="12"/>
        <v>DEPRESSION</v>
      </c>
    </row>
    <row r="783" spans="1:17" ht="15.75" thickBot="1" x14ac:dyDescent="0.3">
      <c r="A783" t="s">
        <v>1</v>
      </c>
      <c r="B783" t="s">
        <v>11</v>
      </c>
      <c r="C783" t="s">
        <v>3</v>
      </c>
      <c r="D783" t="s">
        <v>4</v>
      </c>
      <c r="E783" t="s">
        <v>5</v>
      </c>
      <c r="F783" s="2" t="s">
        <v>6</v>
      </c>
      <c r="G783" t="s">
        <v>14</v>
      </c>
      <c r="H783" t="s">
        <v>8</v>
      </c>
      <c r="I783" t="s">
        <v>8</v>
      </c>
      <c r="J783" t="s">
        <v>8</v>
      </c>
      <c r="K783" t="s">
        <v>8</v>
      </c>
      <c r="L783" t="s">
        <v>8</v>
      </c>
      <c r="M783" t="s">
        <v>8</v>
      </c>
      <c r="N783" t="s">
        <v>8</v>
      </c>
      <c r="O783" t="s">
        <v>18</v>
      </c>
      <c r="P783" t="s">
        <v>14</v>
      </c>
      <c r="Q783" t="str">
        <f t="shared" si="12"/>
        <v>DEPRESSION</v>
      </c>
    </row>
    <row r="784" spans="1:17" ht="15.75" thickBot="1" x14ac:dyDescent="0.3">
      <c r="A784" t="s">
        <v>1</v>
      </c>
      <c r="B784" t="s">
        <v>2</v>
      </c>
      <c r="C784" t="s">
        <v>3</v>
      </c>
      <c r="D784" t="s">
        <v>4</v>
      </c>
      <c r="E784" t="s">
        <v>5</v>
      </c>
      <c r="F784" s="2" t="s">
        <v>6</v>
      </c>
      <c r="G784" t="s">
        <v>14</v>
      </c>
      <c r="H784" t="s">
        <v>8</v>
      </c>
      <c r="I784" t="s">
        <v>8</v>
      </c>
      <c r="J784" t="s">
        <v>8</v>
      </c>
      <c r="K784" t="s">
        <v>8</v>
      </c>
      <c r="L784" t="s">
        <v>8</v>
      </c>
      <c r="M784" t="s">
        <v>8</v>
      </c>
      <c r="N784" t="s">
        <v>8</v>
      </c>
      <c r="O784" t="s">
        <v>18</v>
      </c>
      <c r="P784" t="s">
        <v>14</v>
      </c>
      <c r="Q784" t="str">
        <f t="shared" si="12"/>
        <v>DEPRESSION</v>
      </c>
    </row>
    <row r="785" spans="1:17" ht="15.75" thickBot="1" x14ac:dyDescent="0.3">
      <c r="A785" t="s">
        <v>1</v>
      </c>
      <c r="B785" t="s">
        <v>2</v>
      </c>
      <c r="C785" t="s">
        <v>3</v>
      </c>
      <c r="D785" t="s">
        <v>4</v>
      </c>
      <c r="E785" t="s">
        <v>16</v>
      </c>
      <c r="F785" s="2" t="s">
        <v>25</v>
      </c>
      <c r="G785" t="s">
        <v>14</v>
      </c>
      <c r="H785" t="s">
        <v>8</v>
      </c>
      <c r="I785" t="s">
        <v>8</v>
      </c>
      <c r="J785" t="s">
        <v>8</v>
      </c>
      <c r="K785" t="s">
        <v>8</v>
      </c>
      <c r="L785" t="s">
        <v>8</v>
      </c>
      <c r="M785" t="s">
        <v>8</v>
      </c>
      <c r="N785" t="s">
        <v>8</v>
      </c>
      <c r="O785" t="s">
        <v>18</v>
      </c>
      <c r="P785" t="s">
        <v>7</v>
      </c>
      <c r="Q785" t="str">
        <f t="shared" si="12"/>
        <v>DEPRESSION</v>
      </c>
    </row>
    <row r="786" spans="1:17" ht="15.75" thickBot="1" x14ac:dyDescent="0.3">
      <c r="A786" t="s">
        <v>1</v>
      </c>
      <c r="B786" t="s">
        <v>2</v>
      </c>
      <c r="C786" t="s">
        <v>3</v>
      </c>
      <c r="D786" t="s">
        <v>4</v>
      </c>
      <c r="E786" t="s">
        <v>16</v>
      </c>
      <c r="F786" s="2" t="s">
        <v>25</v>
      </c>
      <c r="G786" t="s">
        <v>14</v>
      </c>
      <c r="H786" t="s">
        <v>8</v>
      </c>
      <c r="I786" t="s">
        <v>8</v>
      </c>
      <c r="J786" t="s">
        <v>8</v>
      </c>
      <c r="K786" t="s">
        <v>8</v>
      </c>
      <c r="L786" t="s">
        <v>8</v>
      </c>
      <c r="M786" t="s">
        <v>8</v>
      </c>
      <c r="N786" t="s">
        <v>8</v>
      </c>
      <c r="O786" t="s">
        <v>18</v>
      </c>
      <c r="P786" t="s">
        <v>7</v>
      </c>
      <c r="Q786" t="str">
        <f t="shared" si="12"/>
        <v>DEPRESSION</v>
      </c>
    </row>
    <row r="787" spans="1:17" ht="15.75" thickBot="1" x14ac:dyDescent="0.3">
      <c r="A787" t="s">
        <v>19</v>
      </c>
      <c r="B787" t="s">
        <v>2</v>
      </c>
      <c r="C787" t="s">
        <v>3</v>
      </c>
      <c r="D787" t="s">
        <v>4</v>
      </c>
      <c r="E787" t="s">
        <v>5</v>
      </c>
      <c r="F787" s="2" t="s">
        <v>6</v>
      </c>
      <c r="G787" t="s">
        <v>14</v>
      </c>
      <c r="H787" t="s">
        <v>8</v>
      </c>
      <c r="I787" t="s">
        <v>8</v>
      </c>
      <c r="J787" t="s">
        <v>8</v>
      </c>
      <c r="K787" t="s">
        <v>8</v>
      </c>
      <c r="L787" t="s">
        <v>8</v>
      </c>
      <c r="M787" t="s">
        <v>8</v>
      </c>
      <c r="N787" t="s">
        <v>8</v>
      </c>
      <c r="O787" t="s">
        <v>18</v>
      </c>
      <c r="P787" t="s">
        <v>14</v>
      </c>
      <c r="Q787" t="str">
        <f t="shared" si="12"/>
        <v>DEPRESSION</v>
      </c>
    </row>
    <row r="788" spans="1:17" ht="15.75" thickBot="1" x14ac:dyDescent="0.3">
      <c r="A788" t="s">
        <v>1</v>
      </c>
      <c r="B788" t="s">
        <v>2</v>
      </c>
      <c r="C788" t="s">
        <v>3</v>
      </c>
      <c r="D788" t="s">
        <v>4</v>
      </c>
      <c r="E788" t="s">
        <v>16</v>
      </c>
      <c r="F788" s="2" t="s">
        <v>25</v>
      </c>
      <c r="G788" t="s">
        <v>14</v>
      </c>
      <c r="H788" t="s">
        <v>8</v>
      </c>
      <c r="I788" t="s">
        <v>8</v>
      </c>
      <c r="J788" t="s">
        <v>8</v>
      </c>
      <c r="K788" t="s">
        <v>8</v>
      </c>
      <c r="L788" t="s">
        <v>8</v>
      </c>
      <c r="M788" t="s">
        <v>8</v>
      </c>
      <c r="N788" t="s">
        <v>8</v>
      </c>
      <c r="O788" t="s">
        <v>18</v>
      </c>
      <c r="P788" t="s">
        <v>7</v>
      </c>
      <c r="Q788" t="str">
        <f t="shared" si="12"/>
        <v>DEPRESSION</v>
      </c>
    </row>
    <row r="789" spans="1:17" ht="15.75" thickBot="1" x14ac:dyDescent="0.3">
      <c r="A789" t="s">
        <v>19</v>
      </c>
      <c r="B789" t="s">
        <v>2</v>
      </c>
      <c r="C789" t="s">
        <v>3</v>
      </c>
      <c r="D789" t="s">
        <v>4</v>
      </c>
      <c r="E789" t="s">
        <v>5</v>
      </c>
      <c r="F789" s="2" t="s">
        <v>25</v>
      </c>
      <c r="G789" t="s">
        <v>7</v>
      </c>
      <c r="H789" t="s">
        <v>8</v>
      </c>
      <c r="I789" t="s">
        <v>8</v>
      </c>
      <c r="J789" t="s">
        <v>8</v>
      </c>
      <c r="K789" t="s">
        <v>8</v>
      </c>
      <c r="L789" t="s">
        <v>8</v>
      </c>
      <c r="M789" t="s">
        <v>8</v>
      </c>
      <c r="N789" t="s">
        <v>8</v>
      </c>
      <c r="O789" t="s">
        <v>18</v>
      </c>
      <c r="P789" t="s">
        <v>14</v>
      </c>
      <c r="Q789" t="str">
        <f t="shared" si="12"/>
        <v>DEPRESSION</v>
      </c>
    </row>
    <row r="790" spans="1:17" ht="15.75" thickBot="1" x14ac:dyDescent="0.3">
      <c r="A790" t="s">
        <v>1</v>
      </c>
      <c r="B790" t="s">
        <v>2</v>
      </c>
      <c r="C790" t="s">
        <v>3</v>
      </c>
      <c r="D790" t="s">
        <v>4</v>
      </c>
      <c r="E790" t="s">
        <v>16</v>
      </c>
      <c r="F790" s="2" t="s">
        <v>25</v>
      </c>
      <c r="G790" t="s">
        <v>14</v>
      </c>
      <c r="H790" t="s">
        <v>8</v>
      </c>
      <c r="I790" t="s">
        <v>8</v>
      </c>
      <c r="J790" t="s">
        <v>8</v>
      </c>
      <c r="K790" t="s">
        <v>8</v>
      </c>
      <c r="L790" t="s">
        <v>8</v>
      </c>
      <c r="M790" t="s">
        <v>8</v>
      </c>
      <c r="N790" t="s">
        <v>8</v>
      </c>
      <c r="O790" t="s">
        <v>18</v>
      </c>
      <c r="P790" t="s">
        <v>7</v>
      </c>
      <c r="Q790" t="str">
        <f t="shared" si="12"/>
        <v>DEPRESSION</v>
      </c>
    </row>
    <row r="791" spans="1:17" ht="15.75" thickBot="1" x14ac:dyDescent="0.3">
      <c r="A791" t="s">
        <v>19</v>
      </c>
      <c r="B791" t="s">
        <v>2</v>
      </c>
      <c r="C791" t="s">
        <v>3</v>
      </c>
      <c r="D791" t="s">
        <v>4</v>
      </c>
      <c r="E791" t="s">
        <v>5</v>
      </c>
      <c r="F791" s="2" t="s">
        <v>25</v>
      </c>
      <c r="G791" t="s">
        <v>14</v>
      </c>
      <c r="H791" t="s">
        <v>8</v>
      </c>
      <c r="I791" t="s">
        <v>8</v>
      </c>
      <c r="J791" t="s">
        <v>8</v>
      </c>
      <c r="K791" t="s">
        <v>8</v>
      </c>
      <c r="L791" t="s">
        <v>8</v>
      </c>
      <c r="M791" t="s">
        <v>8</v>
      </c>
      <c r="N791" t="s">
        <v>8</v>
      </c>
      <c r="O791" t="s">
        <v>18</v>
      </c>
      <c r="P791" t="s">
        <v>14</v>
      </c>
      <c r="Q791" t="str">
        <f t="shared" si="12"/>
        <v>DEPRESSION</v>
      </c>
    </row>
    <row r="792" spans="1:17" ht="15.75" thickBot="1" x14ac:dyDescent="0.3">
      <c r="A792" t="s">
        <v>1</v>
      </c>
      <c r="B792" t="s">
        <v>2</v>
      </c>
      <c r="C792" t="s">
        <v>3</v>
      </c>
      <c r="D792" t="s">
        <v>4</v>
      </c>
      <c r="E792" t="s">
        <v>16</v>
      </c>
      <c r="F792" s="2" t="s">
        <v>25</v>
      </c>
      <c r="G792" t="s">
        <v>14</v>
      </c>
      <c r="H792" t="s">
        <v>8</v>
      </c>
      <c r="I792" t="s">
        <v>8</v>
      </c>
      <c r="J792" t="s">
        <v>8</v>
      </c>
      <c r="K792" t="s">
        <v>8</v>
      </c>
      <c r="L792" t="s">
        <v>8</v>
      </c>
      <c r="M792" t="s">
        <v>8</v>
      </c>
      <c r="N792" t="s">
        <v>8</v>
      </c>
      <c r="O792" t="s">
        <v>18</v>
      </c>
      <c r="P792" t="s">
        <v>7</v>
      </c>
      <c r="Q792" t="str">
        <f t="shared" si="12"/>
        <v>DEPRESSION</v>
      </c>
    </row>
    <row r="793" spans="1:17" ht="15.75" thickBot="1" x14ac:dyDescent="0.3">
      <c r="A793" t="s">
        <v>1</v>
      </c>
      <c r="B793" t="s">
        <v>11</v>
      </c>
      <c r="C793" t="s">
        <v>3</v>
      </c>
      <c r="D793" t="s">
        <v>4</v>
      </c>
      <c r="E793" t="s">
        <v>5</v>
      </c>
      <c r="F793" s="2" t="s">
        <v>6</v>
      </c>
      <c r="G793" t="s">
        <v>14</v>
      </c>
      <c r="H793" t="s">
        <v>8</v>
      </c>
      <c r="I793" t="s">
        <v>8</v>
      </c>
      <c r="J793" t="s">
        <v>8</v>
      </c>
      <c r="K793" t="s">
        <v>8</v>
      </c>
      <c r="L793" t="s">
        <v>8</v>
      </c>
      <c r="M793" t="s">
        <v>8</v>
      </c>
      <c r="N793" t="s">
        <v>8</v>
      </c>
      <c r="O793" t="s">
        <v>18</v>
      </c>
      <c r="P793" t="s">
        <v>14</v>
      </c>
      <c r="Q793" t="str">
        <f t="shared" si="12"/>
        <v>DEPRESSION</v>
      </c>
    </row>
    <row r="794" spans="1:17" ht="15.75" thickBot="1" x14ac:dyDescent="0.3">
      <c r="A794" t="s">
        <v>1</v>
      </c>
      <c r="B794" t="s">
        <v>2</v>
      </c>
      <c r="C794" t="s">
        <v>3</v>
      </c>
      <c r="D794" t="s">
        <v>4</v>
      </c>
      <c r="E794" t="s">
        <v>16</v>
      </c>
      <c r="F794" s="2" t="s">
        <v>25</v>
      </c>
      <c r="G794" t="s">
        <v>14</v>
      </c>
      <c r="H794" t="s">
        <v>8</v>
      </c>
      <c r="I794" t="s">
        <v>8</v>
      </c>
      <c r="J794" t="s">
        <v>8</v>
      </c>
      <c r="K794" t="s">
        <v>8</v>
      </c>
      <c r="L794" t="s">
        <v>8</v>
      </c>
      <c r="M794" t="s">
        <v>8</v>
      </c>
      <c r="N794" t="s">
        <v>8</v>
      </c>
      <c r="O794" t="s">
        <v>18</v>
      </c>
      <c r="P794" t="s">
        <v>7</v>
      </c>
      <c r="Q794" t="str">
        <f t="shared" si="12"/>
        <v>DEPRESSION</v>
      </c>
    </row>
    <row r="795" spans="1:17" ht="15.75" thickBot="1" x14ac:dyDescent="0.3">
      <c r="A795" t="s">
        <v>1</v>
      </c>
      <c r="B795" t="s">
        <v>2</v>
      </c>
      <c r="C795" t="s">
        <v>3</v>
      </c>
      <c r="D795" t="s">
        <v>4</v>
      </c>
      <c r="E795" t="s">
        <v>5</v>
      </c>
      <c r="F795" s="2" t="s">
        <v>6</v>
      </c>
      <c r="G795" t="s">
        <v>14</v>
      </c>
      <c r="H795" t="s">
        <v>8</v>
      </c>
      <c r="I795" t="s">
        <v>8</v>
      </c>
      <c r="J795" t="s">
        <v>8</v>
      </c>
      <c r="K795" t="s">
        <v>9</v>
      </c>
      <c r="L795" t="s">
        <v>8</v>
      </c>
      <c r="M795" t="s">
        <v>8</v>
      </c>
      <c r="N795" t="s">
        <v>8</v>
      </c>
      <c r="O795" t="s">
        <v>18</v>
      </c>
      <c r="P795" t="s">
        <v>14</v>
      </c>
      <c r="Q795" t="str">
        <f t="shared" si="12"/>
        <v>DEPRESSION</v>
      </c>
    </row>
    <row r="796" spans="1:17" ht="15.75" thickBot="1" x14ac:dyDescent="0.3">
      <c r="A796" t="s">
        <v>1</v>
      </c>
      <c r="B796" t="s">
        <v>2</v>
      </c>
      <c r="C796" t="s">
        <v>3</v>
      </c>
      <c r="D796" t="s">
        <v>4</v>
      </c>
      <c r="E796" t="s">
        <v>16</v>
      </c>
      <c r="F796" s="2" t="s">
        <v>25</v>
      </c>
      <c r="G796" t="s">
        <v>14</v>
      </c>
      <c r="H796" t="s">
        <v>8</v>
      </c>
      <c r="I796" t="s">
        <v>8</v>
      </c>
      <c r="J796" t="s">
        <v>8</v>
      </c>
      <c r="K796" t="s">
        <v>8</v>
      </c>
      <c r="L796" t="s">
        <v>8</v>
      </c>
      <c r="M796" t="s">
        <v>8</v>
      </c>
      <c r="N796" t="s">
        <v>8</v>
      </c>
      <c r="O796" t="s">
        <v>18</v>
      </c>
      <c r="P796" t="s">
        <v>7</v>
      </c>
      <c r="Q796" t="str">
        <f t="shared" si="12"/>
        <v>DEPRESSION</v>
      </c>
    </row>
    <row r="797" spans="1:17" ht="15.75" thickBot="1" x14ac:dyDescent="0.3">
      <c r="A797" t="s">
        <v>1</v>
      </c>
      <c r="B797" t="s">
        <v>2</v>
      </c>
      <c r="C797" t="s">
        <v>3</v>
      </c>
      <c r="D797" t="s">
        <v>4</v>
      </c>
      <c r="E797" t="s">
        <v>16</v>
      </c>
      <c r="F797" s="2" t="s">
        <v>25</v>
      </c>
      <c r="G797" t="s">
        <v>14</v>
      </c>
      <c r="H797" t="s">
        <v>8</v>
      </c>
      <c r="I797" t="s">
        <v>8</v>
      </c>
      <c r="J797" t="s">
        <v>8</v>
      </c>
      <c r="K797" t="s">
        <v>8</v>
      </c>
      <c r="L797" t="s">
        <v>8</v>
      </c>
      <c r="M797" t="s">
        <v>8</v>
      </c>
      <c r="N797" t="s">
        <v>8</v>
      </c>
      <c r="O797" t="s">
        <v>18</v>
      </c>
      <c r="P797" t="s">
        <v>7</v>
      </c>
      <c r="Q797" t="str">
        <f t="shared" si="12"/>
        <v>DEPRESSION</v>
      </c>
    </row>
    <row r="798" spans="1:17" ht="15.75" thickBot="1" x14ac:dyDescent="0.3">
      <c r="A798" t="s">
        <v>1</v>
      </c>
      <c r="B798" t="s">
        <v>2</v>
      </c>
      <c r="C798" t="s">
        <v>3</v>
      </c>
      <c r="D798" t="s">
        <v>4</v>
      </c>
      <c r="E798" t="s">
        <v>5</v>
      </c>
      <c r="F798" s="2" t="s">
        <v>25</v>
      </c>
      <c r="G798" t="s">
        <v>14</v>
      </c>
      <c r="H798" t="s">
        <v>8</v>
      </c>
      <c r="I798" t="s">
        <v>8</v>
      </c>
      <c r="J798" t="s">
        <v>8</v>
      </c>
      <c r="K798" t="s">
        <v>8</v>
      </c>
      <c r="L798" t="s">
        <v>8</v>
      </c>
      <c r="M798" t="s">
        <v>8</v>
      </c>
      <c r="N798" t="s">
        <v>8</v>
      </c>
      <c r="O798" t="s">
        <v>18</v>
      </c>
      <c r="P798" t="s">
        <v>14</v>
      </c>
      <c r="Q798" t="str">
        <f t="shared" si="12"/>
        <v>DEPRESSION</v>
      </c>
    </row>
    <row r="799" spans="1:17" ht="15.75" thickBot="1" x14ac:dyDescent="0.3">
      <c r="A799" t="s">
        <v>19</v>
      </c>
      <c r="B799" t="s">
        <v>2</v>
      </c>
      <c r="C799" t="s">
        <v>3</v>
      </c>
      <c r="D799" t="s">
        <v>4</v>
      </c>
      <c r="E799" t="s">
        <v>5</v>
      </c>
      <c r="F799" s="2" t="s">
        <v>6</v>
      </c>
      <c r="G799" t="s">
        <v>14</v>
      </c>
      <c r="H799" t="s">
        <v>8</v>
      </c>
      <c r="I799" t="s">
        <v>8</v>
      </c>
      <c r="J799" t="s">
        <v>8</v>
      </c>
      <c r="K799" t="s">
        <v>8</v>
      </c>
      <c r="L799" t="s">
        <v>8</v>
      </c>
      <c r="M799" t="s">
        <v>8</v>
      </c>
      <c r="N799" t="s">
        <v>8</v>
      </c>
      <c r="O799" t="s">
        <v>18</v>
      </c>
      <c r="P799" t="s">
        <v>14</v>
      </c>
      <c r="Q799" t="str">
        <f t="shared" si="12"/>
        <v>DEPRESSION</v>
      </c>
    </row>
    <row r="800" spans="1:17" ht="15.75" thickBot="1" x14ac:dyDescent="0.3">
      <c r="A800" t="s">
        <v>1</v>
      </c>
      <c r="B800" t="s">
        <v>2</v>
      </c>
      <c r="C800" t="s">
        <v>3</v>
      </c>
      <c r="D800" t="s">
        <v>4</v>
      </c>
      <c r="E800" t="s">
        <v>16</v>
      </c>
      <c r="F800" s="2" t="s">
        <v>25</v>
      </c>
      <c r="G800" t="s">
        <v>14</v>
      </c>
      <c r="H800" t="s">
        <v>8</v>
      </c>
      <c r="I800" t="s">
        <v>8</v>
      </c>
      <c r="J800" t="s">
        <v>8</v>
      </c>
      <c r="K800" t="s">
        <v>8</v>
      </c>
      <c r="L800" t="s">
        <v>8</v>
      </c>
      <c r="M800" t="s">
        <v>8</v>
      </c>
      <c r="N800" t="s">
        <v>8</v>
      </c>
      <c r="O800" t="s">
        <v>18</v>
      </c>
      <c r="P800" t="s">
        <v>7</v>
      </c>
      <c r="Q800" t="str">
        <f t="shared" si="12"/>
        <v>DEPRESSION</v>
      </c>
    </row>
    <row r="801" spans="1:17" ht="15.75" thickBot="1" x14ac:dyDescent="0.3">
      <c r="A801" t="s">
        <v>1</v>
      </c>
      <c r="B801" t="s">
        <v>2</v>
      </c>
      <c r="C801" t="s">
        <v>3</v>
      </c>
      <c r="D801" t="s">
        <v>4</v>
      </c>
      <c r="E801" t="s">
        <v>16</v>
      </c>
      <c r="F801" s="2" t="s">
        <v>25</v>
      </c>
      <c r="G801" t="s">
        <v>14</v>
      </c>
      <c r="H801" t="s">
        <v>8</v>
      </c>
      <c r="I801" t="s">
        <v>8</v>
      </c>
      <c r="J801" t="s">
        <v>8</v>
      </c>
      <c r="K801" t="s">
        <v>8</v>
      </c>
      <c r="L801" t="s">
        <v>8</v>
      </c>
      <c r="M801" t="s">
        <v>8</v>
      </c>
      <c r="N801" t="s">
        <v>8</v>
      </c>
      <c r="O801" t="s">
        <v>18</v>
      </c>
      <c r="P801" t="s">
        <v>7</v>
      </c>
      <c r="Q801" t="str">
        <f t="shared" si="12"/>
        <v>DEPRESSION</v>
      </c>
    </row>
    <row r="802" spans="1:17" ht="15.75" thickBot="1" x14ac:dyDescent="0.3">
      <c r="A802" t="s">
        <v>20</v>
      </c>
      <c r="B802" t="s">
        <v>2</v>
      </c>
      <c r="C802" t="s">
        <v>3</v>
      </c>
      <c r="D802" t="s">
        <v>4</v>
      </c>
      <c r="E802" t="s">
        <v>16</v>
      </c>
      <c r="F802" s="2" t="s">
        <v>25</v>
      </c>
      <c r="G802" t="s">
        <v>14</v>
      </c>
      <c r="H802" t="s">
        <v>9</v>
      </c>
      <c r="I802" t="s">
        <v>8</v>
      </c>
      <c r="J802" t="s">
        <v>8</v>
      </c>
      <c r="K802" t="s">
        <v>8</v>
      </c>
      <c r="L802" t="s">
        <v>8</v>
      </c>
      <c r="M802" t="s">
        <v>8</v>
      </c>
      <c r="N802" t="s">
        <v>8</v>
      </c>
      <c r="O802" t="s">
        <v>18</v>
      </c>
      <c r="P802" t="s">
        <v>7</v>
      </c>
      <c r="Q802" t="str">
        <f t="shared" si="12"/>
        <v>DEPRESSION</v>
      </c>
    </row>
    <row r="803" spans="1:17" ht="15.75" thickBot="1" x14ac:dyDescent="0.3">
      <c r="A803" t="s">
        <v>20</v>
      </c>
      <c r="B803" t="s">
        <v>2</v>
      </c>
      <c r="C803" t="s">
        <v>3</v>
      </c>
      <c r="D803" t="s">
        <v>4</v>
      </c>
      <c r="E803" t="s">
        <v>16</v>
      </c>
      <c r="F803" s="2" t="s">
        <v>25</v>
      </c>
      <c r="G803" t="s">
        <v>14</v>
      </c>
      <c r="H803" t="s">
        <v>8</v>
      </c>
      <c r="I803" t="s">
        <v>8</v>
      </c>
      <c r="J803" t="s">
        <v>8</v>
      </c>
      <c r="K803" t="s">
        <v>8</v>
      </c>
      <c r="L803" t="s">
        <v>8</v>
      </c>
      <c r="M803" t="s">
        <v>8</v>
      </c>
      <c r="N803" t="s">
        <v>8</v>
      </c>
      <c r="O803" t="s">
        <v>18</v>
      </c>
      <c r="P803" t="s">
        <v>7</v>
      </c>
      <c r="Q803" t="str">
        <f t="shared" si="12"/>
        <v>DEPRESSION</v>
      </c>
    </row>
    <row r="804" spans="1:17" ht="15.75" thickBot="1" x14ac:dyDescent="0.3">
      <c r="A804" t="s">
        <v>20</v>
      </c>
      <c r="B804" t="s">
        <v>2</v>
      </c>
      <c r="C804" t="s">
        <v>3</v>
      </c>
      <c r="D804" t="s">
        <v>4</v>
      </c>
      <c r="E804" t="s">
        <v>16</v>
      </c>
      <c r="F804" s="2" t="s">
        <v>25</v>
      </c>
      <c r="G804" t="s">
        <v>14</v>
      </c>
      <c r="H804" t="s">
        <v>8</v>
      </c>
      <c r="I804" t="s">
        <v>8</v>
      </c>
      <c r="J804" t="s">
        <v>8</v>
      </c>
      <c r="K804" t="s">
        <v>8</v>
      </c>
      <c r="L804" t="s">
        <v>8</v>
      </c>
      <c r="M804" t="s">
        <v>8</v>
      </c>
      <c r="N804" t="s">
        <v>8</v>
      </c>
      <c r="O804" t="s">
        <v>18</v>
      </c>
      <c r="P804" t="s">
        <v>7</v>
      </c>
      <c r="Q804" t="str">
        <f t="shared" si="12"/>
        <v>DEPRESSION</v>
      </c>
    </row>
    <row r="805" spans="1:17" ht="15.75" thickBot="1" x14ac:dyDescent="0.3">
      <c r="A805" t="s">
        <v>1</v>
      </c>
      <c r="B805" t="s">
        <v>2</v>
      </c>
      <c r="C805" t="s">
        <v>3</v>
      </c>
      <c r="D805" t="s">
        <v>4</v>
      </c>
      <c r="E805" t="s">
        <v>16</v>
      </c>
      <c r="F805" s="2" t="s">
        <v>25</v>
      </c>
      <c r="G805" t="s">
        <v>14</v>
      </c>
      <c r="H805" t="s">
        <v>8</v>
      </c>
      <c r="I805" t="s">
        <v>8</v>
      </c>
      <c r="J805" t="s">
        <v>8</v>
      </c>
      <c r="K805" t="s">
        <v>8</v>
      </c>
      <c r="L805" t="s">
        <v>8</v>
      </c>
      <c r="M805" t="s">
        <v>8</v>
      </c>
      <c r="N805" t="s">
        <v>8</v>
      </c>
      <c r="O805" t="s">
        <v>18</v>
      </c>
      <c r="P805" t="s">
        <v>7</v>
      </c>
      <c r="Q805" t="str">
        <f t="shared" si="12"/>
        <v>DEPRESSION</v>
      </c>
    </row>
    <row r="806" spans="1:17" ht="15.75" thickBot="1" x14ac:dyDescent="0.3">
      <c r="A806" t="s">
        <v>20</v>
      </c>
      <c r="B806" t="s">
        <v>2</v>
      </c>
      <c r="C806" t="s">
        <v>3</v>
      </c>
      <c r="D806" t="s">
        <v>4</v>
      </c>
      <c r="E806" t="s">
        <v>16</v>
      </c>
      <c r="F806" s="2" t="s">
        <v>25</v>
      </c>
      <c r="G806" t="s">
        <v>14</v>
      </c>
      <c r="H806" t="s">
        <v>8</v>
      </c>
      <c r="I806" t="s">
        <v>8</v>
      </c>
      <c r="J806" t="s">
        <v>8</v>
      </c>
      <c r="K806" t="s">
        <v>8</v>
      </c>
      <c r="L806" t="s">
        <v>8</v>
      </c>
      <c r="M806" t="s">
        <v>8</v>
      </c>
      <c r="N806" t="s">
        <v>8</v>
      </c>
      <c r="O806" t="s">
        <v>18</v>
      </c>
      <c r="P806" t="s">
        <v>7</v>
      </c>
      <c r="Q806" t="str">
        <f t="shared" si="12"/>
        <v>DEPRESSION</v>
      </c>
    </row>
    <row r="807" spans="1:17" ht="15.75" thickBot="1" x14ac:dyDescent="0.3">
      <c r="A807" t="s">
        <v>1</v>
      </c>
      <c r="B807" t="s">
        <v>2</v>
      </c>
      <c r="C807" t="s">
        <v>3</v>
      </c>
      <c r="D807" t="s">
        <v>4</v>
      </c>
      <c r="E807" t="s">
        <v>16</v>
      </c>
      <c r="F807" s="2" t="s">
        <v>25</v>
      </c>
      <c r="G807" t="s">
        <v>14</v>
      </c>
      <c r="H807" t="s">
        <v>8</v>
      </c>
      <c r="I807" t="s">
        <v>8</v>
      </c>
      <c r="J807" t="s">
        <v>8</v>
      </c>
      <c r="K807" t="s">
        <v>8</v>
      </c>
      <c r="L807" t="s">
        <v>8</v>
      </c>
      <c r="M807" t="s">
        <v>8</v>
      </c>
      <c r="N807" t="s">
        <v>8</v>
      </c>
      <c r="O807" t="s">
        <v>18</v>
      </c>
      <c r="P807" t="s">
        <v>7</v>
      </c>
      <c r="Q807" t="str">
        <f t="shared" si="12"/>
        <v>DEPRESSION</v>
      </c>
    </row>
    <row r="808" spans="1:17" ht="15.75" thickBot="1" x14ac:dyDescent="0.3">
      <c r="A808" t="s">
        <v>1</v>
      </c>
      <c r="B808" t="s">
        <v>2</v>
      </c>
      <c r="C808" t="s">
        <v>3</v>
      </c>
      <c r="D808" t="s">
        <v>4</v>
      </c>
      <c r="E808" t="s">
        <v>16</v>
      </c>
      <c r="F808" s="2" t="s">
        <v>25</v>
      </c>
      <c r="G808" t="s">
        <v>14</v>
      </c>
      <c r="H808" t="s">
        <v>8</v>
      </c>
      <c r="I808" t="s">
        <v>8</v>
      </c>
      <c r="J808" t="s">
        <v>8</v>
      </c>
      <c r="K808" t="s">
        <v>8</v>
      </c>
      <c r="L808" t="s">
        <v>8</v>
      </c>
      <c r="M808" t="s">
        <v>8</v>
      </c>
      <c r="N808" t="s">
        <v>8</v>
      </c>
      <c r="O808" t="s">
        <v>18</v>
      </c>
      <c r="P808" t="s">
        <v>7</v>
      </c>
      <c r="Q808" t="str">
        <f t="shared" si="12"/>
        <v>DEPRESSION</v>
      </c>
    </row>
    <row r="809" spans="1:17" ht="15.75" thickBot="1" x14ac:dyDescent="0.3">
      <c r="A809" t="s">
        <v>1</v>
      </c>
      <c r="B809" t="s">
        <v>2</v>
      </c>
      <c r="C809" t="s">
        <v>3</v>
      </c>
      <c r="D809" t="s">
        <v>4</v>
      </c>
      <c r="E809" t="s">
        <v>16</v>
      </c>
      <c r="F809" s="2" t="s">
        <v>25</v>
      </c>
      <c r="G809" t="s">
        <v>14</v>
      </c>
      <c r="H809" t="s">
        <v>8</v>
      </c>
      <c r="I809" t="s">
        <v>8</v>
      </c>
      <c r="J809" t="s">
        <v>8</v>
      </c>
      <c r="K809" t="s">
        <v>8</v>
      </c>
      <c r="L809" t="s">
        <v>8</v>
      </c>
      <c r="M809" t="s">
        <v>8</v>
      </c>
      <c r="N809" t="s">
        <v>8</v>
      </c>
      <c r="O809" t="s">
        <v>18</v>
      </c>
      <c r="P809" t="s">
        <v>7</v>
      </c>
      <c r="Q809" t="str">
        <f t="shared" si="12"/>
        <v>DEPRESSION</v>
      </c>
    </row>
    <row r="810" spans="1:17" ht="15.75" thickBot="1" x14ac:dyDescent="0.3">
      <c r="A810" t="s">
        <v>1</v>
      </c>
      <c r="B810" t="s">
        <v>2</v>
      </c>
      <c r="C810" t="s">
        <v>3</v>
      </c>
      <c r="D810" t="s">
        <v>4</v>
      </c>
      <c r="E810" t="s">
        <v>5</v>
      </c>
      <c r="F810" s="2" t="s">
        <v>25</v>
      </c>
      <c r="G810" t="s">
        <v>14</v>
      </c>
      <c r="H810" t="s">
        <v>8</v>
      </c>
      <c r="I810" t="s">
        <v>8</v>
      </c>
      <c r="J810" t="s">
        <v>8</v>
      </c>
      <c r="K810" t="s">
        <v>8</v>
      </c>
      <c r="L810" t="s">
        <v>8</v>
      </c>
      <c r="M810" t="s">
        <v>8</v>
      </c>
      <c r="N810" t="s">
        <v>8</v>
      </c>
      <c r="O810" t="s">
        <v>18</v>
      </c>
      <c r="P810" t="s">
        <v>7</v>
      </c>
      <c r="Q810" t="str">
        <f t="shared" si="12"/>
        <v>DEPRESSION</v>
      </c>
    </row>
    <row r="811" spans="1:17" ht="15.75" thickBot="1" x14ac:dyDescent="0.3">
      <c r="A811" t="s">
        <v>20</v>
      </c>
      <c r="B811" t="s">
        <v>2</v>
      </c>
      <c r="C811" t="s">
        <v>3</v>
      </c>
      <c r="D811" t="s">
        <v>4</v>
      </c>
      <c r="E811" t="s">
        <v>5</v>
      </c>
      <c r="F811" s="2" t="s">
        <v>25</v>
      </c>
      <c r="G811" t="s">
        <v>14</v>
      </c>
      <c r="H811" t="s">
        <v>8</v>
      </c>
      <c r="I811" t="s">
        <v>8</v>
      </c>
      <c r="J811" t="s">
        <v>8</v>
      </c>
      <c r="K811" t="s">
        <v>8</v>
      </c>
      <c r="L811" t="s">
        <v>8</v>
      </c>
      <c r="M811" t="s">
        <v>8</v>
      </c>
      <c r="N811" t="s">
        <v>8</v>
      </c>
      <c r="O811" t="s">
        <v>18</v>
      </c>
      <c r="P811" t="s">
        <v>7</v>
      </c>
      <c r="Q811" t="str">
        <f t="shared" si="12"/>
        <v>DEPRESSION</v>
      </c>
    </row>
    <row r="812" spans="1:17" ht="15.75" thickBot="1" x14ac:dyDescent="0.3">
      <c r="A812" t="s">
        <v>1</v>
      </c>
      <c r="B812" t="s">
        <v>2</v>
      </c>
      <c r="C812" t="s">
        <v>3</v>
      </c>
      <c r="D812" t="s">
        <v>4</v>
      </c>
      <c r="E812" t="s">
        <v>16</v>
      </c>
      <c r="F812" s="2" t="s">
        <v>25</v>
      </c>
      <c r="G812" t="s">
        <v>14</v>
      </c>
      <c r="H812" t="s">
        <v>8</v>
      </c>
      <c r="I812" t="s">
        <v>8</v>
      </c>
      <c r="J812" t="s">
        <v>8</v>
      </c>
      <c r="K812" t="s">
        <v>8</v>
      </c>
      <c r="L812" t="s">
        <v>8</v>
      </c>
      <c r="M812" t="s">
        <v>8</v>
      </c>
      <c r="N812" t="s">
        <v>8</v>
      </c>
      <c r="O812" t="s">
        <v>18</v>
      </c>
      <c r="P812" t="s">
        <v>7</v>
      </c>
      <c r="Q812" t="str">
        <f t="shared" si="12"/>
        <v>DEPRESSION</v>
      </c>
    </row>
    <row r="813" spans="1:17" ht="15.75" thickBot="1" x14ac:dyDescent="0.3">
      <c r="A813" t="s">
        <v>1</v>
      </c>
      <c r="B813" t="s">
        <v>2</v>
      </c>
      <c r="C813" t="s">
        <v>3</v>
      </c>
      <c r="D813" t="s">
        <v>4</v>
      </c>
      <c r="E813" t="s">
        <v>16</v>
      </c>
      <c r="F813" s="2" t="s">
        <v>25</v>
      </c>
      <c r="G813" t="s">
        <v>14</v>
      </c>
      <c r="H813" t="s">
        <v>8</v>
      </c>
      <c r="I813" t="s">
        <v>8</v>
      </c>
      <c r="J813" t="s">
        <v>8</v>
      </c>
      <c r="K813" t="s">
        <v>8</v>
      </c>
      <c r="L813" t="s">
        <v>8</v>
      </c>
      <c r="M813" t="s">
        <v>8</v>
      </c>
      <c r="N813" t="s">
        <v>8</v>
      </c>
      <c r="O813" t="s">
        <v>18</v>
      </c>
      <c r="P813" t="s">
        <v>7</v>
      </c>
      <c r="Q813" t="str">
        <f t="shared" si="12"/>
        <v>DEPRESSION</v>
      </c>
    </row>
    <row r="814" spans="1:17" ht="15.75" thickBot="1" x14ac:dyDescent="0.3">
      <c r="A814" t="s">
        <v>1</v>
      </c>
      <c r="B814" t="s">
        <v>2</v>
      </c>
      <c r="C814" t="s">
        <v>3</v>
      </c>
      <c r="D814" t="s">
        <v>4</v>
      </c>
      <c r="E814" t="s">
        <v>16</v>
      </c>
      <c r="F814" s="2" t="s">
        <v>25</v>
      </c>
      <c r="G814" t="s">
        <v>14</v>
      </c>
      <c r="H814" t="s">
        <v>8</v>
      </c>
      <c r="I814" t="s">
        <v>8</v>
      </c>
      <c r="J814" t="s">
        <v>8</v>
      </c>
      <c r="K814" t="s">
        <v>8</v>
      </c>
      <c r="L814" t="s">
        <v>8</v>
      </c>
      <c r="M814" t="s">
        <v>8</v>
      </c>
      <c r="N814" t="s">
        <v>8</v>
      </c>
      <c r="O814" t="s">
        <v>18</v>
      </c>
      <c r="P814" t="s">
        <v>7</v>
      </c>
      <c r="Q814" t="str">
        <f t="shared" si="12"/>
        <v>DEPRESSION</v>
      </c>
    </row>
    <row r="815" spans="1:17" ht="15.75" thickBot="1" x14ac:dyDescent="0.3">
      <c r="A815" t="s">
        <v>1</v>
      </c>
      <c r="B815" t="s">
        <v>2</v>
      </c>
      <c r="C815" t="s">
        <v>3</v>
      </c>
      <c r="D815" t="s">
        <v>4</v>
      </c>
      <c r="E815" t="s">
        <v>16</v>
      </c>
      <c r="F815" s="2" t="s">
        <v>25</v>
      </c>
      <c r="G815" t="s">
        <v>14</v>
      </c>
      <c r="H815" t="s">
        <v>8</v>
      </c>
      <c r="I815" t="s">
        <v>8</v>
      </c>
      <c r="J815" t="s">
        <v>8</v>
      </c>
      <c r="K815" t="s">
        <v>8</v>
      </c>
      <c r="L815" t="s">
        <v>8</v>
      </c>
      <c r="M815" t="s">
        <v>8</v>
      </c>
      <c r="N815" t="s">
        <v>8</v>
      </c>
      <c r="O815" t="s">
        <v>18</v>
      </c>
      <c r="P815" t="s">
        <v>7</v>
      </c>
      <c r="Q815" t="str">
        <f t="shared" si="12"/>
        <v>DEPRESSION</v>
      </c>
    </row>
    <row r="816" spans="1:17" ht="15.75" thickBot="1" x14ac:dyDescent="0.3">
      <c r="A816" t="s">
        <v>20</v>
      </c>
      <c r="B816" t="s">
        <v>2</v>
      </c>
      <c r="C816" t="s">
        <v>3</v>
      </c>
      <c r="D816" t="s">
        <v>4</v>
      </c>
      <c r="E816" t="s">
        <v>16</v>
      </c>
      <c r="F816" s="2" t="s">
        <v>25</v>
      </c>
      <c r="G816" t="s">
        <v>14</v>
      </c>
      <c r="H816" t="s">
        <v>8</v>
      </c>
      <c r="I816" t="s">
        <v>8</v>
      </c>
      <c r="J816" t="s">
        <v>8</v>
      </c>
      <c r="K816" t="s">
        <v>8</v>
      </c>
      <c r="L816" t="s">
        <v>8</v>
      </c>
      <c r="M816" t="s">
        <v>8</v>
      </c>
      <c r="N816" t="s">
        <v>8</v>
      </c>
      <c r="O816" t="s">
        <v>18</v>
      </c>
      <c r="P816" t="s">
        <v>7</v>
      </c>
      <c r="Q816" t="str">
        <f t="shared" si="12"/>
        <v>DEPRESSION</v>
      </c>
    </row>
    <row r="817" spans="1:17" ht="15.75" thickBot="1" x14ac:dyDescent="0.3">
      <c r="A817" t="s">
        <v>1</v>
      </c>
      <c r="B817" t="s">
        <v>2</v>
      </c>
      <c r="C817" t="s">
        <v>3</v>
      </c>
      <c r="D817" t="s">
        <v>4</v>
      </c>
      <c r="E817" t="s">
        <v>16</v>
      </c>
      <c r="F817" s="2" t="s">
        <v>24</v>
      </c>
      <c r="G817" t="s">
        <v>14</v>
      </c>
      <c r="H817" t="s">
        <v>8</v>
      </c>
      <c r="I817" t="s">
        <v>8</v>
      </c>
      <c r="J817" t="s">
        <v>8</v>
      </c>
      <c r="K817" t="s">
        <v>8</v>
      </c>
      <c r="L817" t="s">
        <v>8</v>
      </c>
      <c r="M817" t="s">
        <v>8</v>
      </c>
      <c r="N817" t="s">
        <v>8</v>
      </c>
      <c r="O817" t="s">
        <v>18</v>
      </c>
      <c r="P817" t="s">
        <v>7</v>
      </c>
      <c r="Q817" t="str">
        <f t="shared" si="12"/>
        <v>DEPRESSION</v>
      </c>
    </row>
    <row r="818" spans="1:17" ht="15.75" thickBot="1" x14ac:dyDescent="0.3">
      <c r="A818" t="s">
        <v>1</v>
      </c>
      <c r="B818" t="s">
        <v>2</v>
      </c>
      <c r="C818" t="s">
        <v>3</v>
      </c>
      <c r="D818" t="s">
        <v>4</v>
      </c>
      <c r="E818" t="s">
        <v>16</v>
      </c>
      <c r="F818" s="2" t="s">
        <v>25</v>
      </c>
      <c r="G818" t="s">
        <v>14</v>
      </c>
      <c r="H818" t="s">
        <v>8</v>
      </c>
      <c r="I818" t="s">
        <v>8</v>
      </c>
      <c r="J818" t="s">
        <v>8</v>
      </c>
      <c r="K818" t="s">
        <v>8</v>
      </c>
      <c r="L818" t="s">
        <v>8</v>
      </c>
      <c r="M818" t="s">
        <v>9</v>
      </c>
      <c r="N818" t="s">
        <v>8</v>
      </c>
      <c r="O818" t="s">
        <v>18</v>
      </c>
      <c r="P818" t="s">
        <v>7</v>
      </c>
      <c r="Q818" t="str">
        <f t="shared" si="12"/>
        <v>DEPRESSION</v>
      </c>
    </row>
    <row r="819" spans="1:17" ht="15.75" thickBot="1" x14ac:dyDescent="0.3">
      <c r="A819" t="s">
        <v>1</v>
      </c>
      <c r="B819" t="s">
        <v>11</v>
      </c>
      <c r="C819" t="s">
        <v>3</v>
      </c>
      <c r="D819" t="s">
        <v>4</v>
      </c>
      <c r="E819" t="s">
        <v>16</v>
      </c>
      <c r="F819" s="2" t="s">
        <v>25</v>
      </c>
      <c r="G819" t="s">
        <v>14</v>
      </c>
      <c r="H819" t="s">
        <v>8</v>
      </c>
      <c r="I819" t="s">
        <v>8</v>
      </c>
      <c r="J819" t="s">
        <v>8</v>
      </c>
      <c r="K819" t="s">
        <v>8</v>
      </c>
      <c r="L819" t="s">
        <v>8</v>
      </c>
      <c r="M819" t="s">
        <v>8</v>
      </c>
      <c r="N819" t="s">
        <v>8</v>
      </c>
      <c r="O819" t="s">
        <v>18</v>
      </c>
      <c r="P819" t="s">
        <v>7</v>
      </c>
      <c r="Q819" t="str">
        <f t="shared" si="12"/>
        <v>DEPRESSION</v>
      </c>
    </row>
    <row r="820" spans="1:17" ht="15.75" thickBot="1" x14ac:dyDescent="0.3">
      <c r="A820" t="s">
        <v>1</v>
      </c>
      <c r="B820" t="s">
        <v>2</v>
      </c>
      <c r="C820" t="s">
        <v>3</v>
      </c>
      <c r="D820" t="s">
        <v>4</v>
      </c>
      <c r="E820" t="s">
        <v>16</v>
      </c>
      <c r="F820" s="2" t="s">
        <v>25</v>
      </c>
      <c r="G820" t="s">
        <v>14</v>
      </c>
      <c r="H820" t="s">
        <v>8</v>
      </c>
      <c r="I820" t="s">
        <v>8</v>
      </c>
      <c r="J820" t="s">
        <v>8</v>
      </c>
      <c r="K820" t="s">
        <v>8</v>
      </c>
      <c r="L820" t="s">
        <v>8</v>
      </c>
      <c r="M820" t="s">
        <v>8</v>
      </c>
      <c r="N820" t="s">
        <v>8</v>
      </c>
      <c r="O820" t="s">
        <v>18</v>
      </c>
      <c r="P820" t="s">
        <v>7</v>
      </c>
      <c r="Q820" t="str">
        <f t="shared" si="12"/>
        <v>DEPRESSION</v>
      </c>
    </row>
    <row r="821" spans="1:17" ht="15.75" thickBot="1" x14ac:dyDescent="0.3">
      <c r="A821" t="s">
        <v>1</v>
      </c>
      <c r="B821" t="s">
        <v>2</v>
      </c>
      <c r="C821" t="s">
        <v>3</v>
      </c>
      <c r="D821" t="s">
        <v>4</v>
      </c>
      <c r="E821" t="s">
        <v>16</v>
      </c>
      <c r="F821" s="2" t="s">
        <v>25</v>
      </c>
      <c r="G821" t="s">
        <v>14</v>
      </c>
      <c r="H821" t="s">
        <v>8</v>
      </c>
      <c r="I821" t="s">
        <v>8</v>
      </c>
      <c r="J821" t="s">
        <v>8</v>
      </c>
      <c r="K821" t="s">
        <v>8</v>
      </c>
      <c r="L821" t="s">
        <v>8</v>
      </c>
      <c r="M821" t="s">
        <v>8</v>
      </c>
      <c r="N821" t="s">
        <v>8</v>
      </c>
      <c r="O821" t="s">
        <v>18</v>
      </c>
      <c r="P821" t="s">
        <v>7</v>
      </c>
      <c r="Q821" t="str">
        <f t="shared" si="12"/>
        <v>DEPRESSION</v>
      </c>
    </row>
    <row r="822" spans="1:17" ht="15.75" thickBot="1" x14ac:dyDescent="0.3">
      <c r="F822" s="2"/>
    </row>
    <row r="823" spans="1:17" ht="15.75" thickBot="1" x14ac:dyDescent="0.3">
      <c r="F823" s="2"/>
    </row>
    <row r="824" spans="1:17" ht="15.75" thickBot="1" x14ac:dyDescent="0.3">
      <c r="F824" s="2"/>
    </row>
    <row r="825" spans="1:17" ht="15.75" thickBot="1" x14ac:dyDescent="0.3">
      <c r="F825" s="2"/>
    </row>
    <row r="826" spans="1:17" ht="15.75" thickBot="1" x14ac:dyDescent="0.3">
      <c r="F826" s="2"/>
    </row>
    <row r="827" spans="1:17" ht="15.75" thickBot="1" x14ac:dyDescent="0.3">
      <c r="F827" s="2"/>
    </row>
    <row r="828" spans="1:17" ht="15.75" thickBot="1" x14ac:dyDescent="0.3">
      <c r="F828" s="2"/>
    </row>
    <row r="829" spans="1:17" ht="15.75" thickBot="1" x14ac:dyDescent="0.3">
      <c r="F829" s="2"/>
    </row>
    <row r="830" spans="1:17" ht="15.75" thickBot="1" x14ac:dyDescent="0.3">
      <c r="F830" s="2"/>
    </row>
    <row r="831" spans="1:17" ht="15.75" thickBot="1" x14ac:dyDescent="0.3">
      <c r="F831" s="2"/>
    </row>
    <row r="832" spans="1:17" ht="15.75" thickBot="1" x14ac:dyDescent="0.3">
      <c r="F832" s="2"/>
    </row>
    <row r="833" spans="6:6" ht="15.75" thickBot="1" x14ac:dyDescent="0.3">
      <c r="F833" s="2"/>
    </row>
    <row r="834" spans="6:6" ht="15.75" thickBot="1" x14ac:dyDescent="0.3">
      <c r="F834" s="2"/>
    </row>
    <row r="835" spans="6:6" ht="15.75" thickBot="1" x14ac:dyDescent="0.3">
      <c r="F835" s="2"/>
    </row>
    <row r="836" spans="6:6" ht="15.75" thickBot="1" x14ac:dyDescent="0.3">
      <c r="F836" s="2"/>
    </row>
    <row r="837" spans="6:6" ht="15.75" thickBot="1" x14ac:dyDescent="0.3">
      <c r="F837" s="2"/>
    </row>
    <row r="838" spans="6:6" ht="15.75" thickBot="1" x14ac:dyDescent="0.3">
      <c r="F838" s="2"/>
    </row>
    <row r="839" spans="6:6" ht="15.75" thickBot="1" x14ac:dyDescent="0.3">
      <c r="F839" s="2"/>
    </row>
    <row r="840" spans="6:6" ht="15.75" thickBot="1" x14ac:dyDescent="0.3">
      <c r="F840" s="2"/>
    </row>
    <row r="841" spans="6:6" ht="15.75" thickBot="1" x14ac:dyDescent="0.3">
      <c r="F841" s="2"/>
    </row>
    <row r="842" spans="6:6" ht="15.75" thickBot="1" x14ac:dyDescent="0.3">
      <c r="F842" s="2"/>
    </row>
    <row r="843" spans="6:6" ht="15.75" thickBot="1" x14ac:dyDescent="0.3">
      <c r="F843" s="2"/>
    </row>
    <row r="844" spans="6:6" ht="15.75" thickBot="1" x14ac:dyDescent="0.3">
      <c r="F844" s="2"/>
    </row>
    <row r="845" spans="6:6" ht="15.75" thickBot="1" x14ac:dyDescent="0.3">
      <c r="F845" s="2"/>
    </row>
    <row r="846" spans="6:6" ht="15.75" thickBot="1" x14ac:dyDescent="0.3">
      <c r="F846" s="2"/>
    </row>
    <row r="847" spans="6:6" ht="15.75" thickBot="1" x14ac:dyDescent="0.3">
      <c r="F847" s="2"/>
    </row>
    <row r="848" spans="6:6" ht="15.75" thickBot="1" x14ac:dyDescent="0.3">
      <c r="F848" s="2"/>
    </row>
    <row r="849" spans="6:6" ht="15.75" thickBot="1" x14ac:dyDescent="0.3">
      <c r="F849" s="2"/>
    </row>
    <row r="850" spans="6:6" ht="15.75" thickBot="1" x14ac:dyDescent="0.3">
      <c r="F850" s="2"/>
    </row>
    <row r="851" spans="6:6" ht="15.75" thickBot="1" x14ac:dyDescent="0.3">
      <c r="F851" s="2"/>
    </row>
    <row r="852" spans="6:6" ht="15.75" thickBot="1" x14ac:dyDescent="0.3">
      <c r="F852" s="2"/>
    </row>
    <row r="853" spans="6:6" ht="15.75" thickBot="1" x14ac:dyDescent="0.3">
      <c r="F853" s="2"/>
    </row>
    <row r="854" spans="6:6" ht="15.75" thickBot="1" x14ac:dyDescent="0.3">
      <c r="F854" s="2"/>
    </row>
    <row r="855" spans="6:6" ht="15.75" thickBot="1" x14ac:dyDescent="0.3">
      <c r="F855" s="2"/>
    </row>
    <row r="856" spans="6:6" ht="15.75" thickBot="1" x14ac:dyDescent="0.3">
      <c r="F856" s="2"/>
    </row>
    <row r="857" spans="6:6" ht="15.75" thickBot="1" x14ac:dyDescent="0.3">
      <c r="F857" s="2"/>
    </row>
    <row r="858" spans="6:6" ht="15.75" thickBot="1" x14ac:dyDescent="0.3">
      <c r="F858" s="2"/>
    </row>
    <row r="859" spans="6:6" ht="15.75" thickBot="1" x14ac:dyDescent="0.3">
      <c r="F859" s="2"/>
    </row>
    <row r="860" spans="6:6" ht="15.75" thickBot="1" x14ac:dyDescent="0.3">
      <c r="F860" s="2"/>
    </row>
    <row r="861" spans="6:6" ht="15.75" thickBot="1" x14ac:dyDescent="0.3">
      <c r="F861" s="2"/>
    </row>
    <row r="862" spans="6:6" ht="15.75" thickBot="1" x14ac:dyDescent="0.3">
      <c r="F862" s="2"/>
    </row>
    <row r="863" spans="6:6" ht="15.75" thickBot="1" x14ac:dyDescent="0.3">
      <c r="F863" s="2"/>
    </row>
    <row r="864" spans="6:6" ht="15.75" thickBot="1" x14ac:dyDescent="0.3">
      <c r="F864" s="2"/>
    </row>
    <row r="865" spans="6:6" ht="15.75" thickBot="1" x14ac:dyDescent="0.3">
      <c r="F865" s="2"/>
    </row>
    <row r="866" spans="6:6" ht="15.75" thickBot="1" x14ac:dyDescent="0.3">
      <c r="F866" s="2"/>
    </row>
    <row r="867" spans="6:6" ht="15.75" thickBot="1" x14ac:dyDescent="0.3">
      <c r="F867" s="2"/>
    </row>
    <row r="868" spans="6:6" ht="15.75" thickBot="1" x14ac:dyDescent="0.3">
      <c r="F868" s="2"/>
    </row>
    <row r="869" spans="6:6" ht="15.75" thickBot="1" x14ac:dyDescent="0.3">
      <c r="F869" s="2"/>
    </row>
    <row r="870" spans="6:6" ht="15.75" thickBot="1" x14ac:dyDescent="0.3">
      <c r="F870" s="2"/>
    </row>
    <row r="871" spans="6:6" ht="15.75" thickBot="1" x14ac:dyDescent="0.3">
      <c r="F871" s="2"/>
    </row>
    <row r="872" spans="6:6" ht="15.75" thickBot="1" x14ac:dyDescent="0.3">
      <c r="F872" s="2"/>
    </row>
    <row r="873" spans="6:6" ht="15.75" thickBot="1" x14ac:dyDescent="0.3">
      <c r="F873" s="2"/>
    </row>
    <row r="874" spans="6:6" ht="15.75" thickBot="1" x14ac:dyDescent="0.3">
      <c r="F874" s="2"/>
    </row>
    <row r="875" spans="6:6" ht="15.75" thickBot="1" x14ac:dyDescent="0.3">
      <c r="F875" s="2"/>
    </row>
    <row r="876" spans="6:6" ht="15.75" thickBot="1" x14ac:dyDescent="0.3">
      <c r="F876" s="2"/>
    </row>
    <row r="877" spans="6:6" ht="15.75" thickBot="1" x14ac:dyDescent="0.3">
      <c r="F877" s="2"/>
    </row>
    <row r="878" spans="6:6" ht="15.75" thickBot="1" x14ac:dyDescent="0.3">
      <c r="F878" s="2"/>
    </row>
    <row r="879" spans="6:6" ht="15.75" thickBot="1" x14ac:dyDescent="0.3">
      <c r="F879" s="2"/>
    </row>
    <row r="880" spans="6:6" ht="15.75" thickBot="1" x14ac:dyDescent="0.3">
      <c r="F880" s="2"/>
    </row>
    <row r="881" spans="6:6" ht="15.75" thickBot="1" x14ac:dyDescent="0.3">
      <c r="F881" s="2"/>
    </row>
    <row r="882" spans="6:6" ht="15.75" thickBot="1" x14ac:dyDescent="0.3">
      <c r="F882" s="2"/>
    </row>
    <row r="883" spans="6:6" ht="15.75" thickBot="1" x14ac:dyDescent="0.3">
      <c r="F883" s="2"/>
    </row>
    <row r="884" spans="6:6" ht="15.75" thickBot="1" x14ac:dyDescent="0.3">
      <c r="F884" s="2"/>
    </row>
    <row r="885" spans="6:6" ht="15.75" thickBot="1" x14ac:dyDescent="0.3">
      <c r="F885" s="2"/>
    </row>
    <row r="886" spans="6:6" ht="15.75" thickBot="1" x14ac:dyDescent="0.3">
      <c r="F886" s="2"/>
    </row>
    <row r="887" spans="6:6" ht="15.75" thickBot="1" x14ac:dyDescent="0.3">
      <c r="F887" s="2"/>
    </row>
    <row r="888" spans="6:6" ht="15.75" thickBot="1" x14ac:dyDescent="0.3">
      <c r="F888" s="2"/>
    </row>
    <row r="889" spans="6:6" ht="15.75" thickBot="1" x14ac:dyDescent="0.3">
      <c r="F889" s="2"/>
    </row>
    <row r="890" spans="6:6" ht="15.75" thickBot="1" x14ac:dyDescent="0.3">
      <c r="F890" s="2"/>
    </row>
    <row r="891" spans="6:6" ht="15.75" thickBot="1" x14ac:dyDescent="0.3">
      <c r="F891" s="2"/>
    </row>
    <row r="892" spans="6:6" ht="15.75" thickBot="1" x14ac:dyDescent="0.3">
      <c r="F892" s="2"/>
    </row>
    <row r="893" spans="6:6" ht="15.75" thickBot="1" x14ac:dyDescent="0.3">
      <c r="F893" s="2"/>
    </row>
    <row r="894" spans="6:6" ht="15.75" thickBot="1" x14ac:dyDescent="0.3">
      <c r="F894" s="2"/>
    </row>
    <row r="895" spans="6:6" ht="15.75" thickBot="1" x14ac:dyDescent="0.3">
      <c r="F895" s="2"/>
    </row>
    <row r="896" spans="6:6" ht="15.75" thickBot="1" x14ac:dyDescent="0.3">
      <c r="F896" s="2"/>
    </row>
    <row r="897" spans="6:6" ht="15.75" thickBot="1" x14ac:dyDescent="0.3">
      <c r="F897" s="2"/>
    </row>
    <row r="898" spans="6:6" ht="15.75" thickBot="1" x14ac:dyDescent="0.3">
      <c r="F898" s="2"/>
    </row>
    <row r="899" spans="6:6" ht="15.75" thickBot="1" x14ac:dyDescent="0.3">
      <c r="F899" s="2"/>
    </row>
    <row r="900" spans="6:6" ht="15.75" thickBot="1" x14ac:dyDescent="0.3">
      <c r="F900" s="2"/>
    </row>
    <row r="901" spans="6:6" ht="15.75" thickBot="1" x14ac:dyDescent="0.3">
      <c r="F901" s="2"/>
    </row>
    <row r="902" spans="6:6" ht="15.75" thickBot="1" x14ac:dyDescent="0.3">
      <c r="F902" s="2"/>
    </row>
    <row r="903" spans="6:6" ht="15.75" thickBot="1" x14ac:dyDescent="0.3">
      <c r="F903" s="2"/>
    </row>
    <row r="904" spans="6:6" ht="15.75" thickBot="1" x14ac:dyDescent="0.3">
      <c r="F904" s="2"/>
    </row>
    <row r="905" spans="6:6" ht="15.75" thickBot="1" x14ac:dyDescent="0.3">
      <c r="F905" s="2"/>
    </row>
    <row r="906" spans="6:6" ht="15.75" thickBot="1" x14ac:dyDescent="0.3">
      <c r="F906" s="2"/>
    </row>
    <row r="907" spans="6:6" ht="15.75" thickBot="1" x14ac:dyDescent="0.3">
      <c r="F907" s="2"/>
    </row>
    <row r="908" spans="6:6" ht="15.75" thickBot="1" x14ac:dyDescent="0.3">
      <c r="F908" s="2"/>
    </row>
    <row r="909" spans="6:6" ht="15.75" thickBot="1" x14ac:dyDescent="0.3">
      <c r="F909" s="2"/>
    </row>
    <row r="910" spans="6:6" ht="15.75" thickBot="1" x14ac:dyDescent="0.3">
      <c r="F910" s="2"/>
    </row>
    <row r="911" spans="6:6" ht="15.75" thickBot="1" x14ac:dyDescent="0.3">
      <c r="F911" s="2"/>
    </row>
    <row r="912" spans="6:6" ht="15.75" thickBot="1" x14ac:dyDescent="0.3">
      <c r="F912" s="2"/>
    </row>
    <row r="913" spans="6:6" ht="15.75" thickBot="1" x14ac:dyDescent="0.3">
      <c r="F913" s="2"/>
    </row>
    <row r="914" spans="6:6" ht="15.75" thickBot="1" x14ac:dyDescent="0.3">
      <c r="F914" s="2"/>
    </row>
    <row r="915" spans="6:6" ht="15.75" thickBot="1" x14ac:dyDescent="0.3">
      <c r="F915" s="2"/>
    </row>
    <row r="916" spans="6:6" ht="15.75" thickBot="1" x14ac:dyDescent="0.3">
      <c r="F916" s="2"/>
    </row>
    <row r="917" spans="6:6" ht="15.75" thickBot="1" x14ac:dyDescent="0.3">
      <c r="F917" s="2"/>
    </row>
    <row r="918" spans="6:6" ht="15.75" thickBot="1" x14ac:dyDescent="0.3">
      <c r="F918" s="2"/>
    </row>
    <row r="919" spans="6:6" ht="15.75" thickBot="1" x14ac:dyDescent="0.3">
      <c r="F919" s="2"/>
    </row>
    <row r="920" spans="6:6" ht="15.75" thickBot="1" x14ac:dyDescent="0.3">
      <c r="F920" s="2"/>
    </row>
    <row r="921" spans="6:6" ht="15.75" thickBot="1" x14ac:dyDescent="0.3">
      <c r="F9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1"/>
  <sheetViews>
    <sheetView tabSelected="1" workbookViewId="0">
      <selection activeCell="H2" sqref="H2"/>
    </sheetView>
  </sheetViews>
  <sheetFormatPr defaultRowHeight="15" x14ac:dyDescent="0.25"/>
  <cols>
    <col min="4" max="4" width="22.28515625" style="4" customWidth="1"/>
  </cols>
  <sheetData>
    <row r="1" spans="1:19" x14ac:dyDescent="0.25">
      <c r="A1" t="s">
        <v>44</v>
      </c>
      <c r="B1" t="s">
        <v>28</v>
      </c>
      <c r="C1" t="s">
        <v>29</v>
      </c>
      <c r="D1" s="4" t="s">
        <v>30</v>
      </c>
      <c r="E1" t="s">
        <v>34</v>
      </c>
      <c r="F1" t="s">
        <v>31</v>
      </c>
      <c r="G1" t="s">
        <v>32</v>
      </c>
      <c r="H1" t="s">
        <v>33</v>
      </c>
      <c r="I1" t="s">
        <v>36</v>
      </c>
      <c r="J1" t="s">
        <v>35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46</v>
      </c>
      <c r="S1" t="s">
        <v>45</v>
      </c>
    </row>
    <row r="2" spans="1:19" x14ac:dyDescent="0.25">
      <c r="A2">
        <v>1</v>
      </c>
      <c r="B2" t="str">
        <f>'RAW DATA'!A2</f>
        <v>18 - 23</v>
      </c>
      <c r="C2" t="str">
        <f>'RAW DATA'!B2</f>
        <v>Male</v>
      </c>
      <c r="D2" s="4" t="str">
        <f>'RAW DATA'!C2</f>
        <v>UNDERGRADUATE</v>
      </c>
      <c r="E2">
        <f>IF(ISNUMBER(SEARCH("No",UPPER('RAW DATA'!D2))),0,
IF(ISNUMBER(SEARCH("Yes",UPPER('RAW DATA'!D2))),1,5))</f>
        <v>1</v>
      </c>
      <c r="F2">
        <f>IF(ISNUMBER(SEARCH("&lt; 10 hours",UPPER('RAW DATA'!E2))),0,
IF(ISNUMBER(SEARCH("10-20 hours",UPPER('RAW DATA'!E2))),1,
IF(ISNUMBER(SEARCH("20-30 hours",UPPER(E2))),1,5)))</f>
        <v>0</v>
      </c>
      <c r="G2">
        <f>IF(ISNUMBER(SEARCH("&lt; 1 hour",UPPER('RAW DATA'!F2))),0,
IF(ISNUMBER(SEARCH("&gt; 5 hours",UPPER('RAW DATA'!F2))),1,
IF(ISNUMBER(SEARCH("1-3",UPPER('RAW DATA'!F2))),1,IF(ISNUMBER(SEARCH("3-5",UPPER('RAW DATA'!F2))),1,5))))</f>
        <v>0</v>
      </c>
      <c r="H2">
        <f>IF(ISNUMBER(SEARCH("No",UPPER('RAW DATA'!G2))),0,
IF(ISNUMBER(SEARCH("Yes",UPPER('RAW DATA'!G2))),1,5))</f>
        <v>0</v>
      </c>
      <c r="I2">
        <f>IF(ISNUMBER(SEARCH("Not at all",UPPER('RAW DATA'!H2))),0,
IF(ISNUMBER(SEARCH("Nearly Everyday",UPPER('RAW DATA'!H2))),1,IF(ISNUMBER(SEARCH("Several Days",UPPER('RAW DATA'!H2))),1,IF(ISNUMBER(SEARCH("More than half the Days",UPPER('RAW DATA'!H2))),1,5))))</f>
        <v>0</v>
      </c>
      <c r="J2">
        <f>IF(ISNUMBER(SEARCH("Not at all",UPPER('RAW DATA'!I2))),0,
IF(ISNUMBER(SEARCH("Nearly Everyday",UPPER('RAW DATA'!I2))),1,IF(ISNUMBER(SEARCH("Several Days",UPPER('RAW DATA'!I2))),1,IF(ISNUMBER(SEARCH("More than half the Days",UPPER('RAW DATA'!I2))),1,5))))</f>
        <v>1</v>
      </c>
      <c r="K2">
        <f>IF(ISNUMBER(SEARCH("Not at all",UPPER('RAW DATA'!J2))),0,
IF(ISNUMBER(SEARCH("Nearly Everyday",UPPER('RAW DATA'!J2))),1,IF(ISNUMBER(SEARCH("Several Days",UPPER('RAW DATA'!J2))),1,IF(ISNUMBER(SEARCH("More than half the Days",UPPER('RAW DATA'!J2))),1,5))))</f>
        <v>0</v>
      </c>
      <c r="L2">
        <f>IF(ISNUMBER(SEARCH("Not at all",UPPER('RAW DATA'!K2))),0,
IF(ISNUMBER(SEARCH("Nearly Everyday",UPPER('RAW DATA'!K2))),1,IF(ISNUMBER(SEARCH("Several Days",UPPER('RAW DATA'!K2))),1,IF(ISNUMBER(SEARCH("More than half the Days",UPPER('RAW DATA'!K2))),1,5))))</f>
        <v>1</v>
      </c>
      <c r="M2">
        <f>IF(ISNUMBER(SEARCH("Not at all",UPPER('RAW DATA'!L2))),0,
IF(ISNUMBER(SEARCH("Nearly Everyday",UPPER('RAW DATA'!L2))),1,IF(ISNUMBER(SEARCH("Several Days",UPPER('RAW DATA'!L2))),1,IF(ISNUMBER(SEARCH("More than half the Days",UPPER('RAW DATA'!L2))),1,5))))</f>
        <v>0</v>
      </c>
      <c r="N2">
        <f>IF(ISNUMBER(SEARCH("Not at all",UPPER('RAW DATA'!M2))),0,
IF(ISNUMBER(SEARCH("Nearly Everyday",UPPER('RAW DATA'!M2))),1,IF(ISNUMBER(SEARCH("Several Days",UPPER('RAW DATA'!M2))),1,IF(ISNUMBER(SEARCH("More than half the Days",UPPER('RAW DATA'!M2))),1,5))))</f>
        <v>0</v>
      </c>
      <c r="O2">
        <f>IF(ISNUMBER(SEARCH("Not at all",UPPER('RAW DATA'!N2))),0,
IF(ISNUMBER(SEARCH("Nearly Everyday",UPPER('RAW DATA'!N2))),1,IF(ISNUMBER(SEARCH("Several Days",UPPER('RAW DATA'!N2))),1,IF(ISNUMBER(SEARCH("More than half the Days",UPPER('RAW DATA'!N2))),1,5))))</f>
        <v>0</v>
      </c>
      <c r="P2">
        <f>IF(ISNUMBER(SEARCH("No",UPPER('RAW DATA'!O2))),0,1)</f>
        <v>0</v>
      </c>
      <c r="Q2">
        <f>IF(ISNUMBER(SEARCH("No",UPPER('RAW DATA'!P2))),0,
IF(ISNUMBER(SEARCH("Yes",UPPER('RAW DATA'!P2))),1,5))</f>
        <v>0</v>
      </c>
      <c r="R2">
        <f>SUM(E2:Q2)</f>
        <v>3</v>
      </c>
      <c r="S2" t="str">
        <f>IF(R2&gt;6,"DEPRESSION",IF(R2&gt;4,"ANXIOUS","NORMAL"))</f>
        <v>NORMAL</v>
      </c>
    </row>
    <row r="3" spans="1:19" x14ac:dyDescent="0.25">
      <c r="A3">
        <f>A2+1</f>
        <v>2</v>
      </c>
      <c r="B3" t="str">
        <f>'RAW DATA'!A3</f>
        <v>27 - 30</v>
      </c>
      <c r="C3" t="str">
        <f>'RAW DATA'!B3</f>
        <v>Female</v>
      </c>
      <c r="D3" s="4" t="str">
        <f>'RAW DATA'!C3</f>
        <v>POSTGRADUATE</v>
      </c>
      <c r="E3">
        <f>IF(ISNUMBER(SEARCH("No",UPPER('RAW DATA'!D3))),0,
IF(ISNUMBER(SEARCH("Yes",UPPER('RAW DATA'!D3))),1,5))</f>
        <v>1</v>
      </c>
      <c r="F3">
        <f>IF(ISNUMBER(SEARCH("&lt; 10 hours",UPPER('RAW DATA'!E3))),0,
IF(ISNUMBER(SEARCH("10-20 hours",UPPER('RAW DATA'!E3))),1,
IF(ISNUMBER(SEARCH("20-30 hours",UPPER(E3))),1,5)))</f>
        <v>0</v>
      </c>
      <c r="G3">
        <f>IF(ISNUMBER(SEARCH("&lt; 1 hour",UPPER('RAW DATA'!F3))),0,
IF(ISNUMBER(SEARCH("&gt; 5 hours",UPPER('RAW DATA'!F3))),1,
IF(ISNUMBER(SEARCH("1-3",UPPER('RAW DATA'!F3))),1,IF(ISNUMBER(SEARCH("3-5",UPPER('RAW DATA'!F3))),1,5))))</f>
        <v>1</v>
      </c>
      <c r="H3">
        <f>IF(ISNUMBER(SEARCH("No",UPPER('RAW DATA'!G3))),0,
IF(ISNUMBER(SEARCH("Yes",UPPER('RAW DATA'!G3))),1,5))</f>
        <v>0</v>
      </c>
      <c r="I3">
        <f>IF(ISNUMBER(SEARCH("Not at all",UPPER('RAW DATA'!H3))),0,
IF(ISNUMBER(SEARCH("Nearly Everyday",UPPER('RAW DATA'!H3))),1,IF(ISNUMBER(SEARCH("Several Days",UPPER('RAW DATA'!H3))),1,IF(ISNUMBER(SEARCH("More than half the Days",UPPER('RAW DATA'!H3))),1,5))))</f>
        <v>0</v>
      </c>
      <c r="J3">
        <f>IF(ISNUMBER(SEARCH("Not at all",UPPER('RAW DATA'!I3))),0,
IF(ISNUMBER(SEARCH("Nearly Everyday",UPPER('RAW DATA'!I3))),1,IF(ISNUMBER(SEARCH("Several Days",UPPER('RAW DATA'!I3))),1,IF(ISNUMBER(SEARCH("More than half the Days",UPPER('RAW DATA'!I3))),1,5))))</f>
        <v>0</v>
      </c>
      <c r="K3">
        <f>IF(ISNUMBER(SEARCH("Not at all",UPPER('RAW DATA'!J3))),0,
IF(ISNUMBER(SEARCH("Nearly Everyday",UPPER('RAW DATA'!J3))),1,IF(ISNUMBER(SEARCH("Several Days",UPPER('RAW DATA'!J3))),1,IF(ISNUMBER(SEARCH("More than half the Days",UPPER('RAW DATA'!J3))),1,5))))</f>
        <v>0</v>
      </c>
      <c r="L3">
        <f>IF(ISNUMBER(SEARCH("Not at all",UPPER('RAW DATA'!K3))),0,
IF(ISNUMBER(SEARCH("Nearly Everyday",UPPER('RAW DATA'!K3))),1,IF(ISNUMBER(SEARCH("Several Days",UPPER('RAW DATA'!K3))),1,IF(ISNUMBER(SEARCH("More than half the Days",UPPER('RAW DATA'!K3))),1,5))))</f>
        <v>0</v>
      </c>
      <c r="M3">
        <f>IF(ISNUMBER(SEARCH("Not at all",UPPER('RAW DATA'!L3))),0,
IF(ISNUMBER(SEARCH("Nearly Everyday",UPPER('RAW DATA'!L3))),1,IF(ISNUMBER(SEARCH("Several Days",UPPER('RAW DATA'!L3))),1,IF(ISNUMBER(SEARCH("More than half the Days",UPPER('RAW DATA'!L3))),1,5))))</f>
        <v>0</v>
      </c>
      <c r="N3">
        <f>IF(ISNUMBER(SEARCH("Not at all",UPPER('RAW DATA'!M3))),0,
IF(ISNUMBER(SEARCH("Nearly Everyday",UPPER('RAW DATA'!M3))),1,IF(ISNUMBER(SEARCH("Several Days",UPPER('RAW DATA'!M3))),1,IF(ISNUMBER(SEARCH("More than half the Days",UPPER('RAW DATA'!M3))),1,5))))</f>
        <v>0</v>
      </c>
      <c r="O3">
        <f>IF(ISNUMBER(SEARCH("Not at all",UPPER('RAW DATA'!N3))),0,
IF(ISNUMBER(SEARCH("Nearly Everyday",UPPER('RAW DATA'!N3))),1,IF(ISNUMBER(SEARCH("Several Days",UPPER('RAW DATA'!N3))),1,IF(ISNUMBER(SEARCH("More than half the Days",UPPER('RAW DATA'!N3))),1,5))))</f>
        <v>0</v>
      </c>
      <c r="P3">
        <f>IF(ISNUMBER(SEARCH("No",UPPER('RAW DATA'!O3))),0,1)</f>
        <v>0</v>
      </c>
      <c r="Q3">
        <f>IF(ISNUMBER(SEARCH("No",UPPER('RAW DATA'!P3))),0,
IF(ISNUMBER(SEARCH("Yes",UPPER('RAW DATA'!P3))),1,5))</f>
        <v>0</v>
      </c>
      <c r="R3">
        <f t="shared" ref="R3:R63" si="0">SUM(E3:Q3)</f>
        <v>2</v>
      </c>
      <c r="S3" t="str">
        <f t="shared" ref="S3:S66" si="1">IF(R3&gt;6,"DEPRESSION",IF(R3&gt;4,"ANXIOUS","NORMAL"))</f>
        <v>NORMAL</v>
      </c>
    </row>
    <row r="4" spans="1:19" x14ac:dyDescent="0.25">
      <c r="A4">
        <f t="shared" ref="A4:A32" si="2">A3+1</f>
        <v>3</v>
      </c>
      <c r="B4" t="str">
        <f>'RAW DATA'!A4</f>
        <v>18 - 23</v>
      </c>
      <c r="C4" t="str">
        <f>'RAW DATA'!B4</f>
        <v>Male</v>
      </c>
      <c r="D4" s="4" t="str">
        <f>'RAW DATA'!C4</f>
        <v>UNDERGRADUATE</v>
      </c>
      <c r="E4">
        <f>IF(ISNUMBER(SEARCH("No",UPPER('RAW DATA'!D4))),0,
IF(ISNUMBER(SEARCH("Yes",UPPER('RAW DATA'!D4))),1,5))</f>
        <v>1</v>
      </c>
      <c r="F4">
        <f>IF(ISNUMBER(SEARCH("&lt; 10 hours",UPPER('RAW DATA'!E4))),0,
IF(ISNUMBER(SEARCH("10-20 hours",UPPER('RAW DATA'!E4))),1,
IF(ISNUMBER(SEARCH("20-30 hours",UPPER(E4))),1,5)))</f>
        <v>0</v>
      </c>
      <c r="G4">
        <f>IF(ISNUMBER(SEARCH("&lt; 1 hour",UPPER('RAW DATA'!F4))),0,
IF(ISNUMBER(SEARCH("&gt; 5 hours",UPPER('RAW DATA'!F4))),1,
IF(ISNUMBER(SEARCH("1-3",UPPER('RAW DATA'!F4))),1,IF(ISNUMBER(SEARCH("3-5",UPPER('RAW DATA'!F4))),1,5))))</f>
        <v>0</v>
      </c>
      <c r="H4">
        <f>IF(ISNUMBER(SEARCH("No",UPPER('RAW DATA'!G4))),0,
IF(ISNUMBER(SEARCH("Yes",UPPER('RAW DATA'!G4))),1,5))</f>
        <v>0</v>
      </c>
      <c r="I4">
        <f>IF(ISNUMBER(SEARCH("Not at all",UPPER('RAW DATA'!H4))),0,
IF(ISNUMBER(SEARCH("Nearly Everyday",UPPER('RAW DATA'!H4))),1,IF(ISNUMBER(SEARCH("Several Days",UPPER('RAW DATA'!H4))),1,IF(ISNUMBER(SEARCH("More than half the Days",UPPER('RAW DATA'!H4))),1,5))))</f>
        <v>0</v>
      </c>
      <c r="J4">
        <f>IF(ISNUMBER(SEARCH("Not at all",UPPER('RAW DATA'!I4))),0,
IF(ISNUMBER(SEARCH("Nearly Everyday",UPPER('RAW DATA'!I4))),1,IF(ISNUMBER(SEARCH("Several Days",UPPER('RAW DATA'!I4))),1,IF(ISNUMBER(SEARCH("More than half the Days",UPPER('RAW DATA'!I4))),1,5))))</f>
        <v>0</v>
      </c>
      <c r="K4">
        <f>IF(ISNUMBER(SEARCH("Not at all",UPPER('RAW DATA'!J4))),0,
IF(ISNUMBER(SEARCH("Nearly Everyday",UPPER('RAW DATA'!J4))),1,IF(ISNUMBER(SEARCH("Several Days",UPPER('RAW DATA'!J4))),1,IF(ISNUMBER(SEARCH("More than half the Days",UPPER('RAW DATA'!J4))),1,5))))</f>
        <v>0</v>
      </c>
      <c r="L4">
        <f>IF(ISNUMBER(SEARCH("Not at all",UPPER('RAW DATA'!K4))),0,
IF(ISNUMBER(SEARCH("Nearly Everyday",UPPER('RAW DATA'!K4))),1,IF(ISNUMBER(SEARCH("Several Days",UPPER('RAW DATA'!K4))),1,IF(ISNUMBER(SEARCH("More than half the Days",UPPER('RAW DATA'!K4))),1,5))))</f>
        <v>0</v>
      </c>
      <c r="M4">
        <f>IF(ISNUMBER(SEARCH("Not at all",UPPER('RAW DATA'!L4))),0,
IF(ISNUMBER(SEARCH("Nearly Everyday",UPPER('RAW DATA'!L4))),1,IF(ISNUMBER(SEARCH("Several Days",UPPER('RAW DATA'!L4))),1,IF(ISNUMBER(SEARCH("More than half the Days",UPPER('RAW DATA'!L4))),1,5))))</f>
        <v>0</v>
      </c>
      <c r="N4">
        <f>IF(ISNUMBER(SEARCH("Not at all",UPPER('RAW DATA'!M4))),0,
IF(ISNUMBER(SEARCH("Nearly Everyday",UPPER('RAW DATA'!M4))),1,IF(ISNUMBER(SEARCH("Several Days",UPPER('RAW DATA'!M4))),1,IF(ISNUMBER(SEARCH("More than half the Days",UPPER('RAW DATA'!M4))),1,5))))</f>
        <v>0</v>
      </c>
      <c r="O4">
        <f>IF(ISNUMBER(SEARCH("Not at all",UPPER('RAW DATA'!N4))),0,
IF(ISNUMBER(SEARCH("Nearly Everyday",UPPER('RAW DATA'!N4))),1,IF(ISNUMBER(SEARCH("Several Days",UPPER('RAW DATA'!N4))),1,IF(ISNUMBER(SEARCH("More than half the Days",UPPER('RAW DATA'!N4))),1,5))))</f>
        <v>0</v>
      </c>
      <c r="P4">
        <f>IF(ISNUMBER(SEARCH("No",UPPER('RAW DATA'!O4))),0,1)</f>
        <v>0</v>
      </c>
      <c r="Q4">
        <f>IF(ISNUMBER(SEARCH("No",UPPER('RAW DATA'!P4))),0,
IF(ISNUMBER(SEARCH("Yes",UPPER('RAW DATA'!P4))),1,5))</f>
        <v>0</v>
      </c>
      <c r="R4">
        <f t="shared" si="0"/>
        <v>1</v>
      </c>
      <c r="S4" t="str">
        <f t="shared" si="1"/>
        <v>NORMAL</v>
      </c>
    </row>
    <row r="5" spans="1:19" x14ac:dyDescent="0.25">
      <c r="A5">
        <f t="shared" si="2"/>
        <v>4</v>
      </c>
      <c r="B5" t="str">
        <f>'RAW DATA'!A5</f>
        <v>18 - 23</v>
      </c>
      <c r="C5" t="str">
        <f>'RAW DATA'!B5</f>
        <v>Female</v>
      </c>
      <c r="D5" s="4" t="str">
        <f>'RAW DATA'!C5</f>
        <v>UNDERGRADUATE</v>
      </c>
      <c r="E5">
        <f>IF(ISNUMBER(SEARCH("No",UPPER('RAW DATA'!D5))),0,
IF(ISNUMBER(SEARCH("Yes",UPPER('RAW DATA'!D5))),1,5))</f>
        <v>1</v>
      </c>
      <c r="F5">
        <f>IF(ISNUMBER(SEARCH("&lt; 10 hours",UPPER('RAW DATA'!E5))),0,
IF(ISNUMBER(SEARCH("10-20 hours",UPPER('RAW DATA'!E5))),1,
IF(ISNUMBER(SEARCH("20-30 hours",UPPER(E5))),1,5)))</f>
        <v>0</v>
      </c>
      <c r="G5">
        <f>IF(ISNUMBER(SEARCH("&lt; 1 hour",UPPER('RAW DATA'!F5))),0,
IF(ISNUMBER(SEARCH("&gt; 5 hours",UPPER('RAW DATA'!F5))),1,
IF(ISNUMBER(SEARCH("1-3",UPPER('RAW DATA'!F5))),1,IF(ISNUMBER(SEARCH("3-5",UPPER('RAW DATA'!F5))),1,5))))</f>
        <v>0</v>
      </c>
      <c r="H5">
        <f>IF(ISNUMBER(SEARCH("No",UPPER('RAW DATA'!G5))),0,
IF(ISNUMBER(SEARCH("Yes",UPPER('RAW DATA'!G5))),1,5))</f>
        <v>1</v>
      </c>
      <c r="I5">
        <f>IF(ISNUMBER(SEARCH("Not at all",UPPER('RAW DATA'!H5))),0,
IF(ISNUMBER(SEARCH("Nearly Everyday",UPPER('RAW DATA'!H5))),1,IF(ISNUMBER(SEARCH("Several Days",UPPER('RAW DATA'!H5))),1,IF(ISNUMBER(SEARCH("More than half the Days",UPPER('RAW DATA'!H5))),1,5))))</f>
        <v>0</v>
      </c>
      <c r="J5">
        <f>IF(ISNUMBER(SEARCH("Not at all",UPPER('RAW DATA'!I5))),0,
IF(ISNUMBER(SEARCH("Nearly Everyday",UPPER('RAW DATA'!I5))),1,IF(ISNUMBER(SEARCH("Several Days",UPPER('RAW DATA'!I5))),1,IF(ISNUMBER(SEARCH("More than half the Days",UPPER('RAW DATA'!I5))),1,5))))</f>
        <v>0</v>
      </c>
      <c r="K5">
        <f>IF(ISNUMBER(SEARCH("Not at all",UPPER('RAW DATA'!J5))),0,
IF(ISNUMBER(SEARCH("Nearly Everyday",UPPER('RAW DATA'!J5))),1,IF(ISNUMBER(SEARCH("Several Days",UPPER('RAW DATA'!J5))),1,IF(ISNUMBER(SEARCH("More than half the Days",UPPER('RAW DATA'!J5))),1,5))))</f>
        <v>1</v>
      </c>
      <c r="L5">
        <f>IF(ISNUMBER(SEARCH("Not at all",UPPER('RAW DATA'!K5))),0,
IF(ISNUMBER(SEARCH("Nearly Everyday",UPPER('RAW DATA'!K5))),1,IF(ISNUMBER(SEARCH("Several Days",UPPER('RAW DATA'!K5))),1,IF(ISNUMBER(SEARCH("More than half the Days",UPPER('RAW DATA'!K5))),1,5))))</f>
        <v>0</v>
      </c>
      <c r="M5">
        <f>IF(ISNUMBER(SEARCH("Not at all",UPPER('RAW DATA'!L5))),0,
IF(ISNUMBER(SEARCH("Nearly Everyday",UPPER('RAW DATA'!L5))),1,IF(ISNUMBER(SEARCH("Several Days",UPPER('RAW DATA'!L5))),1,IF(ISNUMBER(SEARCH("More than half the Days",UPPER('RAW DATA'!L5))),1,5))))</f>
        <v>1</v>
      </c>
      <c r="N5">
        <f>IF(ISNUMBER(SEARCH("Not at all",UPPER('RAW DATA'!M5))),0,
IF(ISNUMBER(SEARCH("Nearly Everyday",UPPER('RAW DATA'!M5))),1,IF(ISNUMBER(SEARCH("Several Days",UPPER('RAW DATA'!M5))),1,IF(ISNUMBER(SEARCH("More than half the Days",UPPER('RAW DATA'!M5))),1,5))))</f>
        <v>1</v>
      </c>
      <c r="O5">
        <f>IF(ISNUMBER(SEARCH("Not at all",UPPER('RAW DATA'!N5))),0,
IF(ISNUMBER(SEARCH("Nearly Everyday",UPPER('RAW DATA'!N5))),1,IF(ISNUMBER(SEARCH("Several Days",UPPER('RAW DATA'!N5))),1,IF(ISNUMBER(SEARCH("More than half the Days",UPPER('RAW DATA'!N5))),1,5))))</f>
        <v>1</v>
      </c>
      <c r="P5">
        <f>IF(ISNUMBER(SEARCH("No",UPPER('RAW DATA'!O5))),0,1)</f>
        <v>0</v>
      </c>
      <c r="Q5">
        <f>IF(ISNUMBER(SEARCH("No",UPPER('RAW DATA'!P5))),0,
IF(ISNUMBER(SEARCH("Yes",UPPER('RAW DATA'!P5))),1,5))</f>
        <v>0</v>
      </c>
      <c r="R5">
        <f t="shared" si="0"/>
        <v>6</v>
      </c>
      <c r="S5" t="str">
        <f t="shared" si="1"/>
        <v>ANXIOUS</v>
      </c>
    </row>
    <row r="6" spans="1:19" x14ac:dyDescent="0.25">
      <c r="A6">
        <f t="shared" si="2"/>
        <v>5</v>
      </c>
      <c r="B6" t="str">
        <f>'RAW DATA'!A6</f>
        <v>18 - 23</v>
      </c>
      <c r="C6" t="str">
        <f>'RAW DATA'!B6</f>
        <v>Female</v>
      </c>
      <c r="D6" s="4" t="str">
        <f>'RAW DATA'!C6</f>
        <v>UNDERGRADUATE</v>
      </c>
      <c r="E6">
        <f>IF(ISNUMBER(SEARCH("No",UPPER('RAW DATA'!D6))),0,
IF(ISNUMBER(SEARCH("Yes",UPPER('RAW DATA'!D6))),1,5))</f>
        <v>1</v>
      </c>
      <c r="F6">
        <f>IF(ISNUMBER(SEARCH("&lt; 10 hours",UPPER('RAW DATA'!E6))),0,
IF(ISNUMBER(SEARCH("10-20 hours",UPPER('RAW DATA'!E6))),1,
IF(ISNUMBER(SEARCH("20-30 hours",UPPER(E6))),1,5)))</f>
        <v>1</v>
      </c>
      <c r="G6">
        <f>IF(ISNUMBER(SEARCH("&lt; 1 hour",UPPER('RAW DATA'!F6))),0,
IF(ISNUMBER(SEARCH("&gt; 5 hours",UPPER('RAW DATA'!F6))),1,
IF(ISNUMBER(SEARCH("1-3",UPPER('RAW DATA'!F6))),1,IF(ISNUMBER(SEARCH("3-5",UPPER('RAW DATA'!F6))),1,5))))</f>
        <v>0</v>
      </c>
      <c r="H6">
        <f>IF(ISNUMBER(SEARCH("No",UPPER('RAW DATA'!G6))),0,
IF(ISNUMBER(SEARCH("Yes",UPPER('RAW DATA'!G6))),1,5))</f>
        <v>0</v>
      </c>
      <c r="I6">
        <f>IF(ISNUMBER(SEARCH("Not at all",UPPER('RAW DATA'!H6))),0,
IF(ISNUMBER(SEARCH("Nearly Everyday",UPPER('RAW DATA'!H6))),1,IF(ISNUMBER(SEARCH("Several Days",UPPER('RAW DATA'!H6))),1,IF(ISNUMBER(SEARCH("More than half the Days",UPPER('RAW DATA'!H6))),1,5))))</f>
        <v>1</v>
      </c>
      <c r="J6">
        <f>IF(ISNUMBER(SEARCH("Not at all",UPPER('RAW DATA'!I6))),0,
IF(ISNUMBER(SEARCH("Nearly Everyday",UPPER('RAW DATA'!I6))),1,IF(ISNUMBER(SEARCH("Several Days",UPPER('RAW DATA'!I6))),1,IF(ISNUMBER(SEARCH("More than half the Days",UPPER('RAW DATA'!I6))),1,5))))</f>
        <v>1</v>
      </c>
      <c r="K6">
        <f>IF(ISNUMBER(SEARCH("Not at all",UPPER('RAW DATA'!J6))),0,
IF(ISNUMBER(SEARCH("Nearly Everyday",UPPER('RAW DATA'!J6))),1,IF(ISNUMBER(SEARCH("Several Days",UPPER('RAW DATA'!J6))),1,IF(ISNUMBER(SEARCH("More than half the Days",UPPER('RAW DATA'!J6))),1,5))))</f>
        <v>1</v>
      </c>
      <c r="L6">
        <f>IF(ISNUMBER(SEARCH("Not at all",UPPER('RAW DATA'!K6))),0,
IF(ISNUMBER(SEARCH("Nearly Everyday",UPPER('RAW DATA'!K6))),1,IF(ISNUMBER(SEARCH("Several Days",UPPER('RAW DATA'!K6))),1,IF(ISNUMBER(SEARCH("More than half the Days",UPPER('RAW DATA'!K6))),1,5))))</f>
        <v>1</v>
      </c>
      <c r="M6">
        <f>IF(ISNUMBER(SEARCH("Not at all",UPPER('RAW DATA'!L6))),0,
IF(ISNUMBER(SEARCH("Nearly Everyday",UPPER('RAW DATA'!L6))),1,IF(ISNUMBER(SEARCH("Several Days",UPPER('RAW DATA'!L6))),1,IF(ISNUMBER(SEARCH("More than half the Days",UPPER('RAW DATA'!L6))),1,5))))</f>
        <v>0</v>
      </c>
      <c r="N6">
        <f>IF(ISNUMBER(SEARCH("Not at all",UPPER('RAW DATA'!M6))),0,
IF(ISNUMBER(SEARCH("Nearly Everyday",UPPER('RAW DATA'!M6))),1,IF(ISNUMBER(SEARCH("Several Days",UPPER('RAW DATA'!M6))),1,IF(ISNUMBER(SEARCH("More than half the Days",UPPER('RAW DATA'!M6))),1,5))))</f>
        <v>0</v>
      </c>
      <c r="O6">
        <f>IF(ISNUMBER(SEARCH("Not at all",UPPER('RAW DATA'!N6))),0,
IF(ISNUMBER(SEARCH("Nearly Everyday",UPPER('RAW DATA'!N6))),1,IF(ISNUMBER(SEARCH("Several Days",UPPER('RAW DATA'!N6))),1,IF(ISNUMBER(SEARCH("More than half the Days",UPPER('RAW DATA'!N6))),1,5))))</f>
        <v>0</v>
      </c>
      <c r="P6">
        <f>IF(ISNUMBER(SEARCH("No",UPPER('RAW DATA'!O6))),0,1)</f>
        <v>1</v>
      </c>
      <c r="Q6">
        <f>IF(ISNUMBER(SEARCH("No",UPPER('RAW DATA'!P6))),0,
IF(ISNUMBER(SEARCH("Yes",UPPER('RAW DATA'!P6))),1,5))</f>
        <v>1</v>
      </c>
      <c r="R6">
        <f t="shared" si="0"/>
        <v>8</v>
      </c>
      <c r="S6" t="str">
        <f t="shared" si="1"/>
        <v>DEPRESSION</v>
      </c>
    </row>
    <row r="7" spans="1:19" x14ac:dyDescent="0.25">
      <c r="A7">
        <f t="shared" si="2"/>
        <v>6</v>
      </c>
      <c r="B7" t="str">
        <f>'RAW DATA'!A7</f>
        <v>18 - 23</v>
      </c>
      <c r="C7" t="str">
        <f>'RAW DATA'!B7</f>
        <v>Female</v>
      </c>
      <c r="D7" s="4" t="str">
        <f>'RAW DATA'!C7</f>
        <v>UNDERGRADUATE</v>
      </c>
      <c r="E7">
        <f>IF(ISNUMBER(SEARCH("No",UPPER('RAW DATA'!D7))),0,
IF(ISNUMBER(SEARCH("Yes",UPPER('RAW DATA'!D7))),1,5))</f>
        <v>1</v>
      </c>
      <c r="F7">
        <f>IF(ISNUMBER(SEARCH("&lt; 10 hours",UPPER('RAW DATA'!E7))),0,
IF(ISNUMBER(SEARCH("10-20 hours",UPPER('RAW DATA'!E7))),1,
IF(ISNUMBER(SEARCH("20-30 hours",UPPER(E7))),1,5)))</f>
        <v>0</v>
      </c>
      <c r="G7">
        <f>IF(ISNUMBER(SEARCH("&lt; 1 hour",UPPER('RAW DATA'!F7))),0,
IF(ISNUMBER(SEARCH("&gt; 5 hours",UPPER('RAW DATA'!F7))),1,
IF(ISNUMBER(SEARCH("1-3",UPPER('RAW DATA'!F7))),1,IF(ISNUMBER(SEARCH("3-5",UPPER('RAW DATA'!F7))),1,5))))</f>
        <v>1</v>
      </c>
      <c r="H7">
        <f>IF(ISNUMBER(SEARCH("No",UPPER('RAW DATA'!G7))),0,
IF(ISNUMBER(SEARCH("Yes",UPPER('RAW DATA'!G7))),1,5))</f>
        <v>1</v>
      </c>
      <c r="I7">
        <f>IF(ISNUMBER(SEARCH("Not at all",UPPER('RAW DATA'!H7))),0,
IF(ISNUMBER(SEARCH("Nearly Everyday",UPPER('RAW DATA'!H7))),1,IF(ISNUMBER(SEARCH("Several Days",UPPER('RAW DATA'!H7))),1,IF(ISNUMBER(SEARCH("More than half the Days",UPPER('RAW DATA'!H7))),1,5))))</f>
        <v>1</v>
      </c>
      <c r="J7">
        <f>IF(ISNUMBER(SEARCH("Not at all",UPPER('RAW DATA'!I7))),0,
IF(ISNUMBER(SEARCH("Nearly Everyday",UPPER('RAW DATA'!I7))),1,IF(ISNUMBER(SEARCH("Several Days",UPPER('RAW DATA'!I7))),1,IF(ISNUMBER(SEARCH("More than half the Days",UPPER('RAW DATA'!I7))),1,5))))</f>
        <v>1</v>
      </c>
      <c r="K7">
        <f>IF(ISNUMBER(SEARCH("Not at all",UPPER('RAW DATA'!J7))),0,
IF(ISNUMBER(SEARCH("Nearly Everyday",UPPER('RAW DATA'!J7))),1,IF(ISNUMBER(SEARCH("Several Days",UPPER('RAW DATA'!J7))),1,IF(ISNUMBER(SEARCH("More than half the Days",UPPER('RAW DATA'!J7))),1,5))))</f>
        <v>0</v>
      </c>
      <c r="L7">
        <f>IF(ISNUMBER(SEARCH("Not at all",UPPER('RAW DATA'!K7))),0,
IF(ISNUMBER(SEARCH("Nearly Everyday",UPPER('RAW DATA'!K7))),1,IF(ISNUMBER(SEARCH("Several Days",UPPER('RAW DATA'!K7))),1,IF(ISNUMBER(SEARCH("More than half the Days",UPPER('RAW DATA'!K7))),1,5))))</f>
        <v>1</v>
      </c>
      <c r="M7">
        <f>IF(ISNUMBER(SEARCH("Not at all",UPPER('RAW DATA'!L7))),0,
IF(ISNUMBER(SEARCH("Nearly Everyday",UPPER('RAW DATA'!L7))),1,IF(ISNUMBER(SEARCH("Several Days",UPPER('RAW DATA'!L7))),1,IF(ISNUMBER(SEARCH("More than half the Days",UPPER('RAW DATA'!L7))),1,5))))</f>
        <v>1</v>
      </c>
      <c r="N7">
        <f>IF(ISNUMBER(SEARCH("Not at all",UPPER('RAW DATA'!M7))),0,
IF(ISNUMBER(SEARCH("Nearly Everyday",UPPER('RAW DATA'!M7))),1,IF(ISNUMBER(SEARCH("Several Days",UPPER('RAW DATA'!M7))),1,IF(ISNUMBER(SEARCH("More than half the Days",UPPER('RAW DATA'!M7))),1,5))))</f>
        <v>1</v>
      </c>
      <c r="O7">
        <f>IF(ISNUMBER(SEARCH("Not at all",UPPER('RAW DATA'!N7))),0,
IF(ISNUMBER(SEARCH("Nearly Everyday",UPPER('RAW DATA'!N7))),1,IF(ISNUMBER(SEARCH("Several Days",UPPER('RAW DATA'!N7))),1,IF(ISNUMBER(SEARCH("More than half the Days",UPPER('RAW DATA'!N7))),1,5))))</f>
        <v>0</v>
      </c>
      <c r="P7">
        <f>IF(ISNUMBER(SEARCH("No",UPPER('RAW DATA'!O7))),0,1)</f>
        <v>1</v>
      </c>
      <c r="Q7">
        <f>IF(ISNUMBER(SEARCH("No",UPPER('RAW DATA'!P7))),0,
IF(ISNUMBER(SEARCH("Yes",UPPER('RAW DATA'!P7))),1,5))</f>
        <v>1</v>
      </c>
      <c r="R7">
        <f t="shared" si="0"/>
        <v>10</v>
      </c>
      <c r="S7" t="str">
        <f t="shared" si="1"/>
        <v>DEPRESSION</v>
      </c>
    </row>
    <row r="8" spans="1:19" x14ac:dyDescent="0.25">
      <c r="A8">
        <f t="shared" si="2"/>
        <v>7</v>
      </c>
      <c r="B8" t="str">
        <f>'RAW DATA'!A8</f>
        <v>18 - 23</v>
      </c>
      <c r="C8" t="str">
        <f>'RAW DATA'!B8</f>
        <v>Male</v>
      </c>
      <c r="D8" s="4" t="str">
        <f>'RAW DATA'!C8</f>
        <v>UNDERGRADUATE</v>
      </c>
      <c r="E8">
        <f>IF(ISNUMBER(SEARCH("No",UPPER('RAW DATA'!D8))),0,
IF(ISNUMBER(SEARCH("Yes",UPPER('RAW DATA'!D8))),1,5))</f>
        <v>1</v>
      </c>
      <c r="F8">
        <f>IF(ISNUMBER(SEARCH("&lt; 10 hours",UPPER('RAW DATA'!E8))),0,
IF(ISNUMBER(SEARCH("10-20 hours",UPPER('RAW DATA'!E8))),1,
IF(ISNUMBER(SEARCH("20-30 hours",UPPER(E8))),1,5)))</f>
        <v>0</v>
      </c>
      <c r="G8">
        <f>IF(ISNUMBER(SEARCH("&lt; 1 hour",UPPER('RAW DATA'!F8))),0,
IF(ISNUMBER(SEARCH("&gt; 5 hours",UPPER('RAW DATA'!F8))),1,
IF(ISNUMBER(SEARCH("1-3",UPPER('RAW DATA'!F8))),1,IF(ISNUMBER(SEARCH("3-5",UPPER('RAW DATA'!F8))),1,5))))</f>
        <v>0</v>
      </c>
      <c r="H8">
        <f>IF(ISNUMBER(SEARCH("No",UPPER('RAW DATA'!G8))),0,
IF(ISNUMBER(SEARCH("Yes",UPPER('RAW DATA'!G8))),1,5))</f>
        <v>0</v>
      </c>
      <c r="I8">
        <f>IF(ISNUMBER(SEARCH("Not at all",UPPER('RAW DATA'!H8))),0,
IF(ISNUMBER(SEARCH("Nearly Everyday",UPPER('RAW DATA'!H8))),1,IF(ISNUMBER(SEARCH("Several Days",UPPER('RAW DATA'!H8))),1,IF(ISNUMBER(SEARCH("More than half the Days",UPPER('RAW DATA'!H8))),1,5))))</f>
        <v>1</v>
      </c>
      <c r="J8">
        <f>IF(ISNUMBER(SEARCH("Not at all",UPPER('RAW DATA'!I8))),0,
IF(ISNUMBER(SEARCH("Nearly Everyday",UPPER('RAW DATA'!I8))),1,IF(ISNUMBER(SEARCH("Several Days",UPPER('RAW DATA'!I8))),1,IF(ISNUMBER(SEARCH("More than half the Days",UPPER('RAW DATA'!I8))),1,5))))</f>
        <v>1</v>
      </c>
      <c r="K8">
        <f>IF(ISNUMBER(SEARCH("Not at all",UPPER('RAW DATA'!J8))),0,
IF(ISNUMBER(SEARCH("Nearly Everyday",UPPER('RAW DATA'!J8))),1,IF(ISNUMBER(SEARCH("Several Days",UPPER('RAW DATA'!J8))),1,IF(ISNUMBER(SEARCH("More than half the Days",UPPER('RAW DATA'!J8))),1,5))))</f>
        <v>0</v>
      </c>
      <c r="L8">
        <f>IF(ISNUMBER(SEARCH("Not at all",UPPER('RAW DATA'!K8))),0,
IF(ISNUMBER(SEARCH("Nearly Everyday",UPPER('RAW DATA'!K8))),1,IF(ISNUMBER(SEARCH("Several Days",UPPER('RAW DATA'!K8))),1,IF(ISNUMBER(SEARCH("More than half the Days",UPPER('RAW DATA'!K8))),1,5))))</f>
        <v>1</v>
      </c>
      <c r="M8">
        <f>IF(ISNUMBER(SEARCH("Not at all",UPPER('RAW DATA'!L8))),0,
IF(ISNUMBER(SEARCH("Nearly Everyday",UPPER('RAW DATA'!L8))),1,IF(ISNUMBER(SEARCH("Several Days",UPPER('RAW DATA'!L8))),1,IF(ISNUMBER(SEARCH("More than half the Days",UPPER('RAW DATA'!L8))),1,5))))</f>
        <v>1</v>
      </c>
      <c r="N8">
        <f>IF(ISNUMBER(SEARCH("Not at all",UPPER('RAW DATA'!M8))),0,
IF(ISNUMBER(SEARCH("Nearly Everyday",UPPER('RAW DATA'!M8))),1,IF(ISNUMBER(SEARCH("Several Days",UPPER('RAW DATA'!M8))),1,IF(ISNUMBER(SEARCH("More than half the Days",UPPER('RAW DATA'!M8))),1,5))))</f>
        <v>1</v>
      </c>
      <c r="O8">
        <f>IF(ISNUMBER(SEARCH("Not at all",UPPER('RAW DATA'!N8))),0,
IF(ISNUMBER(SEARCH("Nearly Everyday",UPPER('RAW DATA'!N8))),1,IF(ISNUMBER(SEARCH("Several Days",UPPER('RAW DATA'!N8))),1,IF(ISNUMBER(SEARCH("More than half the Days",UPPER('RAW DATA'!N8))),1,5))))</f>
        <v>0</v>
      </c>
      <c r="P8">
        <f>IF(ISNUMBER(SEARCH("No",UPPER('RAW DATA'!O8))),0,1)</f>
        <v>0</v>
      </c>
      <c r="Q8">
        <f>IF(ISNUMBER(SEARCH("No",UPPER('RAW DATA'!P8))),0,
IF(ISNUMBER(SEARCH("Yes",UPPER('RAW DATA'!P8))),1,5))</f>
        <v>0</v>
      </c>
      <c r="R8">
        <f t="shared" si="0"/>
        <v>6</v>
      </c>
      <c r="S8" t="str">
        <f t="shared" si="1"/>
        <v>ANXIOUS</v>
      </c>
    </row>
    <row r="9" spans="1:19" x14ac:dyDescent="0.25">
      <c r="A9">
        <f t="shared" si="2"/>
        <v>8</v>
      </c>
      <c r="B9" t="str">
        <f>'RAW DATA'!A9</f>
        <v>18 - 23</v>
      </c>
      <c r="C9" t="str">
        <f>'RAW DATA'!B9</f>
        <v>Male</v>
      </c>
      <c r="D9" s="4" t="str">
        <f>'RAW DATA'!C9</f>
        <v>UNDERGRADUATE</v>
      </c>
      <c r="E9">
        <f>IF(ISNUMBER(SEARCH("No",UPPER('RAW DATA'!D9))),0,
IF(ISNUMBER(SEARCH("Yes",UPPER('RAW DATA'!D9))),1,5))</f>
        <v>1</v>
      </c>
      <c r="F9">
        <f>IF(ISNUMBER(SEARCH("&lt; 10 hours",UPPER('RAW DATA'!E9))),0,
IF(ISNUMBER(SEARCH("10-20 hours",UPPER('RAW DATA'!E9))),1,
IF(ISNUMBER(SEARCH("20-30 hours",UPPER(E9))),1,5)))</f>
        <v>0</v>
      </c>
      <c r="G9">
        <f>IF(ISNUMBER(SEARCH("&lt; 1 hour",UPPER('RAW DATA'!F9))),0,
IF(ISNUMBER(SEARCH("&gt; 5 hours",UPPER('RAW DATA'!F9))),1,
IF(ISNUMBER(SEARCH("1-3",UPPER('RAW DATA'!F9))),1,IF(ISNUMBER(SEARCH("3-5",UPPER('RAW DATA'!F9))),1,5))))</f>
        <v>0</v>
      </c>
      <c r="H9">
        <f>IF(ISNUMBER(SEARCH("No",UPPER('RAW DATA'!G9))),0,
IF(ISNUMBER(SEARCH("Yes",UPPER('RAW DATA'!G9))),1,5))</f>
        <v>0</v>
      </c>
      <c r="I9">
        <f>IF(ISNUMBER(SEARCH("Not at all",UPPER('RAW DATA'!H9))),0,
IF(ISNUMBER(SEARCH("Nearly Everyday",UPPER('RAW DATA'!H9))),1,IF(ISNUMBER(SEARCH("Several Days",UPPER('RAW DATA'!H9))),1,IF(ISNUMBER(SEARCH("More than half the Days",UPPER('RAW DATA'!H9))),1,5))))</f>
        <v>0</v>
      </c>
      <c r="J9">
        <f>IF(ISNUMBER(SEARCH("Not at all",UPPER('RAW DATA'!I9))),0,
IF(ISNUMBER(SEARCH("Nearly Everyday",UPPER('RAW DATA'!I9))),1,IF(ISNUMBER(SEARCH("Several Days",UPPER('RAW DATA'!I9))),1,IF(ISNUMBER(SEARCH("More than half the Days",UPPER('RAW DATA'!I9))),1,5))))</f>
        <v>0</v>
      </c>
      <c r="K9">
        <f>IF(ISNUMBER(SEARCH("Not at all",UPPER('RAW DATA'!J9))),0,
IF(ISNUMBER(SEARCH("Nearly Everyday",UPPER('RAW DATA'!J9))),1,IF(ISNUMBER(SEARCH("Several Days",UPPER('RAW DATA'!J9))),1,IF(ISNUMBER(SEARCH("More than half the Days",UPPER('RAW DATA'!J9))),1,5))))</f>
        <v>0</v>
      </c>
      <c r="L9">
        <f>IF(ISNUMBER(SEARCH("Not at all",UPPER('RAW DATA'!K9))),0,
IF(ISNUMBER(SEARCH("Nearly Everyday",UPPER('RAW DATA'!K9))),1,IF(ISNUMBER(SEARCH("Several Days",UPPER('RAW DATA'!K9))),1,IF(ISNUMBER(SEARCH("More than half the Days",UPPER('RAW DATA'!K9))),1,5))))</f>
        <v>0</v>
      </c>
      <c r="M9">
        <f>IF(ISNUMBER(SEARCH("Not at all",UPPER('RAW DATA'!L9))),0,
IF(ISNUMBER(SEARCH("Nearly Everyday",UPPER('RAW DATA'!L9))),1,IF(ISNUMBER(SEARCH("Several Days",UPPER('RAW DATA'!L9))),1,IF(ISNUMBER(SEARCH("More than half the Days",UPPER('RAW DATA'!L9))),1,5))))</f>
        <v>0</v>
      </c>
      <c r="N9">
        <f>IF(ISNUMBER(SEARCH("Not at all",UPPER('RAW DATA'!M9))),0,
IF(ISNUMBER(SEARCH("Nearly Everyday",UPPER('RAW DATA'!M9))),1,IF(ISNUMBER(SEARCH("Several Days",UPPER('RAW DATA'!M9))),1,IF(ISNUMBER(SEARCH("More than half the Days",UPPER('RAW DATA'!M9))),1,5))))</f>
        <v>0</v>
      </c>
      <c r="O9">
        <f>IF(ISNUMBER(SEARCH("Not at all",UPPER('RAW DATA'!N9))),0,
IF(ISNUMBER(SEARCH("Nearly Everyday",UPPER('RAW DATA'!N9))),1,IF(ISNUMBER(SEARCH("Several Days",UPPER('RAW DATA'!N9))),1,IF(ISNUMBER(SEARCH("More than half the Days",UPPER('RAW DATA'!N9))),1,5))))</f>
        <v>0</v>
      </c>
      <c r="P9">
        <f>IF(ISNUMBER(SEARCH("No",UPPER('RAW DATA'!O9))),0,1)</f>
        <v>1</v>
      </c>
      <c r="Q9">
        <f>IF(ISNUMBER(SEARCH("No",UPPER('RAW DATA'!P9))),0,
IF(ISNUMBER(SEARCH("Yes",UPPER('RAW DATA'!P9))),1,5))</f>
        <v>0</v>
      </c>
      <c r="R9">
        <f t="shared" si="0"/>
        <v>2</v>
      </c>
      <c r="S9" t="str">
        <f t="shared" si="1"/>
        <v>NORMAL</v>
      </c>
    </row>
    <row r="10" spans="1:19" x14ac:dyDescent="0.25">
      <c r="A10">
        <f t="shared" si="2"/>
        <v>9</v>
      </c>
      <c r="B10" t="str">
        <f>'RAW DATA'!A10</f>
        <v>15 - 18</v>
      </c>
      <c r="C10" t="str">
        <f>'RAW DATA'!B10</f>
        <v>Female</v>
      </c>
      <c r="D10" s="4" t="str">
        <f>'RAW DATA'!C10</f>
        <v>UNDERGRADUATE</v>
      </c>
      <c r="E10">
        <f>IF(ISNUMBER(SEARCH("No",UPPER('RAW DATA'!D10))),0,
IF(ISNUMBER(SEARCH("Yes",UPPER('RAW DATA'!D10))),1,5))</f>
        <v>0</v>
      </c>
      <c r="F10">
        <f>IF(ISNUMBER(SEARCH("&lt; 10 hours",UPPER('RAW DATA'!E10))),0,
IF(ISNUMBER(SEARCH("10-20 hours",UPPER('RAW DATA'!E10))),1,
IF(ISNUMBER(SEARCH("20-30 hours",UPPER(E10))),1,5)))</f>
        <v>0</v>
      </c>
      <c r="G10">
        <f>IF(ISNUMBER(SEARCH("&lt; 1 hour",UPPER('RAW DATA'!F10))),0,
IF(ISNUMBER(SEARCH("&gt; 5 hours",UPPER('RAW DATA'!F10))),1,
IF(ISNUMBER(SEARCH("1-3",UPPER('RAW DATA'!F10))),1,IF(ISNUMBER(SEARCH("3-5",UPPER('RAW DATA'!F10))),1,5))))</f>
        <v>1</v>
      </c>
      <c r="H10">
        <f>IF(ISNUMBER(SEARCH("No",UPPER('RAW DATA'!G10))),0,
IF(ISNUMBER(SEARCH("Yes",UPPER('RAW DATA'!G10))),1,5))</f>
        <v>0</v>
      </c>
      <c r="I10">
        <f>IF(ISNUMBER(SEARCH("Not at all",UPPER('RAW DATA'!H10))),0,
IF(ISNUMBER(SEARCH("Nearly Everyday",UPPER('RAW DATA'!H10))),1,IF(ISNUMBER(SEARCH("Several Days",UPPER('RAW DATA'!H10))),1,IF(ISNUMBER(SEARCH("More than half the Days",UPPER('RAW DATA'!H10))),1,5))))</f>
        <v>1</v>
      </c>
      <c r="J10">
        <f>IF(ISNUMBER(SEARCH("Not at all",UPPER('RAW DATA'!I10))),0,
IF(ISNUMBER(SEARCH("Nearly Everyday",UPPER('RAW DATA'!I10))),1,IF(ISNUMBER(SEARCH("Several Days",UPPER('RAW DATA'!I10))),1,IF(ISNUMBER(SEARCH("More than half the Days",UPPER('RAW DATA'!I10))),1,5))))</f>
        <v>1</v>
      </c>
      <c r="K10">
        <f>IF(ISNUMBER(SEARCH("Not at all",UPPER('RAW DATA'!J10))),0,
IF(ISNUMBER(SEARCH("Nearly Everyday",UPPER('RAW DATA'!J10))),1,IF(ISNUMBER(SEARCH("Several Days",UPPER('RAW DATA'!J10))),1,IF(ISNUMBER(SEARCH("More than half the Days",UPPER('RAW DATA'!J10))),1,5))))</f>
        <v>1</v>
      </c>
      <c r="L10">
        <f>IF(ISNUMBER(SEARCH("Not at all",UPPER('RAW DATA'!K10))),0,
IF(ISNUMBER(SEARCH("Nearly Everyday",UPPER('RAW DATA'!K10))),1,IF(ISNUMBER(SEARCH("Several Days",UPPER('RAW DATA'!K10))),1,IF(ISNUMBER(SEARCH("More than half the Days",UPPER('RAW DATA'!K10))),1,5))))</f>
        <v>1</v>
      </c>
      <c r="M10">
        <f>IF(ISNUMBER(SEARCH("Not at all",UPPER('RAW DATA'!L10))),0,
IF(ISNUMBER(SEARCH("Nearly Everyday",UPPER('RAW DATA'!L10))),1,IF(ISNUMBER(SEARCH("Several Days",UPPER('RAW DATA'!L10))),1,IF(ISNUMBER(SEARCH("More than half the Days",UPPER('RAW DATA'!L10))),1,5))))</f>
        <v>1</v>
      </c>
      <c r="N10">
        <f>IF(ISNUMBER(SEARCH("Not at all",UPPER('RAW DATA'!M10))),0,
IF(ISNUMBER(SEARCH("Nearly Everyday",UPPER('RAW DATA'!M10))),1,IF(ISNUMBER(SEARCH("Several Days",UPPER('RAW DATA'!M10))),1,IF(ISNUMBER(SEARCH("More than half the Days",UPPER('RAW DATA'!M10))),1,5))))</f>
        <v>1</v>
      </c>
      <c r="O10">
        <f>IF(ISNUMBER(SEARCH("Not at all",UPPER('RAW DATA'!N10))),0,
IF(ISNUMBER(SEARCH("Nearly Everyday",UPPER('RAW DATA'!N10))),1,IF(ISNUMBER(SEARCH("Several Days",UPPER('RAW DATA'!N10))),1,IF(ISNUMBER(SEARCH("More than half the Days",UPPER('RAW DATA'!N10))),1,5))))</f>
        <v>1</v>
      </c>
      <c r="P10">
        <f>IF(ISNUMBER(SEARCH("No",UPPER('RAW DATA'!O10))),0,1)</f>
        <v>1</v>
      </c>
      <c r="Q10">
        <f>IF(ISNUMBER(SEARCH("No",UPPER('RAW DATA'!P10))),0,
IF(ISNUMBER(SEARCH("Yes",UPPER('RAW DATA'!P10))),1,5))</f>
        <v>0</v>
      </c>
      <c r="R10">
        <f t="shared" si="0"/>
        <v>9</v>
      </c>
      <c r="S10" t="str">
        <f t="shared" si="1"/>
        <v>DEPRESSION</v>
      </c>
    </row>
    <row r="11" spans="1:19" x14ac:dyDescent="0.25">
      <c r="A11">
        <f t="shared" si="2"/>
        <v>10</v>
      </c>
      <c r="B11" t="str">
        <f>'RAW DATA'!A11</f>
        <v>18 - 23</v>
      </c>
      <c r="C11" t="str">
        <f>'RAW DATA'!B11</f>
        <v>Male</v>
      </c>
      <c r="D11" s="4" t="str">
        <f>'RAW DATA'!C11</f>
        <v>UNDERGRADUATE</v>
      </c>
      <c r="E11">
        <f>IF(ISNUMBER(SEARCH("No",UPPER('RAW DATA'!D11))),0,
IF(ISNUMBER(SEARCH("Yes",UPPER('RAW DATA'!D11))),1,5))</f>
        <v>1</v>
      </c>
      <c r="F11">
        <f>IF(ISNUMBER(SEARCH("&lt; 10 hours",UPPER('RAW DATA'!E11))),0,
IF(ISNUMBER(SEARCH("10-20 hours",UPPER('RAW DATA'!E11))),1,
IF(ISNUMBER(SEARCH("20-30 hours",UPPER(E11))),1,5)))</f>
        <v>0</v>
      </c>
      <c r="G11">
        <f>IF(ISNUMBER(SEARCH("&lt; 1 hour",UPPER('RAW DATA'!F11))),0,
IF(ISNUMBER(SEARCH("&gt; 5 hours",UPPER('RAW DATA'!F11))),1,
IF(ISNUMBER(SEARCH("1-3",UPPER('RAW DATA'!F11))),1,IF(ISNUMBER(SEARCH("3-5",UPPER('RAW DATA'!F11))),1,5))))</f>
        <v>1</v>
      </c>
      <c r="H11">
        <f>IF(ISNUMBER(SEARCH("No",UPPER('RAW DATA'!G11))),0,
IF(ISNUMBER(SEARCH("Yes",UPPER('RAW DATA'!G11))),1,5))</f>
        <v>0</v>
      </c>
      <c r="I11">
        <f>IF(ISNUMBER(SEARCH("Not at all",UPPER('RAW DATA'!H11))),0,
IF(ISNUMBER(SEARCH("Nearly Everyday",UPPER('RAW DATA'!H11))),1,IF(ISNUMBER(SEARCH("Several Days",UPPER('RAW DATA'!H11))),1,IF(ISNUMBER(SEARCH("More than half the Days",UPPER('RAW DATA'!H11))),1,5))))</f>
        <v>1</v>
      </c>
      <c r="J11">
        <f>IF(ISNUMBER(SEARCH("Not at all",UPPER('RAW DATA'!I11))),0,
IF(ISNUMBER(SEARCH("Nearly Everyday",UPPER('RAW DATA'!I11))),1,IF(ISNUMBER(SEARCH("Several Days",UPPER('RAW DATA'!I11))),1,IF(ISNUMBER(SEARCH("More than half the Days",UPPER('RAW DATA'!I11))),1,5))))</f>
        <v>1</v>
      </c>
      <c r="K11">
        <f>IF(ISNUMBER(SEARCH("Not at all",UPPER('RAW DATA'!J11))),0,
IF(ISNUMBER(SEARCH("Nearly Everyday",UPPER('RAW DATA'!J11))),1,IF(ISNUMBER(SEARCH("Several Days",UPPER('RAW DATA'!J11))),1,IF(ISNUMBER(SEARCH("More than half the Days",UPPER('RAW DATA'!J11))),1,5))))</f>
        <v>0</v>
      </c>
      <c r="L11">
        <f>IF(ISNUMBER(SEARCH("Not at all",UPPER('RAW DATA'!K11))),0,
IF(ISNUMBER(SEARCH("Nearly Everyday",UPPER('RAW DATA'!K11))),1,IF(ISNUMBER(SEARCH("Several Days",UPPER('RAW DATA'!K11))),1,IF(ISNUMBER(SEARCH("More than half the Days",UPPER('RAW DATA'!K11))),1,5))))</f>
        <v>1</v>
      </c>
      <c r="M11">
        <f>IF(ISNUMBER(SEARCH("Not at all",UPPER('RAW DATA'!L11))),0,
IF(ISNUMBER(SEARCH("Nearly Everyday",UPPER('RAW DATA'!L11))),1,IF(ISNUMBER(SEARCH("Several Days",UPPER('RAW DATA'!L11))),1,IF(ISNUMBER(SEARCH("More than half the Days",UPPER('RAW DATA'!L11))),1,5))))</f>
        <v>1</v>
      </c>
      <c r="N11">
        <f>IF(ISNUMBER(SEARCH("Not at all",UPPER('RAW DATA'!M11))),0,
IF(ISNUMBER(SEARCH("Nearly Everyday",UPPER('RAW DATA'!M11))),1,IF(ISNUMBER(SEARCH("Several Days",UPPER('RAW DATA'!M11))),1,IF(ISNUMBER(SEARCH("More than half the Days",UPPER('RAW DATA'!M11))),1,5))))</f>
        <v>0</v>
      </c>
      <c r="O11">
        <f>IF(ISNUMBER(SEARCH("Not at all",UPPER('RAW DATA'!N11))),0,
IF(ISNUMBER(SEARCH("Nearly Everyday",UPPER('RAW DATA'!N11))),1,IF(ISNUMBER(SEARCH("Several Days",UPPER('RAW DATA'!N11))),1,IF(ISNUMBER(SEARCH("More than half the Days",UPPER('RAW DATA'!N11))),1,5))))</f>
        <v>0</v>
      </c>
      <c r="P11">
        <f>IF(ISNUMBER(SEARCH("No",UPPER('RAW DATA'!O11))),0,1)</f>
        <v>0</v>
      </c>
      <c r="Q11">
        <f>IF(ISNUMBER(SEARCH("No",UPPER('RAW DATA'!P11))),0,
IF(ISNUMBER(SEARCH("Yes",UPPER('RAW DATA'!P11))),1,5))</f>
        <v>0</v>
      </c>
      <c r="R11">
        <f t="shared" si="0"/>
        <v>6</v>
      </c>
      <c r="S11" t="str">
        <f t="shared" si="1"/>
        <v>ANXIOUS</v>
      </c>
    </row>
    <row r="12" spans="1:19" x14ac:dyDescent="0.25">
      <c r="A12">
        <f t="shared" si="2"/>
        <v>11</v>
      </c>
      <c r="B12" t="str">
        <f>'RAW DATA'!A12</f>
        <v>18 - 23</v>
      </c>
      <c r="C12" t="str">
        <f>'RAW DATA'!B12</f>
        <v>Male</v>
      </c>
      <c r="D12" s="4" t="str">
        <f>'RAW DATA'!C12</f>
        <v>UNDERGRADUATE</v>
      </c>
      <c r="E12">
        <f>IF(ISNUMBER(SEARCH("No",UPPER('RAW DATA'!D12))),0,
IF(ISNUMBER(SEARCH("Yes",UPPER('RAW DATA'!D12))),1,5))</f>
        <v>0</v>
      </c>
      <c r="F12">
        <f>IF(ISNUMBER(SEARCH("&lt; 10 hours",UPPER('RAW DATA'!E12))),0,
IF(ISNUMBER(SEARCH("10-20 hours",UPPER('RAW DATA'!E12))),1,
IF(ISNUMBER(SEARCH("20-30 hours",UPPER(E12))),1,5)))</f>
        <v>0</v>
      </c>
      <c r="G12">
        <f>IF(ISNUMBER(SEARCH("&lt; 1 hour",UPPER('RAW DATA'!F12))),0,
IF(ISNUMBER(SEARCH("&gt; 5 hours",UPPER('RAW DATA'!F12))),1,
IF(ISNUMBER(SEARCH("1-3",UPPER('RAW DATA'!F12))),1,IF(ISNUMBER(SEARCH("3-5",UPPER('RAW DATA'!F12))),1,5))))</f>
        <v>1</v>
      </c>
      <c r="H12">
        <f>IF(ISNUMBER(SEARCH("No",UPPER('RAW DATA'!G12))),0,
IF(ISNUMBER(SEARCH("Yes",UPPER('RAW DATA'!G12))),1,5))</f>
        <v>0</v>
      </c>
      <c r="I12">
        <f>IF(ISNUMBER(SEARCH("Not at all",UPPER('RAW DATA'!H12))),0,
IF(ISNUMBER(SEARCH("Nearly Everyday",UPPER('RAW DATA'!H12))),1,IF(ISNUMBER(SEARCH("Several Days",UPPER('RAW DATA'!H12))),1,IF(ISNUMBER(SEARCH("More than half the Days",UPPER('RAW DATA'!H12))),1,5))))</f>
        <v>1</v>
      </c>
      <c r="J12">
        <f>IF(ISNUMBER(SEARCH("Not at all",UPPER('RAW DATA'!I12))),0,
IF(ISNUMBER(SEARCH("Nearly Everyday",UPPER('RAW DATA'!I12))),1,IF(ISNUMBER(SEARCH("Several Days",UPPER('RAW DATA'!I12))),1,IF(ISNUMBER(SEARCH("More than half the Days",UPPER('RAW DATA'!I12))),1,5))))</f>
        <v>1</v>
      </c>
      <c r="K12">
        <f>IF(ISNUMBER(SEARCH("Not at all",UPPER('RAW DATA'!J12))),0,
IF(ISNUMBER(SEARCH("Nearly Everyday",UPPER('RAW DATA'!J12))),1,IF(ISNUMBER(SEARCH("Several Days",UPPER('RAW DATA'!J12))),1,IF(ISNUMBER(SEARCH("More than half the Days",UPPER('RAW DATA'!J12))),1,5))))</f>
        <v>1</v>
      </c>
      <c r="L12">
        <f>IF(ISNUMBER(SEARCH("Not at all",UPPER('RAW DATA'!K12))),0,
IF(ISNUMBER(SEARCH("Nearly Everyday",UPPER('RAW DATA'!K12))),1,IF(ISNUMBER(SEARCH("Several Days",UPPER('RAW DATA'!K12))),1,IF(ISNUMBER(SEARCH("More than half the Days",UPPER('RAW DATA'!K12))),1,5))))</f>
        <v>1</v>
      </c>
      <c r="M12">
        <f>IF(ISNUMBER(SEARCH("Not at all",UPPER('RAW DATA'!L12))),0,
IF(ISNUMBER(SEARCH("Nearly Everyday",UPPER('RAW DATA'!L12))),1,IF(ISNUMBER(SEARCH("Several Days",UPPER('RAW DATA'!L12))),1,IF(ISNUMBER(SEARCH("More than half the Days",UPPER('RAW DATA'!L12))),1,5))))</f>
        <v>1</v>
      </c>
      <c r="N12">
        <f>IF(ISNUMBER(SEARCH("Not at all",UPPER('RAW DATA'!M12))),0,
IF(ISNUMBER(SEARCH("Nearly Everyday",UPPER('RAW DATA'!M12))),1,IF(ISNUMBER(SEARCH("Several Days",UPPER('RAW DATA'!M12))),1,IF(ISNUMBER(SEARCH("More than half the Days",UPPER('RAW DATA'!M12))),1,5))))</f>
        <v>1</v>
      </c>
      <c r="O12">
        <f>IF(ISNUMBER(SEARCH("Not at all",UPPER('RAW DATA'!N12))),0,
IF(ISNUMBER(SEARCH("Nearly Everyday",UPPER('RAW DATA'!N12))),1,IF(ISNUMBER(SEARCH("Several Days",UPPER('RAW DATA'!N12))),1,IF(ISNUMBER(SEARCH("More than half the Days",UPPER('RAW DATA'!N12))),1,5))))</f>
        <v>1</v>
      </c>
      <c r="P12">
        <f>IF(ISNUMBER(SEARCH("No",UPPER('RAW DATA'!O12))),0,1)</f>
        <v>0</v>
      </c>
      <c r="Q12">
        <f>IF(ISNUMBER(SEARCH("No",UPPER('RAW DATA'!P12))),0,
IF(ISNUMBER(SEARCH("Yes",UPPER('RAW DATA'!P12))),1,5))</f>
        <v>1</v>
      </c>
      <c r="R12">
        <f t="shared" si="0"/>
        <v>9</v>
      </c>
      <c r="S12" t="str">
        <f t="shared" si="1"/>
        <v>DEPRESSION</v>
      </c>
    </row>
    <row r="13" spans="1:19" x14ac:dyDescent="0.25">
      <c r="A13">
        <f t="shared" si="2"/>
        <v>12</v>
      </c>
      <c r="B13" t="str">
        <f>'RAW DATA'!A13</f>
        <v>18 - 23</v>
      </c>
      <c r="C13" t="str">
        <f>'RAW DATA'!B13</f>
        <v>Male</v>
      </c>
      <c r="D13" s="4" t="str">
        <f>'RAW DATA'!C13</f>
        <v>POSTGRADUATE</v>
      </c>
      <c r="E13">
        <f>IF(ISNUMBER(SEARCH("No",UPPER('RAW DATA'!D13))),0,
IF(ISNUMBER(SEARCH("Yes",UPPER('RAW DATA'!D13))),1,5))</f>
        <v>1</v>
      </c>
      <c r="F13">
        <f>IF(ISNUMBER(SEARCH("&lt; 10 hours",UPPER('RAW DATA'!E13))),0,
IF(ISNUMBER(SEARCH("10-20 hours",UPPER('RAW DATA'!E13))),1,
IF(ISNUMBER(SEARCH("20-30 hours",UPPER(E13))),1,5)))</f>
        <v>0</v>
      </c>
      <c r="G13">
        <f>IF(ISNUMBER(SEARCH("&lt; 1 hour",UPPER('RAW DATA'!F13))),0,
IF(ISNUMBER(SEARCH("&gt; 5 hours",UPPER('RAW DATA'!F13))),1,
IF(ISNUMBER(SEARCH("1-3",UPPER('RAW DATA'!F13))),1,IF(ISNUMBER(SEARCH("3-5",UPPER('RAW DATA'!F13))),1,5))))</f>
        <v>0</v>
      </c>
      <c r="H13">
        <f>IF(ISNUMBER(SEARCH("No",UPPER('RAW DATA'!G13))),0,
IF(ISNUMBER(SEARCH("Yes",UPPER('RAW DATA'!G13))),1,5))</f>
        <v>1</v>
      </c>
      <c r="I13">
        <f>IF(ISNUMBER(SEARCH("Not at all",UPPER('RAW DATA'!H13))),0,
IF(ISNUMBER(SEARCH("Nearly Everyday",UPPER('RAW DATA'!H13))),1,IF(ISNUMBER(SEARCH("Several Days",UPPER('RAW DATA'!H13))),1,IF(ISNUMBER(SEARCH("More than half the Days",UPPER('RAW DATA'!H13))),1,5))))</f>
        <v>1</v>
      </c>
      <c r="J13">
        <f>IF(ISNUMBER(SEARCH("Not at all",UPPER('RAW DATA'!I13))),0,
IF(ISNUMBER(SEARCH("Nearly Everyday",UPPER('RAW DATA'!I13))),1,IF(ISNUMBER(SEARCH("Several Days",UPPER('RAW DATA'!I13))),1,IF(ISNUMBER(SEARCH("More than half the Days",UPPER('RAW DATA'!I13))),1,5))))</f>
        <v>1</v>
      </c>
      <c r="K13">
        <f>IF(ISNUMBER(SEARCH("Not at all",UPPER('RAW DATA'!J13))),0,
IF(ISNUMBER(SEARCH("Nearly Everyday",UPPER('RAW DATA'!J13))),1,IF(ISNUMBER(SEARCH("Several Days",UPPER('RAW DATA'!J13))),1,IF(ISNUMBER(SEARCH("More than half the Days",UPPER('RAW DATA'!J13))),1,5))))</f>
        <v>1</v>
      </c>
      <c r="L13">
        <f>IF(ISNUMBER(SEARCH("Not at all",UPPER('RAW DATA'!K13))),0,
IF(ISNUMBER(SEARCH("Nearly Everyday",UPPER('RAW DATA'!K13))),1,IF(ISNUMBER(SEARCH("Several Days",UPPER('RAW DATA'!K13))),1,IF(ISNUMBER(SEARCH("More than half the Days",UPPER('RAW DATA'!K13))),1,5))))</f>
        <v>1</v>
      </c>
      <c r="M13">
        <f>IF(ISNUMBER(SEARCH("Not at all",UPPER('RAW DATA'!L13))),0,
IF(ISNUMBER(SEARCH("Nearly Everyday",UPPER('RAW DATA'!L13))),1,IF(ISNUMBER(SEARCH("Several Days",UPPER('RAW DATA'!L13))),1,IF(ISNUMBER(SEARCH("More than half the Days",UPPER('RAW DATA'!L13))),1,5))))</f>
        <v>0</v>
      </c>
      <c r="N13">
        <f>IF(ISNUMBER(SEARCH("Not at all",UPPER('RAW DATA'!M13))),0,
IF(ISNUMBER(SEARCH("Nearly Everyday",UPPER('RAW DATA'!M13))),1,IF(ISNUMBER(SEARCH("Several Days",UPPER('RAW DATA'!M13))),1,IF(ISNUMBER(SEARCH("More than half the Days",UPPER('RAW DATA'!M13))),1,5))))</f>
        <v>1</v>
      </c>
      <c r="O13">
        <f>IF(ISNUMBER(SEARCH("Not at all",UPPER('RAW DATA'!N13))),0,
IF(ISNUMBER(SEARCH("Nearly Everyday",UPPER('RAW DATA'!N13))),1,IF(ISNUMBER(SEARCH("Several Days",UPPER('RAW DATA'!N13))),1,IF(ISNUMBER(SEARCH("More than half the Days",UPPER('RAW DATA'!N13))),1,5))))</f>
        <v>0</v>
      </c>
      <c r="P13">
        <f>IF(ISNUMBER(SEARCH("No",UPPER('RAW DATA'!O13))),0,1)</f>
        <v>0</v>
      </c>
      <c r="Q13">
        <f>IF(ISNUMBER(SEARCH("No",UPPER('RAW DATA'!P13))),0,
IF(ISNUMBER(SEARCH("Yes",UPPER('RAW DATA'!P13))),1,5))</f>
        <v>0</v>
      </c>
      <c r="R13">
        <f t="shared" si="0"/>
        <v>7</v>
      </c>
      <c r="S13" t="str">
        <f t="shared" si="1"/>
        <v>DEPRESSION</v>
      </c>
    </row>
    <row r="14" spans="1:19" x14ac:dyDescent="0.25">
      <c r="A14">
        <f t="shared" si="2"/>
        <v>13</v>
      </c>
      <c r="B14" t="str">
        <f>'RAW DATA'!A14</f>
        <v>23 - 27</v>
      </c>
      <c r="C14" t="str">
        <f>'RAW DATA'!B14</f>
        <v>Female</v>
      </c>
      <c r="D14" s="4" t="str">
        <f>'RAW DATA'!C14</f>
        <v>UNDERGRADUATE</v>
      </c>
      <c r="E14">
        <f>IF(ISNUMBER(SEARCH("No",UPPER('RAW DATA'!D14))),0,
IF(ISNUMBER(SEARCH("Yes",UPPER('RAW DATA'!D14))),1,5))</f>
        <v>1</v>
      </c>
      <c r="F14">
        <f>IF(ISNUMBER(SEARCH("&lt; 10 hours",UPPER('RAW DATA'!E14))),0,
IF(ISNUMBER(SEARCH("10-20 hours",UPPER('RAW DATA'!E14))),1,
IF(ISNUMBER(SEARCH("20-30 hours",UPPER(E14))),1,5)))</f>
        <v>0</v>
      </c>
      <c r="G14">
        <f>IF(ISNUMBER(SEARCH("&lt; 1 hour",UPPER('RAW DATA'!F14))),0,
IF(ISNUMBER(SEARCH("&gt; 5 hours",UPPER('RAW DATA'!F14))),1,
IF(ISNUMBER(SEARCH("1-3",UPPER('RAW DATA'!F14))),1,IF(ISNUMBER(SEARCH("3-5",UPPER('RAW DATA'!F14))),1,5))))</f>
        <v>0</v>
      </c>
      <c r="H14">
        <f>IF(ISNUMBER(SEARCH("No",UPPER('RAW DATA'!G14))),0,
IF(ISNUMBER(SEARCH("Yes",UPPER('RAW DATA'!G14))),1,5))</f>
        <v>1</v>
      </c>
      <c r="I14">
        <f>IF(ISNUMBER(SEARCH("Not at all",UPPER('RAW DATA'!H14))),0,
IF(ISNUMBER(SEARCH("Nearly Everyday",UPPER('RAW DATA'!H14))),1,IF(ISNUMBER(SEARCH("Several Days",UPPER('RAW DATA'!H14))),1,IF(ISNUMBER(SEARCH("More than half the Days",UPPER('RAW DATA'!H14))),1,5))))</f>
        <v>1</v>
      </c>
      <c r="J14">
        <f>IF(ISNUMBER(SEARCH("Not at all",UPPER('RAW DATA'!I14))),0,
IF(ISNUMBER(SEARCH("Nearly Everyday",UPPER('RAW DATA'!I14))),1,IF(ISNUMBER(SEARCH("Several Days",UPPER('RAW DATA'!I14))),1,IF(ISNUMBER(SEARCH("More than half the Days",UPPER('RAW DATA'!I14))),1,5))))</f>
        <v>1</v>
      </c>
      <c r="K14">
        <f>IF(ISNUMBER(SEARCH("Not at all",UPPER('RAW DATA'!J14))),0,
IF(ISNUMBER(SEARCH("Nearly Everyday",UPPER('RAW DATA'!J14))),1,IF(ISNUMBER(SEARCH("Several Days",UPPER('RAW DATA'!J14))),1,IF(ISNUMBER(SEARCH("More than half the Days",UPPER('RAW DATA'!J14))),1,5))))</f>
        <v>1</v>
      </c>
      <c r="L14">
        <f>IF(ISNUMBER(SEARCH("Not at all",UPPER('RAW DATA'!K14))),0,
IF(ISNUMBER(SEARCH("Nearly Everyday",UPPER('RAW DATA'!K14))),1,IF(ISNUMBER(SEARCH("Several Days",UPPER('RAW DATA'!K14))),1,IF(ISNUMBER(SEARCH("More than half the Days",UPPER('RAW DATA'!K14))),1,5))))</f>
        <v>1</v>
      </c>
      <c r="M14">
        <f>IF(ISNUMBER(SEARCH("Not at all",UPPER('RAW DATA'!L14))),0,
IF(ISNUMBER(SEARCH("Nearly Everyday",UPPER('RAW DATA'!L14))),1,IF(ISNUMBER(SEARCH("Several Days",UPPER('RAW DATA'!L14))),1,IF(ISNUMBER(SEARCH("More than half the Days",UPPER('RAW DATA'!L14))),1,5))))</f>
        <v>1</v>
      </c>
      <c r="N14">
        <f>IF(ISNUMBER(SEARCH("Not at all",UPPER('RAW DATA'!M14))),0,
IF(ISNUMBER(SEARCH("Nearly Everyday",UPPER('RAW DATA'!M14))),1,IF(ISNUMBER(SEARCH("Several Days",UPPER('RAW DATA'!M14))),1,IF(ISNUMBER(SEARCH("More than half the Days",UPPER('RAW DATA'!M14))),1,5))))</f>
        <v>1</v>
      </c>
      <c r="O14">
        <f>IF(ISNUMBER(SEARCH("Not at all",UPPER('RAW DATA'!N14))),0,
IF(ISNUMBER(SEARCH("Nearly Everyday",UPPER('RAW DATA'!N14))),1,IF(ISNUMBER(SEARCH("Several Days",UPPER('RAW DATA'!N14))),1,IF(ISNUMBER(SEARCH("More than half the Days",UPPER('RAW DATA'!N14))),1,5))))</f>
        <v>0</v>
      </c>
      <c r="P14">
        <f>IF(ISNUMBER(SEARCH("No",UPPER('RAW DATA'!O14))),0,1)</f>
        <v>1</v>
      </c>
      <c r="Q14">
        <f>IF(ISNUMBER(SEARCH("No",UPPER('RAW DATA'!P14))),0,
IF(ISNUMBER(SEARCH("Yes",UPPER('RAW DATA'!P14))),1,5))</f>
        <v>0</v>
      </c>
      <c r="R14">
        <f t="shared" si="0"/>
        <v>9</v>
      </c>
      <c r="S14" t="str">
        <f t="shared" si="1"/>
        <v>DEPRESSION</v>
      </c>
    </row>
    <row r="15" spans="1:19" x14ac:dyDescent="0.25">
      <c r="A15">
        <f t="shared" si="2"/>
        <v>14</v>
      </c>
      <c r="B15" t="str">
        <f>'RAW DATA'!A15</f>
        <v>15 - 18</v>
      </c>
      <c r="C15" t="str">
        <f>'RAW DATA'!B15</f>
        <v>Female</v>
      </c>
      <c r="D15" s="4" t="str">
        <f>'RAW DATA'!C15</f>
        <v>UNDERGRADUATE</v>
      </c>
      <c r="E15">
        <f>IF(ISNUMBER(SEARCH("No",UPPER('RAW DATA'!D15))),0,
IF(ISNUMBER(SEARCH("Yes",UPPER('RAW DATA'!D15))),1,5))</f>
        <v>0</v>
      </c>
      <c r="F15">
        <f>IF(ISNUMBER(SEARCH("&lt; 10 hours",UPPER('RAW DATA'!E15))),0,
IF(ISNUMBER(SEARCH("10-20 hours",UPPER('RAW DATA'!E15))),1,
IF(ISNUMBER(SEARCH("20-30 hours",UPPER(E15))),1,5)))</f>
        <v>1</v>
      </c>
      <c r="G15">
        <f>IF(ISNUMBER(SEARCH("&lt; 1 hour",UPPER('RAW DATA'!F15))),0,
IF(ISNUMBER(SEARCH("&gt; 5 hours",UPPER('RAW DATA'!F15))),1,
IF(ISNUMBER(SEARCH("1-3",UPPER('RAW DATA'!F15))),1,IF(ISNUMBER(SEARCH("3-5",UPPER('RAW DATA'!F15))),1,5))))</f>
        <v>1</v>
      </c>
      <c r="H15">
        <f>IF(ISNUMBER(SEARCH("No",UPPER('RAW DATA'!G15))),0,
IF(ISNUMBER(SEARCH("Yes",UPPER('RAW DATA'!G15))),1,5))</f>
        <v>1</v>
      </c>
      <c r="I15">
        <f>IF(ISNUMBER(SEARCH("Not at all",UPPER('RAW DATA'!H15))),0,
IF(ISNUMBER(SEARCH("Nearly Everyday",UPPER('RAW DATA'!H15))),1,IF(ISNUMBER(SEARCH("Several Days",UPPER('RAW DATA'!H15))),1,IF(ISNUMBER(SEARCH("More than half the Days",UPPER('RAW DATA'!H15))),1,5))))</f>
        <v>0</v>
      </c>
      <c r="J15">
        <f>IF(ISNUMBER(SEARCH("Not at all",UPPER('RAW DATA'!I15))),0,
IF(ISNUMBER(SEARCH("Nearly Everyday",UPPER('RAW DATA'!I15))),1,IF(ISNUMBER(SEARCH("Several Days",UPPER('RAW DATA'!I15))),1,IF(ISNUMBER(SEARCH("More than half the Days",UPPER('RAW DATA'!I15))),1,5))))</f>
        <v>1</v>
      </c>
      <c r="K15">
        <f>IF(ISNUMBER(SEARCH("Not at all",UPPER('RAW DATA'!J15))),0,
IF(ISNUMBER(SEARCH("Nearly Everyday",UPPER('RAW DATA'!J15))),1,IF(ISNUMBER(SEARCH("Several Days",UPPER('RAW DATA'!J15))),1,IF(ISNUMBER(SEARCH("More than half the Days",UPPER('RAW DATA'!J15))),1,5))))</f>
        <v>0</v>
      </c>
      <c r="L15">
        <f>IF(ISNUMBER(SEARCH("Not at all",UPPER('RAW DATA'!K15))),0,
IF(ISNUMBER(SEARCH("Nearly Everyday",UPPER('RAW DATA'!K15))),1,IF(ISNUMBER(SEARCH("Several Days",UPPER('RAW DATA'!K15))),1,IF(ISNUMBER(SEARCH("More than half the Days",UPPER('RAW DATA'!K15))),1,5))))</f>
        <v>1</v>
      </c>
      <c r="M15">
        <f>IF(ISNUMBER(SEARCH("Not at all",UPPER('RAW DATA'!L15))),0,
IF(ISNUMBER(SEARCH("Nearly Everyday",UPPER('RAW DATA'!L15))),1,IF(ISNUMBER(SEARCH("Several Days",UPPER('RAW DATA'!L15))),1,IF(ISNUMBER(SEARCH("More than half the Days",UPPER('RAW DATA'!L15))),1,5))))</f>
        <v>0</v>
      </c>
      <c r="N15">
        <f>IF(ISNUMBER(SEARCH("Not at all",UPPER('RAW DATA'!M15))),0,
IF(ISNUMBER(SEARCH("Nearly Everyday",UPPER('RAW DATA'!M15))),1,IF(ISNUMBER(SEARCH("Several Days",UPPER('RAW DATA'!M15))),1,IF(ISNUMBER(SEARCH("More than half the Days",UPPER('RAW DATA'!M15))),1,5))))</f>
        <v>0</v>
      </c>
      <c r="O15">
        <f>IF(ISNUMBER(SEARCH("Not at all",UPPER('RAW DATA'!N15))),0,
IF(ISNUMBER(SEARCH("Nearly Everyday",UPPER('RAW DATA'!N15))),1,IF(ISNUMBER(SEARCH("Several Days",UPPER('RAW DATA'!N15))),1,IF(ISNUMBER(SEARCH("More than half the Days",UPPER('RAW DATA'!N15))),1,5))))</f>
        <v>0</v>
      </c>
      <c r="P15">
        <f>IF(ISNUMBER(SEARCH("No",UPPER('RAW DATA'!O15))),0,1)</f>
        <v>0</v>
      </c>
      <c r="Q15">
        <f>IF(ISNUMBER(SEARCH("No",UPPER('RAW DATA'!P15))),0,
IF(ISNUMBER(SEARCH("Yes",UPPER('RAW DATA'!P15))),1,5))</f>
        <v>1</v>
      </c>
      <c r="R15">
        <f t="shared" si="0"/>
        <v>6</v>
      </c>
      <c r="S15" t="str">
        <f t="shared" si="1"/>
        <v>ANXIOUS</v>
      </c>
    </row>
    <row r="16" spans="1:19" x14ac:dyDescent="0.25">
      <c r="A16">
        <f t="shared" si="2"/>
        <v>15</v>
      </c>
      <c r="B16" t="str">
        <f>'RAW DATA'!A16</f>
        <v>23 - 27</v>
      </c>
      <c r="C16" t="str">
        <f>'RAW DATA'!B16</f>
        <v>Female</v>
      </c>
      <c r="D16" s="4" t="str">
        <f>'RAW DATA'!C16</f>
        <v>UNDERGRADUATE</v>
      </c>
      <c r="E16">
        <f>IF(ISNUMBER(SEARCH("No",UPPER('RAW DATA'!D16))),0,
IF(ISNUMBER(SEARCH("Yes",UPPER('RAW DATA'!D16))),1,5))</f>
        <v>1</v>
      </c>
      <c r="F16">
        <f>IF(ISNUMBER(SEARCH("&lt; 10 hours",UPPER('RAW DATA'!E16))),0,
IF(ISNUMBER(SEARCH("10-20 hours",UPPER('RAW DATA'!E16))),1,
IF(ISNUMBER(SEARCH("20-30 hours",UPPER(E16))),1,5)))</f>
        <v>0</v>
      </c>
      <c r="G16">
        <f>IF(ISNUMBER(SEARCH("&lt; 1 hour",UPPER('RAW DATA'!F16))),0,
IF(ISNUMBER(SEARCH("&gt; 5 hours",UPPER('RAW DATA'!F16))),1,
IF(ISNUMBER(SEARCH("1-3",UPPER('RAW DATA'!F16))),1,IF(ISNUMBER(SEARCH("3-5",UPPER('RAW DATA'!F16))),1,5))))</f>
        <v>0</v>
      </c>
      <c r="H16">
        <f>IF(ISNUMBER(SEARCH("No",UPPER('RAW DATA'!G16))),0,
IF(ISNUMBER(SEARCH("Yes",UPPER('RAW DATA'!G16))),1,5))</f>
        <v>1</v>
      </c>
      <c r="I16">
        <f>IF(ISNUMBER(SEARCH("Not at all",UPPER('RAW DATA'!H16))),0,
IF(ISNUMBER(SEARCH("Nearly Everyday",UPPER('RAW DATA'!H16))),1,IF(ISNUMBER(SEARCH("Several Days",UPPER('RAW DATA'!H16))),1,IF(ISNUMBER(SEARCH("More than half the Days",UPPER('RAW DATA'!H16))),1,5))))</f>
        <v>1</v>
      </c>
      <c r="J16">
        <f>IF(ISNUMBER(SEARCH("Not at all",UPPER('RAW DATA'!I16))),0,
IF(ISNUMBER(SEARCH("Nearly Everyday",UPPER('RAW DATA'!I16))),1,IF(ISNUMBER(SEARCH("Several Days",UPPER('RAW DATA'!I16))),1,IF(ISNUMBER(SEARCH("More than half the Days",UPPER('RAW DATA'!I16))),1,5))))</f>
        <v>0</v>
      </c>
      <c r="K16">
        <f>IF(ISNUMBER(SEARCH("Not at all",UPPER('RAW DATA'!J16))),0,
IF(ISNUMBER(SEARCH("Nearly Everyday",UPPER('RAW DATA'!J16))),1,IF(ISNUMBER(SEARCH("Several Days",UPPER('RAW DATA'!J16))),1,IF(ISNUMBER(SEARCH("More than half the Days",UPPER('RAW DATA'!J16))),1,5))))</f>
        <v>1</v>
      </c>
      <c r="L16">
        <f>IF(ISNUMBER(SEARCH("Not at all",UPPER('RAW DATA'!K16))),0,
IF(ISNUMBER(SEARCH("Nearly Everyday",UPPER('RAW DATA'!K16))),1,IF(ISNUMBER(SEARCH("Several Days",UPPER('RAW DATA'!K16))),1,IF(ISNUMBER(SEARCH("More than half the Days",UPPER('RAW DATA'!K16))),1,5))))</f>
        <v>1</v>
      </c>
      <c r="M16">
        <f>IF(ISNUMBER(SEARCH("Not at all",UPPER('RAW DATA'!L16))),0,
IF(ISNUMBER(SEARCH("Nearly Everyday",UPPER('RAW DATA'!L16))),1,IF(ISNUMBER(SEARCH("Several Days",UPPER('RAW DATA'!L16))),1,IF(ISNUMBER(SEARCH("More than half the Days",UPPER('RAW DATA'!L16))),1,5))))</f>
        <v>0</v>
      </c>
      <c r="N16">
        <f>IF(ISNUMBER(SEARCH("Not at all",UPPER('RAW DATA'!M16))),0,
IF(ISNUMBER(SEARCH("Nearly Everyday",UPPER('RAW DATA'!M16))),1,IF(ISNUMBER(SEARCH("Several Days",UPPER('RAW DATA'!M16))),1,IF(ISNUMBER(SEARCH("More than half the Days",UPPER('RAW DATA'!M16))),1,5))))</f>
        <v>0</v>
      </c>
      <c r="O16">
        <f>IF(ISNUMBER(SEARCH("Not at all",UPPER('RAW DATA'!N16))),0,
IF(ISNUMBER(SEARCH("Nearly Everyday",UPPER('RAW DATA'!N16))),1,IF(ISNUMBER(SEARCH("Several Days",UPPER('RAW DATA'!N16))),1,IF(ISNUMBER(SEARCH("More than half the Days",UPPER('RAW DATA'!N16))),1,5))))</f>
        <v>0</v>
      </c>
      <c r="P16">
        <f>IF(ISNUMBER(SEARCH("No",UPPER('RAW DATA'!O16))),0,1)</f>
        <v>0</v>
      </c>
      <c r="Q16">
        <f>IF(ISNUMBER(SEARCH("No",UPPER('RAW DATA'!P16))),0,
IF(ISNUMBER(SEARCH("Yes",UPPER('RAW DATA'!P16))),1,5))</f>
        <v>1</v>
      </c>
      <c r="R16">
        <f t="shared" si="0"/>
        <v>6</v>
      </c>
      <c r="S16" t="str">
        <f t="shared" si="1"/>
        <v>ANXIOUS</v>
      </c>
    </row>
    <row r="17" spans="1:19" x14ac:dyDescent="0.25">
      <c r="A17">
        <f t="shared" si="2"/>
        <v>16</v>
      </c>
      <c r="B17" t="str">
        <f>'RAW DATA'!A17</f>
        <v>30 -50</v>
      </c>
      <c r="C17" t="str">
        <f>'RAW DATA'!B17</f>
        <v>Male</v>
      </c>
      <c r="D17" s="4" t="str">
        <f>'RAW DATA'!C17</f>
        <v>UNDERGRADUATE</v>
      </c>
      <c r="E17">
        <f>IF(ISNUMBER(SEARCH("No",UPPER('RAW DATA'!D17))),0,
IF(ISNUMBER(SEARCH("Yes",UPPER('RAW DATA'!D17))),1,5))</f>
        <v>1</v>
      </c>
      <c r="F17">
        <f>IF(ISNUMBER(SEARCH("&lt; 10 hours",UPPER('RAW DATA'!E17))),0,
IF(ISNUMBER(SEARCH("10-20 hours",UPPER('RAW DATA'!E17))),1,
IF(ISNUMBER(SEARCH("20-30 hours",UPPER(E17))),1,5)))</f>
        <v>5</v>
      </c>
      <c r="G17">
        <f>IF(ISNUMBER(SEARCH("&lt; 1 hour",UPPER('RAW DATA'!F17))),0,
IF(ISNUMBER(SEARCH("&gt; 5 hours",UPPER('RAW DATA'!F17))),1,
IF(ISNUMBER(SEARCH("1-3",UPPER('RAW DATA'!F17))),1,IF(ISNUMBER(SEARCH("3-5",UPPER('RAW DATA'!F17))),1,5))))</f>
        <v>1</v>
      </c>
      <c r="H17">
        <f>IF(ISNUMBER(SEARCH("No",UPPER('RAW DATA'!G17))),0,
IF(ISNUMBER(SEARCH("Yes",UPPER('RAW DATA'!G17))),1,5))</f>
        <v>0</v>
      </c>
      <c r="I17">
        <f>IF(ISNUMBER(SEARCH("Not at all",UPPER('RAW DATA'!H17))),0,
IF(ISNUMBER(SEARCH("Nearly Everyday",UPPER('RAW DATA'!H17))),1,IF(ISNUMBER(SEARCH("Several Days",UPPER('RAW DATA'!H17))),1,IF(ISNUMBER(SEARCH("More than half the Days",UPPER('RAW DATA'!H17))),1,5))))</f>
        <v>1</v>
      </c>
      <c r="J17">
        <f>IF(ISNUMBER(SEARCH("Not at all",UPPER('RAW DATA'!I17))),0,
IF(ISNUMBER(SEARCH("Nearly Everyday",UPPER('RAW DATA'!I17))),1,IF(ISNUMBER(SEARCH("Several Days",UPPER('RAW DATA'!I17))),1,IF(ISNUMBER(SEARCH("More than half the Days",UPPER('RAW DATA'!I17))),1,5))))</f>
        <v>1</v>
      </c>
      <c r="K17">
        <f>IF(ISNUMBER(SEARCH("Not at all",UPPER('RAW DATA'!J17))),0,
IF(ISNUMBER(SEARCH("Nearly Everyday",UPPER('RAW DATA'!J17))),1,IF(ISNUMBER(SEARCH("Several Days",UPPER('RAW DATA'!J17))),1,IF(ISNUMBER(SEARCH("More than half the Days",UPPER('RAW DATA'!J17))),1,5))))</f>
        <v>1</v>
      </c>
      <c r="L17">
        <f>IF(ISNUMBER(SEARCH("Not at all",UPPER('RAW DATA'!K17))),0,
IF(ISNUMBER(SEARCH("Nearly Everyday",UPPER('RAW DATA'!K17))),1,IF(ISNUMBER(SEARCH("Several Days",UPPER('RAW DATA'!K17))),1,IF(ISNUMBER(SEARCH("More than half the Days",UPPER('RAW DATA'!K17))),1,5))))</f>
        <v>1</v>
      </c>
      <c r="M17">
        <f>IF(ISNUMBER(SEARCH("Not at all",UPPER('RAW DATA'!L17))),0,
IF(ISNUMBER(SEARCH("Nearly Everyday",UPPER('RAW DATA'!L17))),1,IF(ISNUMBER(SEARCH("Several Days",UPPER('RAW DATA'!L17))),1,IF(ISNUMBER(SEARCH("More than half the Days",UPPER('RAW DATA'!L17))),1,5))))</f>
        <v>1</v>
      </c>
      <c r="N17">
        <f>IF(ISNUMBER(SEARCH("Not at all",UPPER('RAW DATA'!M17))),0,
IF(ISNUMBER(SEARCH("Nearly Everyday",UPPER('RAW DATA'!M17))),1,IF(ISNUMBER(SEARCH("Several Days",UPPER('RAW DATA'!M17))),1,IF(ISNUMBER(SEARCH("More than half the Days",UPPER('RAW DATA'!M17))),1,5))))</f>
        <v>1</v>
      </c>
      <c r="O17">
        <f>IF(ISNUMBER(SEARCH("Not at all",UPPER('RAW DATA'!N17))),0,
IF(ISNUMBER(SEARCH("Nearly Everyday",UPPER('RAW DATA'!N17))),1,IF(ISNUMBER(SEARCH("Several Days",UPPER('RAW DATA'!N17))),1,IF(ISNUMBER(SEARCH("More than half the Days",UPPER('RAW DATA'!N17))),1,5))))</f>
        <v>1</v>
      </c>
      <c r="P17">
        <f>IF(ISNUMBER(SEARCH("No",UPPER('RAW DATA'!O17))),0,1)</f>
        <v>1</v>
      </c>
      <c r="Q17">
        <f>IF(ISNUMBER(SEARCH("No",UPPER('RAW DATA'!P17))),0,
IF(ISNUMBER(SEARCH("Yes",UPPER('RAW DATA'!P17))),1,5))</f>
        <v>0</v>
      </c>
      <c r="R17">
        <f t="shared" si="0"/>
        <v>15</v>
      </c>
      <c r="S17" t="str">
        <f t="shared" si="1"/>
        <v>DEPRESSION</v>
      </c>
    </row>
    <row r="18" spans="1:19" x14ac:dyDescent="0.25">
      <c r="A18">
        <f t="shared" si="2"/>
        <v>17</v>
      </c>
      <c r="B18" t="str">
        <f>'RAW DATA'!A18</f>
        <v>18 - 23</v>
      </c>
      <c r="C18" t="str">
        <f>'RAW DATA'!B18</f>
        <v>Female</v>
      </c>
      <c r="D18" s="4" t="str">
        <f>'RAW DATA'!C18</f>
        <v>UNDERGRADUATE</v>
      </c>
      <c r="E18">
        <f>IF(ISNUMBER(SEARCH("No",UPPER('RAW DATA'!D18))),0,
IF(ISNUMBER(SEARCH("Yes",UPPER('RAW DATA'!D18))),1,5))</f>
        <v>1</v>
      </c>
      <c r="F18">
        <f>IF(ISNUMBER(SEARCH("&lt; 10 hours",UPPER('RAW DATA'!E18))),0,
IF(ISNUMBER(SEARCH("10-20 hours",UPPER('RAW DATA'!E18))),1,
IF(ISNUMBER(SEARCH("20-30 hours",UPPER(E18))),1,5)))</f>
        <v>5</v>
      </c>
      <c r="G18">
        <f>IF(ISNUMBER(SEARCH("&lt; 1 hour",UPPER('RAW DATA'!F18))),0,
IF(ISNUMBER(SEARCH("&gt; 5 hours",UPPER('RAW DATA'!F18))),1,
IF(ISNUMBER(SEARCH("1-3",UPPER('RAW DATA'!F18))),1,IF(ISNUMBER(SEARCH("3-5",UPPER('RAW DATA'!F18))),1,5))))</f>
        <v>0</v>
      </c>
      <c r="H18">
        <f>IF(ISNUMBER(SEARCH("No",UPPER('RAW DATA'!G18))),0,
IF(ISNUMBER(SEARCH("Yes",UPPER('RAW DATA'!G18))),1,5))</f>
        <v>1</v>
      </c>
      <c r="I18">
        <f>IF(ISNUMBER(SEARCH("Not at all",UPPER('RAW DATA'!H18))),0,
IF(ISNUMBER(SEARCH("Nearly Everyday",UPPER('RAW DATA'!H18))),1,IF(ISNUMBER(SEARCH("Several Days",UPPER('RAW DATA'!H18))),1,IF(ISNUMBER(SEARCH("More than half the Days",UPPER('RAW DATA'!H18))),1,5))))</f>
        <v>1</v>
      </c>
      <c r="J18">
        <f>IF(ISNUMBER(SEARCH("Not at all",UPPER('RAW DATA'!I18))),0,
IF(ISNUMBER(SEARCH("Nearly Everyday",UPPER('RAW DATA'!I18))),1,IF(ISNUMBER(SEARCH("Several Days",UPPER('RAW DATA'!I18))),1,IF(ISNUMBER(SEARCH("More than half the Days",UPPER('RAW DATA'!I18))),1,5))))</f>
        <v>1</v>
      </c>
      <c r="K18">
        <f>IF(ISNUMBER(SEARCH("Not at all",UPPER('RAW DATA'!J18))),0,
IF(ISNUMBER(SEARCH("Nearly Everyday",UPPER('RAW DATA'!J18))),1,IF(ISNUMBER(SEARCH("Several Days",UPPER('RAW DATA'!J18))),1,IF(ISNUMBER(SEARCH("More than half the Days",UPPER('RAW DATA'!J18))),1,5))))</f>
        <v>1</v>
      </c>
      <c r="L18">
        <f>IF(ISNUMBER(SEARCH("Not at all",UPPER('RAW DATA'!K18))),0,
IF(ISNUMBER(SEARCH("Nearly Everyday",UPPER('RAW DATA'!K18))),1,IF(ISNUMBER(SEARCH("Several Days",UPPER('RAW DATA'!K18))),1,IF(ISNUMBER(SEARCH("More than half the Days",UPPER('RAW DATA'!K18))),1,5))))</f>
        <v>1</v>
      </c>
      <c r="M18">
        <f>IF(ISNUMBER(SEARCH("Not at all",UPPER('RAW DATA'!L18))),0,
IF(ISNUMBER(SEARCH("Nearly Everyday",UPPER('RAW DATA'!L18))),1,IF(ISNUMBER(SEARCH("Several Days",UPPER('RAW DATA'!L18))),1,IF(ISNUMBER(SEARCH("More than half the Days",UPPER('RAW DATA'!L18))),1,5))))</f>
        <v>1</v>
      </c>
      <c r="N18">
        <f>IF(ISNUMBER(SEARCH("Not at all",UPPER('RAW DATA'!M18))),0,
IF(ISNUMBER(SEARCH("Nearly Everyday",UPPER('RAW DATA'!M18))),1,IF(ISNUMBER(SEARCH("Several Days",UPPER('RAW DATA'!M18))),1,IF(ISNUMBER(SEARCH("More than half the Days",UPPER('RAW DATA'!M18))),1,5))))</f>
        <v>1</v>
      </c>
      <c r="O18">
        <f>IF(ISNUMBER(SEARCH("Not at all",UPPER('RAW DATA'!N18))),0,
IF(ISNUMBER(SEARCH("Nearly Everyday",UPPER('RAW DATA'!N18))),1,IF(ISNUMBER(SEARCH("Several Days",UPPER('RAW DATA'!N18))),1,IF(ISNUMBER(SEARCH("More than half the Days",UPPER('RAW DATA'!N18))),1,5))))</f>
        <v>0</v>
      </c>
      <c r="P18">
        <f>IF(ISNUMBER(SEARCH("No",UPPER('RAW DATA'!O18))),0,1)</f>
        <v>0</v>
      </c>
      <c r="Q18">
        <f>IF(ISNUMBER(SEARCH("No",UPPER('RAW DATA'!P18))),0,
IF(ISNUMBER(SEARCH("Yes",UPPER('RAW DATA'!P18))),1,5))</f>
        <v>1</v>
      </c>
      <c r="R18">
        <f t="shared" si="0"/>
        <v>14</v>
      </c>
      <c r="S18" t="str">
        <f t="shared" si="1"/>
        <v>DEPRESSION</v>
      </c>
    </row>
    <row r="19" spans="1:19" x14ac:dyDescent="0.25">
      <c r="A19">
        <f t="shared" si="2"/>
        <v>18</v>
      </c>
      <c r="B19" t="str">
        <f>'RAW DATA'!A19</f>
        <v>23 - 27</v>
      </c>
      <c r="C19" t="str">
        <f>'RAW DATA'!B19</f>
        <v>Male</v>
      </c>
      <c r="D19" s="4" t="str">
        <f>'RAW DATA'!C19</f>
        <v>POSTGRADUATE</v>
      </c>
      <c r="E19">
        <f>IF(ISNUMBER(SEARCH("No",UPPER('RAW DATA'!D19))),0,
IF(ISNUMBER(SEARCH("Yes",UPPER('RAW DATA'!D19))),1,5))</f>
        <v>0</v>
      </c>
      <c r="F19">
        <f>IF(ISNUMBER(SEARCH("&lt; 10 hours",UPPER('RAW DATA'!E19))),0,
IF(ISNUMBER(SEARCH("10-20 hours",UPPER('RAW DATA'!E19))),1,
IF(ISNUMBER(SEARCH("20-30 hours",UPPER(E19))),1,5)))</f>
        <v>0</v>
      </c>
      <c r="G19">
        <f>IF(ISNUMBER(SEARCH("&lt; 1 hour",UPPER('RAW DATA'!F19))),0,
IF(ISNUMBER(SEARCH("&gt; 5 hours",UPPER('RAW DATA'!F19))),1,
IF(ISNUMBER(SEARCH("1-3",UPPER('RAW DATA'!F19))),1,IF(ISNUMBER(SEARCH("3-5",UPPER('RAW DATA'!F19))),1,5))))</f>
        <v>0</v>
      </c>
      <c r="H19">
        <f>IF(ISNUMBER(SEARCH("No",UPPER('RAW DATA'!G19))),0,
IF(ISNUMBER(SEARCH("Yes",UPPER('RAW DATA'!G19))),1,5))</f>
        <v>0</v>
      </c>
      <c r="I19">
        <f>IF(ISNUMBER(SEARCH("Not at all",UPPER('RAW DATA'!H19))),0,
IF(ISNUMBER(SEARCH("Nearly Everyday",UPPER('RAW DATA'!H19))),1,IF(ISNUMBER(SEARCH("Several Days",UPPER('RAW DATA'!H19))),1,IF(ISNUMBER(SEARCH("More than half the Days",UPPER('RAW DATA'!H19))),1,5))))</f>
        <v>1</v>
      </c>
      <c r="J19">
        <f>IF(ISNUMBER(SEARCH("Not at all",UPPER('RAW DATA'!I19))),0,
IF(ISNUMBER(SEARCH("Nearly Everyday",UPPER('RAW DATA'!I19))),1,IF(ISNUMBER(SEARCH("Several Days",UPPER('RAW DATA'!I19))),1,IF(ISNUMBER(SEARCH("More than half the Days",UPPER('RAW DATA'!I19))),1,5))))</f>
        <v>1</v>
      </c>
      <c r="K19">
        <f>IF(ISNUMBER(SEARCH("Not at all",UPPER('RAW DATA'!J19))),0,
IF(ISNUMBER(SEARCH("Nearly Everyday",UPPER('RAW DATA'!J19))),1,IF(ISNUMBER(SEARCH("Several Days",UPPER('RAW DATA'!J19))),1,IF(ISNUMBER(SEARCH("More than half the Days",UPPER('RAW DATA'!J19))),1,5))))</f>
        <v>1</v>
      </c>
      <c r="L19">
        <f>IF(ISNUMBER(SEARCH("Not at all",UPPER('RAW DATA'!K19))),0,
IF(ISNUMBER(SEARCH("Nearly Everyday",UPPER('RAW DATA'!K19))),1,IF(ISNUMBER(SEARCH("Several Days",UPPER('RAW DATA'!K19))),1,IF(ISNUMBER(SEARCH("More than half the Days",UPPER('RAW DATA'!K19))),1,5))))</f>
        <v>1</v>
      </c>
      <c r="M19">
        <f>IF(ISNUMBER(SEARCH("Not at all",UPPER('RAW DATA'!L19))),0,
IF(ISNUMBER(SEARCH("Nearly Everyday",UPPER('RAW DATA'!L19))),1,IF(ISNUMBER(SEARCH("Several Days",UPPER('RAW DATA'!L19))),1,IF(ISNUMBER(SEARCH("More than half the Days",UPPER('RAW DATA'!L19))),1,5))))</f>
        <v>1</v>
      </c>
      <c r="N19">
        <f>IF(ISNUMBER(SEARCH("Not at all",UPPER('RAW DATA'!M19))),0,
IF(ISNUMBER(SEARCH("Nearly Everyday",UPPER('RAW DATA'!M19))),1,IF(ISNUMBER(SEARCH("Several Days",UPPER('RAW DATA'!M19))),1,IF(ISNUMBER(SEARCH("More than half the Days",UPPER('RAW DATA'!M19))),1,5))))</f>
        <v>1</v>
      </c>
      <c r="O19">
        <f>IF(ISNUMBER(SEARCH("Not at all",UPPER('RAW DATA'!N19))),0,
IF(ISNUMBER(SEARCH("Nearly Everyday",UPPER('RAW DATA'!N19))),1,IF(ISNUMBER(SEARCH("Several Days",UPPER('RAW DATA'!N19))),1,IF(ISNUMBER(SEARCH("More than half the Days",UPPER('RAW DATA'!N19))),1,5))))</f>
        <v>1</v>
      </c>
      <c r="P19">
        <f>IF(ISNUMBER(SEARCH("No",UPPER('RAW DATA'!O19))),0,1)</f>
        <v>1</v>
      </c>
      <c r="Q19">
        <f>IF(ISNUMBER(SEARCH("No",UPPER('RAW DATA'!P19))),0,
IF(ISNUMBER(SEARCH("Yes",UPPER('RAW DATA'!P19))),1,5))</f>
        <v>1</v>
      </c>
      <c r="R19">
        <f t="shared" si="0"/>
        <v>9</v>
      </c>
      <c r="S19" t="str">
        <f t="shared" si="1"/>
        <v>DEPRESSION</v>
      </c>
    </row>
    <row r="20" spans="1:19" x14ac:dyDescent="0.25">
      <c r="A20">
        <f t="shared" si="2"/>
        <v>19</v>
      </c>
      <c r="B20" t="str">
        <f>'RAW DATA'!A20</f>
        <v>15 - 18</v>
      </c>
      <c r="C20" t="str">
        <f>'RAW DATA'!B20</f>
        <v>Female</v>
      </c>
      <c r="D20" s="4" t="str">
        <f>'RAW DATA'!C20</f>
        <v>UNDERGRADUATE</v>
      </c>
      <c r="E20">
        <f>IF(ISNUMBER(SEARCH("No",UPPER('RAW DATA'!D20))),0,
IF(ISNUMBER(SEARCH("Yes",UPPER('RAW DATA'!D20))),1,5))</f>
        <v>1</v>
      </c>
      <c r="F20">
        <f>IF(ISNUMBER(SEARCH("&lt; 10 hours",UPPER('RAW DATA'!E20))),0,
IF(ISNUMBER(SEARCH("10-20 hours",UPPER('RAW DATA'!E20))),1,
IF(ISNUMBER(SEARCH("20-30 hours",UPPER(E20))),1,5)))</f>
        <v>1</v>
      </c>
      <c r="G20">
        <f>IF(ISNUMBER(SEARCH("&lt; 1 hour",UPPER('RAW DATA'!F20))),0,
IF(ISNUMBER(SEARCH("&gt; 5 hours",UPPER('RAW DATA'!F20))),1,
IF(ISNUMBER(SEARCH("1-3",UPPER('RAW DATA'!F20))),1,IF(ISNUMBER(SEARCH("3-5",UPPER('RAW DATA'!F20))),1,5))))</f>
        <v>0</v>
      </c>
      <c r="H20">
        <f>IF(ISNUMBER(SEARCH("No",UPPER('RAW DATA'!G20))),0,
IF(ISNUMBER(SEARCH("Yes",UPPER('RAW DATA'!G20))),1,5))</f>
        <v>0</v>
      </c>
      <c r="I20">
        <f>IF(ISNUMBER(SEARCH("Not at all",UPPER('RAW DATA'!H20))),0,
IF(ISNUMBER(SEARCH("Nearly Everyday",UPPER('RAW DATA'!H20))),1,IF(ISNUMBER(SEARCH("Several Days",UPPER('RAW DATA'!H20))),1,IF(ISNUMBER(SEARCH("More than half the Days",UPPER('RAW DATA'!H20))),1,5))))</f>
        <v>0</v>
      </c>
      <c r="J20">
        <f>IF(ISNUMBER(SEARCH("Not at all",UPPER('RAW DATA'!I20))),0,
IF(ISNUMBER(SEARCH("Nearly Everyday",UPPER('RAW DATA'!I20))),1,IF(ISNUMBER(SEARCH("Several Days",UPPER('RAW DATA'!I20))),1,IF(ISNUMBER(SEARCH("More than half the Days",UPPER('RAW DATA'!I20))),1,5))))</f>
        <v>1</v>
      </c>
      <c r="K20">
        <f>IF(ISNUMBER(SEARCH("Not at all",UPPER('RAW DATA'!J20))),0,
IF(ISNUMBER(SEARCH("Nearly Everyday",UPPER('RAW DATA'!J20))),1,IF(ISNUMBER(SEARCH("Several Days",UPPER('RAW DATA'!J20))),1,IF(ISNUMBER(SEARCH("More than half the Days",UPPER('RAW DATA'!J20))),1,5))))</f>
        <v>1</v>
      </c>
      <c r="L20">
        <f>IF(ISNUMBER(SEARCH("Not at all",UPPER('RAW DATA'!K20))),0,
IF(ISNUMBER(SEARCH("Nearly Everyday",UPPER('RAW DATA'!K20))),1,IF(ISNUMBER(SEARCH("Several Days",UPPER('RAW DATA'!K20))),1,IF(ISNUMBER(SEARCH("More than half the Days",UPPER('RAW DATA'!K20))),1,5))))</f>
        <v>1</v>
      </c>
      <c r="M20">
        <f>IF(ISNUMBER(SEARCH("Not at all",UPPER('RAW DATA'!L20))),0,
IF(ISNUMBER(SEARCH("Nearly Everyday",UPPER('RAW DATA'!L20))),1,IF(ISNUMBER(SEARCH("Several Days",UPPER('RAW DATA'!L20))),1,IF(ISNUMBER(SEARCH("More than half the Days",UPPER('RAW DATA'!L20))),1,5))))</f>
        <v>1</v>
      </c>
      <c r="N20">
        <f>IF(ISNUMBER(SEARCH("Not at all",UPPER('RAW DATA'!M20))),0,
IF(ISNUMBER(SEARCH("Nearly Everyday",UPPER('RAW DATA'!M20))),1,IF(ISNUMBER(SEARCH("Several Days",UPPER('RAW DATA'!M20))),1,IF(ISNUMBER(SEARCH("More than half the Days",UPPER('RAW DATA'!M20))),1,5))))</f>
        <v>1</v>
      </c>
      <c r="O20">
        <f>IF(ISNUMBER(SEARCH("Not at all",UPPER('RAW DATA'!N20))),0,
IF(ISNUMBER(SEARCH("Nearly Everyday",UPPER('RAW DATA'!N20))),1,IF(ISNUMBER(SEARCH("Several Days",UPPER('RAW DATA'!N20))),1,IF(ISNUMBER(SEARCH("More than half the Days",UPPER('RAW DATA'!N20))),1,5))))</f>
        <v>1</v>
      </c>
      <c r="P20">
        <f>IF(ISNUMBER(SEARCH("No",UPPER('RAW DATA'!O20))),0,1)</f>
        <v>0</v>
      </c>
      <c r="Q20">
        <f>IF(ISNUMBER(SEARCH("No",UPPER('RAW DATA'!P20))),0,
IF(ISNUMBER(SEARCH("Yes",UPPER('RAW DATA'!P20))),1,5))</f>
        <v>1</v>
      </c>
      <c r="R20">
        <f t="shared" si="0"/>
        <v>9</v>
      </c>
      <c r="S20" t="str">
        <f t="shared" si="1"/>
        <v>DEPRESSION</v>
      </c>
    </row>
    <row r="21" spans="1:19" x14ac:dyDescent="0.25">
      <c r="A21">
        <f t="shared" si="2"/>
        <v>20</v>
      </c>
      <c r="B21" t="str">
        <f>'RAW DATA'!A21</f>
        <v>15 - 18</v>
      </c>
      <c r="C21" t="str">
        <f>'RAW DATA'!B21</f>
        <v>Male</v>
      </c>
      <c r="D21" s="4" t="str">
        <f>'RAW DATA'!C21</f>
        <v>UNDERGRADUATE</v>
      </c>
      <c r="E21">
        <f>IF(ISNUMBER(SEARCH("No",UPPER('RAW DATA'!D21))),0,
IF(ISNUMBER(SEARCH("Yes",UPPER('RAW DATA'!D21))),1,5))</f>
        <v>1</v>
      </c>
      <c r="F21">
        <f>IF(ISNUMBER(SEARCH("&lt; 10 hours",UPPER('RAW DATA'!E21))),0,
IF(ISNUMBER(SEARCH("10-20 hours",UPPER('RAW DATA'!E21))),1,
IF(ISNUMBER(SEARCH("20-30 hours",UPPER(E21))),1,5)))</f>
        <v>1</v>
      </c>
      <c r="G21">
        <f>IF(ISNUMBER(SEARCH("&lt; 1 hour",UPPER('RAW DATA'!F21))),0,
IF(ISNUMBER(SEARCH("&gt; 5 hours",UPPER('RAW DATA'!F21))),1,
IF(ISNUMBER(SEARCH("1-3",UPPER('RAW DATA'!F21))),1,IF(ISNUMBER(SEARCH("3-5",UPPER('RAW DATA'!F21))),1,5))))</f>
        <v>1</v>
      </c>
      <c r="H21">
        <f>IF(ISNUMBER(SEARCH("No",UPPER('RAW DATA'!G21))),0,
IF(ISNUMBER(SEARCH("Yes",UPPER('RAW DATA'!G21))),1,5))</f>
        <v>0</v>
      </c>
      <c r="I21">
        <f>IF(ISNUMBER(SEARCH("Not at all",UPPER('RAW DATA'!H21))),0,
IF(ISNUMBER(SEARCH("Nearly Everyday",UPPER('RAW DATA'!H21))),1,IF(ISNUMBER(SEARCH("Several Days",UPPER('RAW DATA'!H21))),1,IF(ISNUMBER(SEARCH("More than half the Days",UPPER('RAW DATA'!H21))),1,5))))</f>
        <v>1</v>
      </c>
      <c r="J21">
        <f>IF(ISNUMBER(SEARCH("Not at all",UPPER('RAW DATA'!I21))),0,
IF(ISNUMBER(SEARCH("Nearly Everyday",UPPER('RAW DATA'!I21))),1,IF(ISNUMBER(SEARCH("Several Days",UPPER('RAW DATA'!I21))),1,IF(ISNUMBER(SEARCH("More than half the Days",UPPER('RAW DATA'!I21))),1,5))))</f>
        <v>1</v>
      </c>
      <c r="K21">
        <f>IF(ISNUMBER(SEARCH("Not at all",UPPER('RAW DATA'!J21))),0,
IF(ISNUMBER(SEARCH("Nearly Everyday",UPPER('RAW DATA'!J21))),1,IF(ISNUMBER(SEARCH("Several Days",UPPER('RAW DATA'!J21))),1,IF(ISNUMBER(SEARCH("More than half the Days",UPPER('RAW DATA'!J21))),1,5))))</f>
        <v>1</v>
      </c>
      <c r="L21">
        <f>IF(ISNUMBER(SEARCH("Not at all",UPPER('RAW DATA'!K21))),0,
IF(ISNUMBER(SEARCH("Nearly Everyday",UPPER('RAW DATA'!K21))),1,IF(ISNUMBER(SEARCH("Several Days",UPPER('RAW DATA'!K21))),1,IF(ISNUMBER(SEARCH("More than half the Days",UPPER('RAW DATA'!K21))),1,5))))</f>
        <v>1</v>
      </c>
      <c r="M21">
        <f>IF(ISNUMBER(SEARCH("Not at all",UPPER('RAW DATA'!L21))),0,
IF(ISNUMBER(SEARCH("Nearly Everyday",UPPER('RAW DATA'!L21))),1,IF(ISNUMBER(SEARCH("Several Days",UPPER('RAW DATA'!L21))),1,IF(ISNUMBER(SEARCH("More than half the Days",UPPER('RAW DATA'!L21))),1,5))))</f>
        <v>0</v>
      </c>
      <c r="N21">
        <f>IF(ISNUMBER(SEARCH("Not at all",UPPER('RAW DATA'!M21))),0,
IF(ISNUMBER(SEARCH("Nearly Everyday",UPPER('RAW DATA'!M21))),1,IF(ISNUMBER(SEARCH("Several Days",UPPER('RAW DATA'!M21))),1,IF(ISNUMBER(SEARCH("More than half the Days",UPPER('RAW DATA'!M21))),1,5))))</f>
        <v>1</v>
      </c>
      <c r="O21">
        <f>IF(ISNUMBER(SEARCH("Not at all",UPPER('RAW DATA'!N21))),0,
IF(ISNUMBER(SEARCH("Nearly Everyday",UPPER('RAW DATA'!N21))),1,IF(ISNUMBER(SEARCH("Several Days",UPPER('RAW DATA'!N21))),1,IF(ISNUMBER(SEARCH("More than half the Days",UPPER('RAW DATA'!N21))),1,5))))</f>
        <v>1</v>
      </c>
      <c r="P21">
        <f>IF(ISNUMBER(SEARCH("No",UPPER('RAW DATA'!O21))),0,1)</f>
        <v>0</v>
      </c>
      <c r="Q21">
        <f>IF(ISNUMBER(SEARCH("No",UPPER('RAW DATA'!P21))),0,
IF(ISNUMBER(SEARCH("Yes",UPPER('RAW DATA'!P21))),1,5))</f>
        <v>0</v>
      </c>
      <c r="R21">
        <f t="shared" si="0"/>
        <v>9</v>
      </c>
      <c r="S21" t="str">
        <f t="shared" si="1"/>
        <v>DEPRESSION</v>
      </c>
    </row>
    <row r="22" spans="1:19" x14ac:dyDescent="0.25">
      <c r="A22">
        <f t="shared" si="2"/>
        <v>21</v>
      </c>
      <c r="B22" t="str">
        <f>'RAW DATA'!A22</f>
        <v>23 - 27</v>
      </c>
      <c r="C22" t="str">
        <f>'RAW DATA'!B22</f>
        <v>Female</v>
      </c>
      <c r="D22" s="4" t="str">
        <f>'RAW DATA'!C22</f>
        <v>UNDERGRADUATE</v>
      </c>
      <c r="E22">
        <f>IF(ISNUMBER(SEARCH("No",UPPER('RAW DATA'!D22))),0,
IF(ISNUMBER(SEARCH("Yes",UPPER('RAW DATA'!D22))),1,5))</f>
        <v>1</v>
      </c>
      <c r="F22">
        <f>IF(ISNUMBER(SEARCH("&lt; 10 hours",UPPER('RAW DATA'!E22))),0,
IF(ISNUMBER(SEARCH("10-20 hours",UPPER('RAW DATA'!E22))),1,
IF(ISNUMBER(SEARCH("20-30 hours",UPPER(E22))),1,5)))</f>
        <v>5</v>
      </c>
      <c r="G22">
        <f>IF(ISNUMBER(SEARCH("&lt; 1 hour",UPPER('RAW DATA'!F22))),0,
IF(ISNUMBER(SEARCH("&gt; 5 hours",UPPER('RAW DATA'!F22))),1,
IF(ISNUMBER(SEARCH("1-3",UPPER('RAW DATA'!F22))),1,IF(ISNUMBER(SEARCH("3-5",UPPER('RAW DATA'!F22))),1,5))))</f>
        <v>1</v>
      </c>
      <c r="H22">
        <f>IF(ISNUMBER(SEARCH("No",UPPER('RAW DATA'!G22))),0,
IF(ISNUMBER(SEARCH("Yes",UPPER('RAW DATA'!G22))),1,5))</f>
        <v>0</v>
      </c>
      <c r="I22">
        <f>IF(ISNUMBER(SEARCH("Not at all",UPPER('RAW DATA'!H22))),0,
IF(ISNUMBER(SEARCH("Nearly Everyday",UPPER('RAW DATA'!H22))),1,IF(ISNUMBER(SEARCH("Several Days",UPPER('RAW DATA'!H22))),1,IF(ISNUMBER(SEARCH("More than half the Days",UPPER('RAW DATA'!H22))),1,5))))</f>
        <v>1</v>
      </c>
      <c r="J22">
        <f>IF(ISNUMBER(SEARCH("Not at all",UPPER('RAW DATA'!I22))),0,
IF(ISNUMBER(SEARCH("Nearly Everyday",UPPER('RAW DATA'!I22))),1,IF(ISNUMBER(SEARCH("Several Days",UPPER('RAW DATA'!I22))),1,IF(ISNUMBER(SEARCH("More than half the Days",UPPER('RAW DATA'!I22))),1,5))))</f>
        <v>1</v>
      </c>
      <c r="K22">
        <f>IF(ISNUMBER(SEARCH("Not at all",UPPER('RAW DATA'!J22))),0,
IF(ISNUMBER(SEARCH("Nearly Everyday",UPPER('RAW DATA'!J22))),1,IF(ISNUMBER(SEARCH("Several Days",UPPER('RAW DATA'!J22))),1,IF(ISNUMBER(SEARCH("More than half the Days",UPPER('RAW DATA'!J22))),1,5))))</f>
        <v>1</v>
      </c>
      <c r="L22">
        <f>IF(ISNUMBER(SEARCH("Not at all",UPPER('RAW DATA'!K22))),0,
IF(ISNUMBER(SEARCH("Nearly Everyday",UPPER('RAW DATA'!K22))),1,IF(ISNUMBER(SEARCH("Several Days",UPPER('RAW DATA'!K22))),1,IF(ISNUMBER(SEARCH("More than half the Days",UPPER('RAW DATA'!K22))),1,5))))</f>
        <v>1</v>
      </c>
      <c r="M22">
        <f>IF(ISNUMBER(SEARCH("Not at all",UPPER('RAW DATA'!L22))),0,
IF(ISNUMBER(SEARCH("Nearly Everyday",UPPER('RAW DATA'!L22))),1,IF(ISNUMBER(SEARCH("Several Days",UPPER('RAW DATA'!L22))),1,IF(ISNUMBER(SEARCH("More than half the Days",UPPER('RAW DATA'!L22))),1,5))))</f>
        <v>1</v>
      </c>
      <c r="N22">
        <f>IF(ISNUMBER(SEARCH("Not at all",UPPER('RAW DATA'!M22))),0,
IF(ISNUMBER(SEARCH("Nearly Everyday",UPPER('RAW DATA'!M22))),1,IF(ISNUMBER(SEARCH("Several Days",UPPER('RAW DATA'!M22))),1,IF(ISNUMBER(SEARCH("More than half the Days",UPPER('RAW DATA'!M22))),1,5))))</f>
        <v>1</v>
      </c>
      <c r="O22">
        <f>IF(ISNUMBER(SEARCH("Not at all",UPPER('RAW DATA'!N22))),0,
IF(ISNUMBER(SEARCH("Nearly Everyday",UPPER('RAW DATA'!N22))),1,IF(ISNUMBER(SEARCH("Several Days",UPPER('RAW DATA'!N22))),1,IF(ISNUMBER(SEARCH("More than half the Days",UPPER('RAW DATA'!N22))),1,5))))</f>
        <v>0</v>
      </c>
      <c r="P22">
        <f>IF(ISNUMBER(SEARCH("No",UPPER('RAW DATA'!O22))),0,1)</f>
        <v>0</v>
      </c>
      <c r="Q22">
        <f>IF(ISNUMBER(SEARCH("No",UPPER('RAW DATA'!P22))),0,
IF(ISNUMBER(SEARCH("Yes",UPPER('RAW DATA'!P22))),1,5))</f>
        <v>0</v>
      </c>
      <c r="R22">
        <f t="shared" si="0"/>
        <v>13</v>
      </c>
      <c r="S22" t="str">
        <f t="shared" si="1"/>
        <v>DEPRESSION</v>
      </c>
    </row>
    <row r="23" spans="1:19" x14ac:dyDescent="0.25">
      <c r="A23">
        <f t="shared" si="2"/>
        <v>22</v>
      </c>
      <c r="B23" t="str">
        <f>'RAW DATA'!A23</f>
        <v>18 - 23</v>
      </c>
      <c r="C23" t="str">
        <f>'RAW DATA'!B23</f>
        <v>Male</v>
      </c>
      <c r="D23" s="4" t="str">
        <f>'RAW DATA'!C23</f>
        <v>UNDERGRADUATE</v>
      </c>
      <c r="E23">
        <f>IF(ISNUMBER(SEARCH("No",UPPER('RAW DATA'!D23))),0,
IF(ISNUMBER(SEARCH("Yes",UPPER('RAW DATA'!D23))),1,5))</f>
        <v>1</v>
      </c>
      <c r="F23">
        <f>IF(ISNUMBER(SEARCH("&lt; 10 hours",UPPER('RAW DATA'!E23))),0,
IF(ISNUMBER(SEARCH("10-20 hours",UPPER('RAW DATA'!E23))),1,
IF(ISNUMBER(SEARCH("20-30 hours",UPPER(E23))),1,5)))</f>
        <v>1</v>
      </c>
      <c r="G23">
        <f>IF(ISNUMBER(SEARCH("&lt; 1 hour",UPPER('RAW DATA'!F23))),0,
IF(ISNUMBER(SEARCH("&gt; 5 hours",UPPER('RAW DATA'!F23))),1,
IF(ISNUMBER(SEARCH("1-3",UPPER('RAW DATA'!F23))),1,IF(ISNUMBER(SEARCH("3-5",UPPER('RAW DATA'!F23))),1,5))))</f>
        <v>1</v>
      </c>
      <c r="H23">
        <f>IF(ISNUMBER(SEARCH("No",UPPER('RAW DATA'!G23))),0,
IF(ISNUMBER(SEARCH("Yes",UPPER('RAW DATA'!G23))),1,5))</f>
        <v>0</v>
      </c>
      <c r="I23">
        <f>IF(ISNUMBER(SEARCH("Not at all",UPPER('RAW DATA'!H23))),0,
IF(ISNUMBER(SEARCH("Nearly Everyday",UPPER('RAW DATA'!H23))),1,IF(ISNUMBER(SEARCH("Several Days",UPPER('RAW DATA'!H23))),1,IF(ISNUMBER(SEARCH("More than half the Days",UPPER('RAW DATA'!H23))),1,5))))</f>
        <v>1</v>
      </c>
      <c r="J23">
        <f>IF(ISNUMBER(SEARCH("Not at all",UPPER('RAW DATA'!I23))),0,
IF(ISNUMBER(SEARCH("Nearly Everyday",UPPER('RAW DATA'!I23))),1,IF(ISNUMBER(SEARCH("Several Days",UPPER('RAW DATA'!I23))),1,IF(ISNUMBER(SEARCH("More than half the Days",UPPER('RAW DATA'!I23))),1,5))))</f>
        <v>1</v>
      </c>
      <c r="K23">
        <f>IF(ISNUMBER(SEARCH("Not at all",UPPER('RAW DATA'!J23))),0,
IF(ISNUMBER(SEARCH("Nearly Everyday",UPPER('RAW DATA'!J23))),1,IF(ISNUMBER(SEARCH("Several Days",UPPER('RAW DATA'!J23))),1,IF(ISNUMBER(SEARCH("More than half the Days",UPPER('RAW DATA'!J23))),1,5))))</f>
        <v>1</v>
      </c>
      <c r="L23">
        <f>IF(ISNUMBER(SEARCH("Not at all",UPPER('RAW DATA'!K23))),0,
IF(ISNUMBER(SEARCH("Nearly Everyday",UPPER('RAW DATA'!K23))),1,IF(ISNUMBER(SEARCH("Several Days",UPPER('RAW DATA'!K23))),1,IF(ISNUMBER(SEARCH("More than half the Days",UPPER('RAW DATA'!K23))),1,5))))</f>
        <v>1</v>
      </c>
      <c r="M23">
        <f>IF(ISNUMBER(SEARCH("Not at all",UPPER('RAW DATA'!L23))),0,
IF(ISNUMBER(SEARCH("Nearly Everyday",UPPER('RAW DATA'!L23))),1,IF(ISNUMBER(SEARCH("Several Days",UPPER('RAW DATA'!L23))),1,IF(ISNUMBER(SEARCH("More than half the Days",UPPER('RAW DATA'!L23))),1,5))))</f>
        <v>1</v>
      </c>
      <c r="N23">
        <f>IF(ISNUMBER(SEARCH("Not at all",UPPER('RAW DATA'!M23))),0,
IF(ISNUMBER(SEARCH("Nearly Everyday",UPPER('RAW DATA'!M23))),1,IF(ISNUMBER(SEARCH("Several Days",UPPER('RAW DATA'!M23))),1,IF(ISNUMBER(SEARCH("More than half the Days",UPPER('RAW DATA'!M23))),1,5))))</f>
        <v>1</v>
      </c>
      <c r="O23">
        <f>IF(ISNUMBER(SEARCH("Not at all",UPPER('RAW DATA'!N23))),0,
IF(ISNUMBER(SEARCH("Nearly Everyday",UPPER('RAW DATA'!N23))),1,IF(ISNUMBER(SEARCH("Several Days",UPPER('RAW DATA'!N23))),1,IF(ISNUMBER(SEARCH("More than half the Days",UPPER('RAW DATA'!N23))),1,5))))</f>
        <v>0</v>
      </c>
      <c r="P23">
        <f>IF(ISNUMBER(SEARCH("No",UPPER('RAW DATA'!O23))),0,1)</f>
        <v>0</v>
      </c>
      <c r="Q23">
        <f>IF(ISNUMBER(SEARCH("No",UPPER('RAW DATA'!P23))),0,
IF(ISNUMBER(SEARCH("Yes",UPPER('RAW DATA'!P23))),1,5))</f>
        <v>0</v>
      </c>
      <c r="R23">
        <f t="shared" si="0"/>
        <v>9</v>
      </c>
      <c r="S23" t="str">
        <f t="shared" si="1"/>
        <v>DEPRESSION</v>
      </c>
    </row>
    <row r="24" spans="1:19" x14ac:dyDescent="0.25">
      <c r="A24">
        <f t="shared" si="2"/>
        <v>23</v>
      </c>
      <c r="B24" t="str">
        <f>'RAW DATA'!A24</f>
        <v>18 - 23</v>
      </c>
      <c r="C24" t="str">
        <f>'RAW DATA'!B24</f>
        <v>Male</v>
      </c>
      <c r="D24" s="4" t="str">
        <f>'RAW DATA'!C24</f>
        <v>UNDERGRADUATE</v>
      </c>
      <c r="E24">
        <f>IF(ISNUMBER(SEARCH("No",UPPER('RAW DATA'!D24))),0,
IF(ISNUMBER(SEARCH("Yes",UPPER('RAW DATA'!D24))),1,5))</f>
        <v>1</v>
      </c>
      <c r="F24">
        <f>IF(ISNUMBER(SEARCH("&lt; 10 hours",UPPER('RAW DATA'!E24))),0,
IF(ISNUMBER(SEARCH("10-20 hours",UPPER('RAW DATA'!E24))),1,
IF(ISNUMBER(SEARCH("20-30 hours",UPPER(E24))),1,5)))</f>
        <v>1</v>
      </c>
      <c r="G24">
        <f>IF(ISNUMBER(SEARCH("&lt; 1 hour",UPPER('RAW DATA'!F24))),0,
IF(ISNUMBER(SEARCH("&gt; 5 hours",UPPER('RAW DATA'!F24))),1,
IF(ISNUMBER(SEARCH("1-3",UPPER('RAW DATA'!F24))),1,IF(ISNUMBER(SEARCH("3-5",UPPER('RAW DATA'!F24))),1,5))))</f>
        <v>1</v>
      </c>
      <c r="H24">
        <f>IF(ISNUMBER(SEARCH("No",UPPER('RAW DATA'!G24))),0,
IF(ISNUMBER(SEARCH("Yes",UPPER('RAW DATA'!G24))),1,5))</f>
        <v>1</v>
      </c>
      <c r="I24">
        <f>IF(ISNUMBER(SEARCH("Not at all",UPPER('RAW DATA'!H24))),0,
IF(ISNUMBER(SEARCH("Nearly Everyday",UPPER('RAW DATA'!H24))),1,IF(ISNUMBER(SEARCH("Several Days",UPPER('RAW DATA'!H24))),1,IF(ISNUMBER(SEARCH("More than half the Days",UPPER('RAW DATA'!H24))),1,5))))</f>
        <v>0</v>
      </c>
      <c r="J24">
        <f>IF(ISNUMBER(SEARCH("Not at all",UPPER('RAW DATA'!I24))),0,
IF(ISNUMBER(SEARCH("Nearly Everyday",UPPER('RAW DATA'!I24))),1,IF(ISNUMBER(SEARCH("Several Days",UPPER('RAW DATA'!I24))),1,IF(ISNUMBER(SEARCH("More than half the Days",UPPER('RAW DATA'!I24))),1,5))))</f>
        <v>1</v>
      </c>
      <c r="K24">
        <f>IF(ISNUMBER(SEARCH("Not at all",UPPER('RAW DATA'!J24))),0,
IF(ISNUMBER(SEARCH("Nearly Everyday",UPPER('RAW DATA'!J24))),1,IF(ISNUMBER(SEARCH("Several Days",UPPER('RAW DATA'!J24))),1,IF(ISNUMBER(SEARCH("More than half the Days",UPPER('RAW DATA'!J24))),1,5))))</f>
        <v>1</v>
      </c>
      <c r="L24">
        <f>IF(ISNUMBER(SEARCH("Not at all",UPPER('RAW DATA'!K24))),0,
IF(ISNUMBER(SEARCH("Nearly Everyday",UPPER('RAW DATA'!K24))),1,IF(ISNUMBER(SEARCH("Several Days",UPPER('RAW DATA'!K24))),1,IF(ISNUMBER(SEARCH("More than half the Days",UPPER('RAW DATA'!K24))),1,5))))</f>
        <v>1</v>
      </c>
      <c r="M24">
        <f>IF(ISNUMBER(SEARCH("Not at all",UPPER('RAW DATA'!L24))),0,
IF(ISNUMBER(SEARCH("Nearly Everyday",UPPER('RAW DATA'!L24))),1,IF(ISNUMBER(SEARCH("Several Days",UPPER('RAW DATA'!L24))),1,IF(ISNUMBER(SEARCH("More than half the Days",UPPER('RAW DATA'!L24))),1,5))))</f>
        <v>1</v>
      </c>
      <c r="N24">
        <f>IF(ISNUMBER(SEARCH("Not at all",UPPER('RAW DATA'!M24))),0,
IF(ISNUMBER(SEARCH("Nearly Everyday",UPPER('RAW DATA'!M24))),1,IF(ISNUMBER(SEARCH("Several Days",UPPER('RAW DATA'!M24))),1,IF(ISNUMBER(SEARCH("More than half the Days",UPPER('RAW DATA'!M24))),1,5))))</f>
        <v>0</v>
      </c>
      <c r="O24">
        <f>IF(ISNUMBER(SEARCH("Not at all",UPPER('RAW DATA'!N24))),0,
IF(ISNUMBER(SEARCH("Nearly Everyday",UPPER('RAW DATA'!N24))),1,IF(ISNUMBER(SEARCH("Several Days",UPPER('RAW DATA'!N24))),1,IF(ISNUMBER(SEARCH("More than half the Days",UPPER('RAW DATA'!N24))),1,5))))</f>
        <v>0</v>
      </c>
      <c r="P24">
        <f>IF(ISNUMBER(SEARCH("No",UPPER('RAW DATA'!O24))),0,1)</f>
        <v>0</v>
      </c>
      <c r="Q24">
        <f>IF(ISNUMBER(SEARCH("No",UPPER('RAW DATA'!P24))),0,
IF(ISNUMBER(SEARCH("Yes",UPPER('RAW DATA'!P24))),1,5))</f>
        <v>0</v>
      </c>
      <c r="R24">
        <f t="shared" si="0"/>
        <v>8</v>
      </c>
      <c r="S24" t="str">
        <f t="shared" si="1"/>
        <v>DEPRESSION</v>
      </c>
    </row>
    <row r="25" spans="1:19" x14ac:dyDescent="0.25">
      <c r="A25">
        <f t="shared" si="2"/>
        <v>24</v>
      </c>
      <c r="B25" t="str">
        <f>'RAW DATA'!A25</f>
        <v>18 - 23</v>
      </c>
      <c r="C25" t="str">
        <f>'RAW DATA'!B25</f>
        <v>Female</v>
      </c>
      <c r="D25" s="4" t="str">
        <f>'RAW DATA'!C25</f>
        <v>UNDERGRADUATE</v>
      </c>
      <c r="E25">
        <f>IF(ISNUMBER(SEARCH("No",UPPER('RAW DATA'!D25))),0,
IF(ISNUMBER(SEARCH("Yes",UPPER('RAW DATA'!D25))),1,5))</f>
        <v>1</v>
      </c>
      <c r="F25">
        <f>IF(ISNUMBER(SEARCH("&lt; 10 hours",UPPER('RAW DATA'!E25))),0,
IF(ISNUMBER(SEARCH("10-20 hours",UPPER('RAW DATA'!E25))),1,
IF(ISNUMBER(SEARCH("20-30 hours",UPPER(E25))),1,5)))</f>
        <v>1</v>
      </c>
      <c r="G25">
        <f>IF(ISNUMBER(SEARCH("&lt; 1 hour",UPPER('RAW DATA'!F25))),0,
IF(ISNUMBER(SEARCH("&gt; 5 hours",UPPER('RAW DATA'!F25))),1,
IF(ISNUMBER(SEARCH("1-3",UPPER('RAW DATA'!F25))),1,IF(ISNUMBER(SEARCH("3-5",UPPER('RAW DATA'!F25))),1,5))))</f>
        <v>1</v>
      </c>
      <c r="H25">
        <f>IF(ISNUMBER(SEARCH("No",UPPER('RAW DATA'!G25))),0,
IF(ISNUMBER(SEARCH("Yes",UPPER('RAW DATA'!G25))),1,5))</f>
        <v>0</v>
      </c>
      <c r="I25">
        <f>IF(ISNUMBER(SEARCH("Not at all",UPPER('RAW DATA'!H25))),0,
IF(ISNUMBER(SEARCH("Nearly Everyday",UPPER('RAW DATA'!H25))),1,IF(ISNUMBER(SEARCH("Several Days",UPPER('RAW DATA'!H25))),1,IF(ISNUMBER(SEARCH("More than half the Days",UPPER('RAW DATA'!H25))),1,5))))</f>
        <v>1</v>
      </c>
      <c r="J25">
        <f>IF(ISNUMBER(SEARCH("Not at all",UPPER('RAW DATA'!I25))),0,
IF(ISNUMBER(SEARCH("Nearly Everyday",UPPER('RAW DATA'!I25))),1,IF(ISNUMBER(SEARCH("Several Days",UPPER('RAW DATA'!I25))),1,IF(ISNUMBER(SEARCH("More than half the Days",UPPER('RAW DATA'!I25))),1,5))))</f>
        <v>1</v>
      </c>
      <c r="K25">
        <f>IF(ISNUMBER(SEARCH("Not at all",UPPER('RAW DATA'!J25))),0,
IF(ISNUMBER(SEARCH("Nearly Everyday",UPPER('RAW DATA'!J25))),1,IF(ISNUMBER(SEARCH("Several Days",UPPER('RAW DATA'!J25))),1,IF(ISNUMBER(SEARCH("More than half the Days",UPPER('RAW DATA'!J25))),1,5))))</f>
        <v>1</v>
      </c>
      <c r="L25">
        <f>IF(ISNUMBER(SEARCH("Not at all",UPPER('RAW DATA'!K25))),0,
IF(ISNUMBER(SEARCH("Nearly Everyday",UPPER('RAW DATA'!K25))),1,IF(ISNUMBER(SEARCH("Several Days",UPPER('RAW DATA'!K25))),1,IF(ISNUMBER(SEARCH("More than half the Days",UPPER('RAW DATA'!K25))),1,5))))</f>
        <v>1</v>
      </c>
      <c r="M25">
        <f>IF(ISNUMBER(SEARCH("Not at all",UPPER('RAW DATA'!L25))),0,
IF(ISNUMBER(SEARCH("Nearly Everyday",UPPER('RAW DATA'!L25))),1,IF(ISNUMBER(SEARCH("Several Days",UPPER('RAW DATA'!L25))),1,IF(ISNUMBER(SEARCH("More than half the Days",UPPER('RAW DATA'!L25))),1,5))))</f>
        <v>1</v>
      </c>
      <c r="N25">
        <f>IF(ISNUMBER(SEARCH("Not at all",UPPER('RAW DATA'!M25))),0,
IF(ISNUMBER(SEARCH("Nearly Everyday",UPPER('RAW DATA'!M25))),1,IF(ISNUMBER(SEARCH("Several Days",UPPER('RAW DATA'!M25))),1,IF(ISNUMBER(SEARCH("More than half the Days",UPPER('RAW DATA'!M25))),1,5))))</f>
        <v>1</v>
      </c>
      <c r="O25">
        <f>IF(ISNUMBER(SEARCH("Not at all",UPPER('RAW DATA'!N25))),0,
IF(ISNUMBER(SEARCH("Nearly Everyday",UPPER('RAW DATA'!N25))),1,IF(ISNUMBER(SEARCH("Several Days",UPPER('RAW DATA'!N25))),1,IF(ISNUMBER(SEARCH("More than half the Days",UPPER('RAW DATA'!N25))),1,5))))</f>
        <v>1</v>
      </c>
      <c r="P25">
        <f>IF(ISNUMBER(SEARCH("No",UPPER('RAW DATA'!O25))),0,1)</f>
        <v>1</v>
      </c>
      <c r="Q25">
        <f>IF(ISNUMBER(SEARCH("No",UPPER('RAW DATA'!P25))),0,
IF(ISNUMBER(SEARCH("Yes",UPPER('RAW DATA'!P25))),1,5))</f>
        <v>1</v>
      </c>
      <c r="R25">
        <f t="shared" si="0"/>
        <v>12</v>
      </c>
      <c r="S25" t="str">
        <f t="shared" si="1"/>
        <v>DEPRESSION</v>
      </c>
    </row>
    <row r="26" spans="1:19" x14ac:dyDescent="0.25">
      <c r="A26">
        <f t="shared" si="2"/>
        <v>25</v>
      </c>
      <c r="B26" t="str">
        <f>'RAW DATA'!A26</f>
        <v>18 - 23</v>
      </c>
      <c r="C26" t="str">
        <f>'RAW DATA'!B26</f>
        <v>Female</v>
      </c>
      <c r="D26" s="4" t="str">
        <f>'RAW DATA'!C26</f>
        <v>UNDERGRADUATE</v>
      </c>
      <c r="E26">
        <f>IF(ISNUMBER(SEARCH("No",UPPER('RAW DATA'!D26))),0,
IF(ISNUMBER(SEARCH("Yes",UPPER('RAW DATA'!D26))),1,5))</f>
        <v>1</v>
      </c>
      <c r="F26">
        <f>IF(ISNUMBER(SEARCH("&lt; 10 hours",UPPER('RAW DATA'!E26))),0,
IF(ISNUMBER(SEARCH("10-20 hours",UPPER('RAW DATA'!E26))),1,
IF(ISNUMBER(SEARCH("20-30 hours",UPPER(E26))),1,5)))</f>
        <v>5</v>
      </c>
      <c r="G26">
        <f>IF(ISNUMBER(SEARCH("&lt; 1 hour",UPPER('RAW DATA'!F26))),0,
IF(ISNUMBER(SEARCH("&gt; 5 hours",UPPER('RAW DATA'!F26))),1,
IF(ISNUMBER(SEARCH("1-3",UPPER('RAW DATA'!F26))),1,IF(ISNUMBER(SEARCH("3-5",UPPER('RAW DATA'!F26))),1,5))))</f>
        <v>1</v>
      </c>
      <c r="H26">
        <f>IF(ISNUMBER(SEARCH("No",UPPER('RAW DATA'!G26))),0,
IF(ISNUMBER(SEARCH("Yes",UPPER('RAW DATA'!G26))),1,5))</f>
        <v>1</v>
      </c>
      <c r="I26">
        <f>IF(ISNUMBER(SEARCH("Not at all",UPPER('RAW DATA'!H26))),0,
IF(ISNUMBER(SEARCH("Nearly Everyday",UPPER('RAW DATA'!H26))),1,IF(ISNUMBER(SEARCH("Several Days",UPPER('RAW DATA'!H26))),1,IF(ISNUMBER(SEARCH("More than half the Days",UPPER('RAW DATA'!H26))),1,5))))</f>
        <v>1</v>
      </c>
      <c r="J26">
        <f>IF(ISNUMBER(SEARCH("Not at all",UPPER('RAW DATA'!I26))),0,
IF(ISNUMBER(SEARCH("Nearly Everyday",UPPER('RAW DATA'!I26))),1,IF(ISNUMBER(SEARCH("Several Days",UPPER('RAW DATA'!I26))),1,IF(ISNUMBER(SEARCH("More than half the Days",UPPER('RAW DATA'!I26))),1,5))))</f>
        <v>1</v>
      </c>
      <c r="K26">
        <f>IF(ISNUMBER(SEARCH("Not at all",UPPER('RAW DATA'!J26))),0,
IF(ISNUMBER(SEARCH("Nearly Everyday",UPPER('RAW DATA'!J26))),1,IF(ISNUMBER(SEARCH("Several Days",UPPER('RAW DATA'!J26))),1,IF(ISNUMBER(SEARCH("More than half the Days",UPPER('RAW DATA'!J26))),1,5))))</f>
        <v>1</v>
      </c>
      <c r="L26">
        <f>IF(ISNUMBER(SEARCH("Not at all",UPPER('RAW DATA'!K26))),0,
IF(ISNUMBER(SEARCH("Nearly Everyday",UPPER('RAW DATA'!K26))),1,IF(ISNUMBER(SEARCH("Several Days",UPPER('RAW DATA'!K26))),1,IF(ISNUMBER(SEARCH("More than half the Days",UPPER('RAW DATA'!K26))),1,5))))</f>
        <v>1</v>
      </c>
      <c r="M26">
        <f>IF(ISNUMBER(SEARCH("Not at all",UPPER('RAW DATA'!L26))),0,
IF(ISNUMBER(SEARCH("Nearly Everyday",UPPER('RAW DATA'!L26))),1,IF(ISNUMBER(SEARCH("Several Days",UPPER('RAW DATA'!L26))),1,IF(ISNUMBER(SEARCH("More than half the Days",UPPER('RAW DATA'!L26))),1,5))))</f>
        <v>1</v>
      </c>
      <c r="N26">
        <f>IF(ISNUMBER(SEARCH("Not at all",UPPER('RAW DATA'!M26))),0,
IF(ISNUMBER(SEARCH("Nearly Everyday",UPPER('RAW DATA'!M26))),1,IF(ISNUMBER(SEARCH("Several Days",UPPER('RAW DATA'!M26))),1,IF(ISNUMBER(SEARCH("More than half the Days",UPPER('RAW DATA'!M26))),1,5))))</f>
        <v>0</v>
      </c>
      <c r="O26">
        <f>IF(ISNUMBER(SEARCH("Not at all",UPPER('RAW DATA'!N26))),0,
IF(ISNUMBER(SEARCH("Nearly Everyday",UPPER('RAW DATA'!N26))),1,IF(ISNUMBER(SEARCH("Several Days",UPPER('RAW DATA'!N26))),1,IF(ISNUMBER(SEARCH("More than half the Days",UPPER('RAW DATA'!N26))),1,5))))</f>
        <v>0</v>
      </c>
      <c r="P26">
        <f>IF(ISNUMBER(SEARCH("No",UPPER('RAW DATA'!O26))),0,1)</f>
        <v>0</v>
      </c>
      <c r="Q26">
        <f>IF(ISNUMBER(SEARCH("No",UPPER('RAW DATA'!P26))),0,
IF(ISNUMBER(SEARCH("Yes",UPPER('RAW DATA'!P26))),1,5))</f>
        <v>0</v>
      </c>
      <c r="R26">
        <f t="shared" si="0"/>
        <v>13</v>
      </c>
      <c r="S26" t="str">
        <f t="shared" si="1"/>
        <v>DEPRESSION</v>
      </c>
    </row>
    <row r="27" spans="1:19" x14ac:dyDescent="0.25">
      <c r="A27">
        <f t="shared" si="2"/>
        <v>26</v>
      </c>
      <c r="B27" t="str">
        <f>'RAW DATA'!A27</f>
        <v>23 - 27</v>
      </c>
      <c r="C27" t="str">
        <f>'RAW DATA'!B27</f>
        <v>Male</v>
      </c>
      <c r="D27" s="4" t="str">
        <f>'RAW DATA'!C27</f>
        <v>POSTGRADUATE</v>
      </c>
      <c r="E27">
        <f>IF(ISNUMBER(SEARCH("No",UPPER('RAW DATA'!D27))),0,
IF(ISNUMBER(SEARCH("Yes",UPPER('RAW DATA'!D27))),1,5))</f>
        <v>0</v>
      </c>
      <c r="F27">
        <f>IF(ISNUMBER(SEARCH("&lt; 10 hours",UPPER('RAW DATA'!E27))),0,
IF(ISNUMBER(SEARCH("10-20 hours",UPPER('RAW DATA'!E27))),1,
IF(ISNUMBER(SEARCH("20-30 hours",UPPER(E27))),1,5)))</f>
        <v>5</v>
      </c>
      <c r="G27">
        <f>IF(ISNUMBER(SEARCH("&lt; 1 hour",UPPER('RAW DATA'!F27))),0,
IF(ISNUMBER(SEARCH("&gt; 5 hours",UPPER('RAW DATA'!F27))),1,
IF(ISNUMBER(SEARCH("1-3",UPPER('RAW DATA'!F27))),1,IF(ISNUMBER(SEARCH("3-5",UPPER('RAW DATA'!F27))),1,5))))</f>
        <v>1</v>
      </c>
      <c r="H27">
        <f>IF(ISNUMBER(SEARCH("No",UPPER('RAW DATA'!G27))),0,
IF(ISNUMBER(SEARCH("Yes",UPPER('RAW DATA'!G27))),1,5))</f>
        <v>1</v>
      </c>
      <c r="I27">
        <f>IF(ISNUMBER(SEARCH("Not at all",UPPER('RAW DATA'!H27))),0,
IF(ISNUMBER(SEARCH("Nearly Everyday",UPPER('RAW DATA'!H27))),1,IF(ISNUMBER(SEARCH("Several Days",UPPER('RAW DATA'!H27))),1,IF(ISNUMBER(SEARCH("More than half the Days",UPPER('RAW DATA'!H27))),1,5))))</f>
        <v>1</v>
      </c>
      <c r="J27">
        <f>IF(ISNUMBER(SEARCH("Not at all",UPPER('RAW DATA'!I27))),0,
IF(ISNUMBER(SEARCH("Nearly Everyday",UPPER('RAW DATA'!I27))),1,IF(ISNUMBER(SEARCH("Several Days",UPPER('RAW DATA'!I27))),1,IF(ISNUMBER(SEARCH("More than half the Days",UPPER('RAW DATA'!I27))),1,5))))</f>
        <v>1</v>
      </c>
      <c r="K27">
        <f>IF(ISNUMBER(SEARCH("Not at all",UPPER('RAW DATA'!J27))),0,
IF(ISNUMBER(SEARCH("Nearly Everyday",UPPER('RAW DATA'!J27))),1,IF(ISNUMBER(SEARCH("Several Days",UPPER('RAW DATA'!J27))),1,IF(ISNUMBER(SEARCH("More than half the Days",UPPER('RAW DATA'!J27))),1,5))))</f>
        <v>1</v>
      </c>
      <c r="L27">
        <f>IF(ISNUMBER(SEARCH("Not at all",UPPER('RAW DATA'!K27))),0,
IF(ISNUMBER(SEARCH("Nearly Everyday",UPPER('RAW DATA'!K27))),1,IF(ISNUMBER(SEARCH("Several Days",UPPER('RAW DATA'!K27))),1,IF(ISNUMBER(SEARCH("More than half the Days",UPPER('RAW DATA'!K27))),1,5))))</f>
        <v>1</v>
      </c>
      <c r="M27">
        <f>IF(ISNUMBER(SEARCH("Not at all",UPPER('RAW DATA'!L27))),0,
IF(ISNUMBER(SEARCH("Nearly Everyday",UPPER('RAW DATA'!L27))),1,IF(ISNUMBER(SEARCH("Several Days",UPPER('RAW DATA'!L27))),1,IF(ISNUMBER(SEARCH("More than half the Days",UPPER('RAW DATA'!L27))),1,5))))</f>
        <v>1</v>
      </c>
      <c r="N27">
        <f>IF(ISNUMBER(SEARCH("Not at all",UPPER('RAW DATA'!M27))),0,
IF(ISNUMBER(SEARCH("Nearly Everyday",UPPER('RAW DATA'!M27))),1,IF(ISNUMBER(SEARCH("Several Days",UPPER('RAW DATA'!M27))),1,IF(ISNUMBER(SEARCH("More than half the Days",UPPER('RAW DATA'!M27))),1,5))))</f>
        <v>1</v>
      </c>
      <c r="O27">
        <f>IF(ISNUMBER(SEARCH("Not at all",UPPER('RAW DATA'!N27))),0,
IF(ISNUMBER(SEARCH("Nearly Everyday",UPPER('RAW DATA'!N27))),1,IF(ISNUMBER(SEARCH("Several Days",UPPER('RAW DATA'!N27))),1,IF(ISNUMBER(SEARCH("More than half the Days",UPPER('RAW DATA'!N27))),1,5))))</f>
        <v>0</v>
      </c>
      <c r="P27">
        <f>IF(ISNUMBER(SEARCH("No",UPPER('RAW DATA'!O27))),0,1)</f>
        <v>1</v>
      </c>
      <c r="Q27">
        <f>IF(ISNUMBER(SEARCH("No",UPPER('RAW DATA'!P27))),0,
IF(ISNUMBER(SEARCH("Yes",UPPER('RAW DATA'!P27))),1,5))</f>
        <v>1</v>
      </c>
      <c r="R27">
        <f t="shared" si="0"/>
        <v>15</v>
      </c>
      <c r="S27" t="str">
        <f t="shared" si="1"/>
        <v>DEPRESSION</v>
      </c>
    </row>
    <row r="28" spans="1:19" x14ac:dyDescent="0.25">
      <c r="A28">
        <f t="shared" si="2"/>
        <v>27</v>
      </c>
      <c r="B28" t="str">
        <f>'RAW DATA'!A28</f>
        <v>18 - 23</v>
      </c>
      <c r="C28" t="str">
        <f>'RAW DATA'!B28</f>
        <v>Male</v>
      </c>
      <c r="D28" s="4" t="str">
        <f>'RAW DATA'!C28</f>
        <v>UNDERGRADUATE</v>
      </c>
      <c r="E28">
        <f>IF(ISNUMBER(SEARCH("No",UPPER('RAW DATA'!D28))),0,
IF(ISNUMBER(SEARCH("Yes",UPPER('RAW DATA'!D28))),1,5))</f>
        <v>1</v>
      </c>
      <c r="F28">
        <f>IF(ISNUMBER(SEARCH("&lt; 10 hours",UPPER('RAW DATA'!E28))),0,
IF(ISNUMBER(SEARCH("10-20 hours",UPPER('RAW DATA'!E28))),1,
IF(ISNUMBER(SEARCH("20-30 hours",UPPER(E28))),1,5)))</f>
        <v>1</v>
      </c>
      <c r="G28">
        <f>IF(ISNUMBER(SEARCH("&lt; 1 hour",UPPER('RAW DATA'!F28))),0,
IF(ISNUMBER(SEARCH("&gt; 5 hours",UPPER('RAW DATA'!F28))),1,
IF(ISNUMBER(SEARCH("1-3",UPPER('RAW DATA'!F28))),1,IF(ISNUMBER(SEARCH("3-5",UPPER('RAW DATA'!F28))),1,5))))</f>
        <v>1</v>
      </c>
      <c r="H28">
        <f>IF(ISNUMBER(SEARCH("No",UPPER('RAW DATA'!G28))),0,
IF(ISNUMBER(SEARCH("Yes",UPPER('RAW DATA'!G28))),1,5))</f>
        <v>1</v>
      </c>
      <c r="I28">
        <f>IF(ISNUMBER(SEARCH("Not at all",UPPER('RAW DATA'!H28))),0,
IF(ISNUMBER(SEARCH("Nearly Everyday",UPPER('RAW DATA'!H28))),1,IF(ISNUMBER(SEARCH("Several Days",UPPER('RAW DATA'!H28))),1,IF(ISNUMBER(SEARCH("More than half the Days",UPPER('RAW DATA'!H28))),1,5))))</f>
        <v>1</v>
      </c>
      <c r="J28">
        <f>IF(ISNUMBER(SEARCH("Not at all",UPPER('RAW DATA'!I28))),0,
IF(ISNUMBER(SEARCH("Nearly Everyday",UPPER('RAW DATA'!I28))),1,IF(ISNUMBER(SEARCH("Several Days",UPPER('RAW DATA'!I28))),1,IF(ISNUMBER(SEARCH("More than half the Days",UPPER('RAW DATA'!I28))),1,5))))</f>
        <v>0</v>
      </c>
      <c r="K28">
        <f>IF(ISNUMBER(SEARCH("Not at all",UPPER('RAW DATA'!J28))),0,
IF(ISNUMBER(SEARCH("Nearly Everyday",UPPER('RAW DATA'!J28))),1,IF(ISNUMBER(SEARCH("Several Days",UPPER('RAW DATA'!J28))),1,IF(ISNUMBER(SEARCH("More than half the Days",UPPER('RAW DATA'!J28))),1,5))))</f>
        <v>0</v>
      </c>
      <c r="L28">
        <f>IF(ISNUMBER(SEARCH("Not at all",UPPER('RAW DATA'!K28))),0,
IF(ISNUMBER(SEARCH("Nearly Everyday",UPPER('RAW DATA'!K28))),1,IF(ISNUMBER(SEARCH("Several Days",UPPER('RAW DATA'!K28))),1,IF(ISNUMBER(SEARCH("More than half the Days",UPPER('RAW DATA'!K28))),1,5))))</f>
        <v>0</v>
      </c>
      <c r="M28">
        <f>IF(ISNUMBER(SEARCH("Not at all",UPPER('RAW DATA'!L28))),0,
IF(ISNUMBER(SEARCH("Nearly Everyday",UPPER('RAW DATA'!L28))),1,IF(ISNUMBER(SEARCH("Several Days",UPPER('RAW DATA'!L28))),1,IF(ISNUMBER(SEARCH("More than half the Days",UPPER('RAW DATA'!L28))),1,5))))</f>
        <v>0</v>
      </c>
      <c r="N28">
        <f>IF(ISNUMBER(SEARCH("Not at all",UPPER('RAW DATA'!M28))),0,
IF(ISNUMBER(SEARCH("Nearly Everyday",UPPER('RAW DATA'!M28))),1,IF(ISNUMBER(SEARCH("Several Days",UPPER('RAW DATA'!M28))),1,IF(ISNUMBER(SEARCH("More than half the Days",UPPER('RAW DATA'!M28))),1,5))))</f>
        <v>1</v>
      </c>
      <c r="O28">
        <f>IF(ISNUMBER(SEARCH("Not at all",UPPER('RAW DATA'!N28))),0,
IF(ISNUMBER(SEARCH("Nearly Everyday",UPPER('RAW DATA'!N28))),1,IF(ISNUMBER(SEARCH("Several Days",UPPER('RAW DATA'!N28))),1,IF(ISNUMBER(SEARCH("More than half the Days",UPPER('RAW DATA'!N28))),1,5))))</f>
        <v>0</v>
      </c>
      <c r="P28">
        <f>IF(ISNUMBER(SEARCH("No",UPPER('RAW DATA'!O28))),0,1)</f>
        <v>1</v>
      </c>
      <c r="Q28">
        <f>IF(ISNUMBER(SEARCH("No",UPPER('RAW DATA'!P28))),0,
IF(ISNUMBER(SEARCH("Yes",UPPER('RAW DATA'!P28))),1,5))</f>
        <v>1</v>
      </c>
      <c r="R28">
        <f t="shared" si="0"/>
        <v>8</v>
      </c>
      <c r="S28" t="str">
        <f t="shared" si="1"/>
        <v>DEPRESSION</v>
      </c>
    </row>
    <row r="29" spans="1:19" x14ac:dyDescent="0.25">
      <c r="A29">
        <f t="shared" si="2"/>
        <v>28</v>
      </c>
      <c r="B29" t="str">
        <f>'RAW DATA'!A29</f>
        <v>18 - 23</v>
      </c>
      <c r="C29" t="str">
        <f>'RAW DATA'!B29</f>
        <v>Male</v>
      </c>
      <c r="D29" s="4" t="str">
        <f>'RAW DATA'!C29</f>
        <v>UNDERGRADUATE</v>
      </c>
      <c r="E29">
        <f>IF(ISNUMBER(SEARCH("No",UPPER('RAW DATA'!D29))),0,
IF(ISNUMBER(SEARCH("Yes",UPPER('RAW DATA'!D29))),1,5))</f>
        <v>1</v>
      </c>
      <c r="F29">
        <f>IF(ISNUMBER(SEARCH("&lt; 10 hours",UPPER('RAW DATA'!E29))),0,
IF(ISNUMBER(SEARCH("10-20 hours",UPPER('RAW DATA'!E29))),1,
IF(ISNUMBER(SEARCH("20-30 hours",UPPER(E29))),1,5)))</f>
        <v>0</v>
      </c>
      <c r="G29">
        <f>IF(ISNUMBER(SEARCH("&lt; 1 hour",UPPER('RAW DATA'!F29))),0,
IF(ISNUMBER(SEARCH("&gt; 5 hours",UPPER('RAW DATA'!F29))),1,
IF(ISNUMBER(SEARCH("1-3",UPPER('RAW DATA'!F29))),1,IF(ISNUMBER(SEARCH("3-5",UPPER('RAW DATA'!F29))),1,5))))</f>
        <v>0</v>
      </c>
      <c r="H29">
        <f>IF(ISNUMBER(SEARCH("No",UPPER('RAW DATA'!G29))),0,
IF(ISNUMBER(SEARCH("Yes",UPPER('RAW DATA'!G29))),1,5))</f>
        <v>1</v>
      </c>
      <c r="I29">
        <f>IF(ISNUMBER(SEARCH("Not at all",UPPER('RAW DATA'!H29))),0,
IF(ISNUMBER(SEARCH("Nearly Everyday",UPPER('RAW DATA'!H29))),1,IF(ISNUMBER(SEARCH("Several Days",UPPER('RAW DATA'!H29))),1,IF(ISNUMBER(SEARCH("More than half the Days",UPPER('RAW DATA'!H29))),1,5))))</f>
        <v>0</v>
      </c>
      <c r="J29">
        <f>IF(ISNUMBER(SEARCH("Not at all",UPPER('RAW DATA'!I29))),0,
IF(ISNUMBER(SEARCH("Nearly Everyday",UPPER('RAW DATA'!I29))),1,IF(ISNUMBER(SEARCH("Several Days",UPPER('RAW DATA'!I29))),1,IF(ISNUMBER(SEARCH("More than half the Days",UPPER('RAW DATA'!I29))),1,5))))</f>
        <v>1</v>
      </c>
      <c r="K29">
        <f>IF(ISNUMBER(SEARCH("Not at all",UPPER('RAW DATA'!J29))),0,
IF(ISNUMBER(SEARCH("Nearly Everyday",UPPER('RAW DATA'!J29))),1,IF(ISNUMBER(SEARCH("Several Days",UPPER('RAW DATA'!J29))),1,IF(ISNUMBER(SEARCH("More than half the Days",UPPER('RAW DATA'!J29))),1,5))))</f>
        <v>1</v>
      </c>
      <c r="L29">
        <f>IF(ISNUMBER(SEARCH("Not at all",UPPER('RAW DATA'!K29))),0,
IF(ISNUMBER(SEARCH("Nearly Everyday",UPPER('RAW DATA'!K29))),1,IF(ISNUMBER(SEARCH("Several Days",UPPER('RAW DATA'!K29))),1,IF(ISNUMBER(SEARCH("More than half the Days",UPPER('RAW DATA'!K29))),1,5))))</f>
        <v>1</v>
      </c>
      <c r="M29">
        <f>IF(ISNUMBER(SEARCH("Not at all",UPPER('RAW DATA'!L29))),0,
IF(ISNUMBER(SEARCH("Nearly Everyday",UPPER('RAW DATA'!L29))),1,IF(ISNUMBER(SEARCH("Several Days",UPPER('RAW DATA'!L29))),1,IF(ISNUMBER(SEARCH("More than half the Days",UPPER('RAW DATA'!L29))),1,5))))</f>
        <v>0</v>
      </c>
      <c r="N29">
        <f>IF(ISNUMBER(SEARCH("Not at all",UPPER('RAW DATA'!M29))),0,
IF(ISNUMBER(SEARCH("Nearly Everyday",UPPER('RAW DATA'!M29))),1,IF(ISNUMBER(SEARCH("Several Days",UPPER('RAW DATA'!M29))),1,IF(ISNUMBER(SEARCH("More than half the Days",UPPER('RAW DATA'!M29))),1,5))))</f>
        <v>1</v>
      </c>
      <c r="O29">
        <f>IF(ISNUMBER(SEARCH("Not at all",UPPER('RAW DATA'!N29))),0,
IF(ISNUMBER(SEARCH("Nearly Everyday",UPPER('RAW DATA'!N29))),1,IF(ISNUMBER(SEARCH("Several Days",UPPER('RAW DATA'!N29))),1,IF(ISNUMBER(SEARCH("More than half the Days",UPPER('RAW DATA'!N29))),1,5))))</f>
        <v>1</v>
      </c>
      <c r="P29">
        <f>IF(ISNUMBER(SEARCH("No",UPPER('RAW DATA'!O29))),0,1)</f>
        <v>0</v>
      </c>
      <c r="Q29">
        <f>IF(ISNUMBER(SEARCH("No",UPPER('RAW DATA'!P29))),0,
IF(ISNUMBER(SEARCH("Yes",UPPER('RAW DATA'!P29))),1,5))</f>
        <v>0</v>
      </c>
      <c r="R29">
        <f t="shared" si="0"/>
        <v>7</v>
      </c>
      <c r="S29" t="str">
        <f t="shared" si="1"/>
        <v>DEPRESSION</v>
      </c>
    </row>
    <row r="30" spans="1:19" x14ac:dyDescent="0.25">
      <c r="A30">
        <f t="shared" si="2"/>
        <v>29</v>
      </c>
      <c r="B30" t="str">
        <f>'RAW DATA'!A30</f>
        <v>23 - 27</v>
      </c>
      <c r="C30" t="str">
        <f>'RAW DATA'!B30</f>
        <v>Female</v>
      </c>
      <c r="D30" s="4" t="str">
        <f>'RAW DATA'!C30</f>
        <v>UNDERGRADUATE</v>
      </c>
      <c r="E30">
        <f>IF(ISNUMBER(SEARCH("No",UPPER('RAW DATA'!D30))),0,
IF(ISNUMBER(SEARCH("Yes",UPPER('RAW DATA'!D30))),1,5))</f>
        <v>1</v>
      </c>
      <c r="F30">
        <f>IF(ISNUMBER(SEARCH("&lt; 10 hours",UPPER('RAW DATA'!E30))),0,
IF(ISNUMBER(SEARCH("10-20 hours",UPPER('RAW DATA'!E30))),1,
IF(ISNUMBER(SEARCH("20-30 hours",UPPER(E30))),1,5)))</f>
        <v>5</v>
      </c>
      <c r="G30">
        <f>IF(ISNUMBER(SEARCH("&lt; 1 hour",UPPER('RAW DATA'!F30))),0,
IF(ISNUMBER(SEARCH("&gt; 5 hours",UPPER('RAW DATA'!F30))),1,
IF(ISNUMBER(SEARCH("1-3",UPPER('RAW DATA'!F30))),1,IF(ISNUMBER(SEARCH("3-5",UPPER('RAW DATA'!F30))),1,5))))</f>
        <v>0</v>
      </c>
      <c r="H30">
        <f>IF(ISNUMBER(SEARCH("No",UPPER('RAW DATA'!G30))),0,
IF(ISNUMBER(SEARCH("Yes",UPPER('RAW DATA'!G30))),1,5))</f>
        <v>0</v>
      </c>
      <c r="I30">
        <f>IF(ISNUMBER(SEARCH("Not at all",UPPER('RAW DATA'!H30))),0,
IF(ISNUMBER(SEARCH("Nearly Everyday",UPPER('RAW DATA'!H30))),1,IF(ISNUMBER(SEARCH("Several Days",UPPER('RAW DATA'!H30))),1,IF(ISNUMBER(SEARCH("More than half the Days",UPPER('RAW DATA'!H30))),1,5))))</f>
        <v>1</v>
      </c>
      <c r="J30">
        <f>IF(ISNUMBER(SEARCH("Not at all",UPPER('RAW DATA'!I30))),0,
IF(ISNUMBER(SEARCH("Nearly Everyday",UPPER('RAW DATA'!I30))),1,IF(ISNUMBER(SEARCH("Several Days",UPPER('RAW DATA'!I30))),1,IF(ISNUMBER(SEARCH("More than half the Days",UPPER('RAW DATA'!I30))),1,5))))</f>
        <v>1</v>
      </c>
      <c r="K30">
        <f>IF(ISNUMBER(SEARCH("Not at all",UPPER('RAW DATA'!J30))),0,
IF(ISNUMBER(SEARCH("Nearly Everyday",UPPER('RAW DATA'!J30))),1,IF(ISNUMBER(SEARCH("Several Days",UPPER('RAW DATA'!J30))),1,IF(ISNUMBER(SEARCH("More than half the Days",UPPER('RAW DATA'!J30))),1,5))))</f>
        <v>0</v>
      </c>
      <c r="L30">
        <f>IF(ISNUMBER(SEARCH("Not at all",UPPER('RAW DATA'!K30))),0,
IF(ISNUMBER(SEARCH("Nearly Everyday",UPPER('RAW DATA'!K30))),1,IF(ISNUMBER(SEARCH("Several Days",UPPER('RAW DATA'!K30))),1,IF(ISNUMBER(SEARCH("More than half the Days",UPPER('RAW DATA'!K30))),1,5))))</f>
        <v>1</v>
      </c>
      <c r="M30">
        <f>IF(ISNUMBER(SEARCH("Not at all",UPPER('RAW DATA'!L30))),0,
IF(ISNUMBER(SEARCH("Nearly Everyday",UPPER('RAW DATA'!L30))),1,IF(ISNUMBER(SEARCH("Several Days",UPPER('RAW DATA'!L30))),1,IF(ISNUMBER(SEARCH("More than half the Days",UPPER('RAW DATA'!L30))),1,5))))</f>
        <v>1</v>
      </c>
      <c r="N30">
        <f>IF(ISNUMBER(SEARCH("Not at all",UPPER('RAW DATA'!M30))),0,
IF(ISNUMBER(SEARCH("Nearly Everyday",UPPER('RAW DATA'!M30))),1,IF(ISNUMBER(SEARCH("Several Days",UPPER('RAW DATA'!M30))),1,IF(ISNUMBER(SEARCH("More than half the Days",UPPER('RAW DATA'!M30))),1,5))))</f>
        <v>1</v>
      </c>
      <c r="O30">
        <f>IF(ISNUMBER(SEARCH("Not at all",UPPER('RAW DATA'!N30))),0,
IF(ISNUMBER(SEARCH("Nearly Everyday",UPPER('RAW DATA'!N30))),1,IF(ISNUMBER(SEARCH("Several Days",UPPER('RAW DATA'!N30))),1,IF(ISNUMBER(SEARCH("More than half the Days",UPPER('RAW DATA'!N30))),1,5))))</f>
        <v>0</v>
      </c>
      <c r="P30">
        <f>IF(ISNUMBER(SEARCH("No",UPPER('RAW DATA'!O30))),0,1)</f>
        <v>1</v>
      </c>
      <c r="Q30">
        <f>IF(ISNUMBER(SEARCH("No",UPPER('RAW DATA'!P30))),0,
IF(ISNUMBER(SEARCH("Yes",UPPER('RAW DATA'!P30))),1,5))</f>
        <v>0</v>
      </c>
      <c r="R30">
        <f t="shared" si="0"/>
        <v>12</v>
      </c>
      <c r="S30" t="str">
        <f t="shared" si="1"/>
        <v>DEPRESSION</v>
      </c>
    </row>
    <row r="31" spans="1:19" x14ac:dyDescent="0.25">
      <c r="A31">
        <f t="shared" si="2"/>
        <v>30</v>
      </c>
      <c r="B31" t="str">
        <f>'RAW DATA'!A31</f>
        <v>23 - 27</v>
      </c>
      <c r="C31" t="str">
        <f>'RAW DATA'!B31</f>
        <v>Male</v>
      </c>
      <c r="D31" s="4" t="str">
        <f>'RAW DATA'!C31</f>
        <v>POSTGRADUATE</v>
      </c>
      <c r="E31">
        <f>IF(ISNUMBER(SEARCH("No",UPPER('RAW DATA'!D31))),0,
IF(ISNUMBER(SEARCH("Yes",UPPER('RAW DATA'!D31))),1,5))</f>
        <v>0</v>
      </c>
      <c r="F31">
        <f>IF(ISNUMBER(SEARCH("&lt; 10 hours",UPPER('RAW DATA'!E31))),0,
IF(ISNUMBER(SEARCH("10-20 hours",UPPER('RAW DATA'!E31))),1,
IF(ISNUMBER(SEARCH("20-30 hours",UPPER(E31))),1,5)))</f>
        <v>1</v>
      </c>
      <c r="G31">
        <f>IF(ISNUMBER(SEARCH("&lt; 1 hour",UPPER('RAW DATA'!F31))),0,
IF(ISNUMBER(SEARCH("&gt; 5 hours",UPPER('RAW DATA'!F31))),1,
IF(ISNUMBER(SEARCH("1-3",UPPER('RAW DATA'!F31))),1,IF(ISNUMBER(SEARCH("3-5",UPPER('RAW DATA'!F31))),1,5))))</f>
        <v>1</v>
      </c>
      <c r="H31">
        <f>IF(ISNUMBER(SEARCH("No",UPPER('RAW DATA'!G31))),0,
IF(ISNUMBER(SEARCH("Yes",UPPER('RAW DATA'!G31))),1,5))</f>
        <v>1</v>
      </c>
      <c r="I31">
        <f>IF(ISNUMBER(SEARCH("Not at all",UPPER('RAW DATA'!H31))),0,
IF(ISNUMBER(SEARCH("Nearly Everyday",UPPER('RAW DATA'!H31))),1,IF(ISNUMBER(SEARCH("Several Days",UPPER('RAW DATA'!H31))),1,IF(ISNUMBER(SEARCH("More than half the Days",UPPER('RAW DATA'!H31))),1,5))))</f>
        <v>0</v>
      </c>
      <c r="J31">
        <f>IF(ISNUMBER(SEARCH("Not at all",UPPER('RAW DATA'!I31))),0,
IF(ISNUMBER(SEARCH("Nearly Everyday",UPPER('RAW DATA'!I31))),1,IF(ISNUMBER(SEARCH("Several Days",UPPER('RAW DATA'!I31))),1,IF(ISNUMBER(SEARCH("More than half the Days",UPPER('RAW DATA'!I31))),1,5))))</f>
        <v>0</v>
      </c>
      <c r="K31">
        <f>IF(ISNUMBER(SEARCH("Not at all",UPPER('RAW DATA'!J31))),0,
IF(ISNUMBER(SEARCH("Nearly Everyday",UPPER('RAW DATA'!J31))),1,IF(ISNUMBER(SEARCH("Several Days",UPPER('RAW DATA'!J31))),1,IF(ISNUMBER(SEARCH("More than half the Days",UPPER('RAW DATA'!J31))),1,5))))</f>
        <v>0</v>
      </c>
      <c r="L31">
        <f>IF(ISNUMBER(SEARCH("Not at all",UPPER('RAW DATA'!K31))),0,
IF(ISNUMBER(SEARCH("Nearly Everyday",UPPER('RAW DATA'!K31))),1,IF(ISNUMBER(SEARCH("Several Days",UPPER('RAW DATA'!K31))),1,IF(ISNUMBER(SEARCH("More than half the Days",UPPER('RAW DATA'!K31))),1,5))))</f>
        <v>0</v>
      </c>
      <c r="M31">
        <f>IF(ISNUMBER(SEARCH("Not at all",UPPER('RAW DATA'!L31))),0,
IF(ISNUMBER(SEARCH("Nearly Everyday",UPPER('RAW DATA'!L31))),1,IF(ISNUMBER(SEARCH("Several Days",UPPER('RAW DATA'!L31))),1,IF(ISNUMBER(SEARCH("More than half the Days",UPPER('RAW DATA'!L31))),1,5))))</f>
        <v>0</v>
      </c>
      <c r="N31">
        <f>IF(ISNUMBER(SEARCH("Not at all",UPPER('RAW DATA'!M31))),0,
IF(ISNUMBER(SEARCH("Nearly Everyday",UPPER('RAW DATA'!M31))),1,IF(ISNUMBER(SEARCH("Several Days",UPPER('RAW DATA'!M31))),1,IF(ISNUMBER(SEARCH("More than half the Days",UPPER('RAW DATA'!M31))),1,5))))</f>
        <v>0</v>
      </c>
      <c r="O31">
        <f>IF(ISNUMBER(SEARCH("Not at all",UPPER('RAW DATA'!N31))),0,
IF(ISNUMBER(SEARCH("Nearly Everyday",UPPER('RAW DATA'!N31))),1,IF(ISNUMBER(SEARCH("Several Days",UPPER('RAW DATA'!N31))),1,IF(ISNUMBER(SEARCH("More than half the Days",UPPER('RAW DATA'!N31))),1,5))))</f>
        <v>0</v>
      </c>
      <c r="P31">
        <f>IF(ISNUMBER(SEARCH("No",UPPER('RAW DATA'!O31))),0,1)</f>
        <v>0</v>
      </c>
      <c r="Q31">
        <f>IF(ISNUMBER(SEARCH("No",UPPER('RAW DATA'!P31))),0,
IF(ISNUMBER(SEARCH("Yes",UPPER('RAW DATA'!P31))),1,5))</f>
        <v>0</v>
      </c>
      <c r="R31">
        <f t="shared" si="0"/>
        <v>3</v>
      </c>
      <c r="S31" t="str">
        <f t="shared" si="1"/>
        <v>NORMAL</v>
      </c>
    </row>
    <row r="32" spans="1:19" x14ac:dyDescent="0.25">
      <c r="A32">
        <f t="shared" si="2"/>
        <v>31</v>
      </c>
      <c r="B32" t="str">
        <f>'RAW DATA'!A32</f>
        <v>18 - 23</v>
      </c>
      <c r="C32" t="str">
        <f>'RAW DATA'!B32</f>
        <v>Male</v>
      </c>
      <c r="D32" s="4" t="str">
        <f>'RAW DATA'!C32</f>
        <v>UNDERGRADUATE</v>
      </c>
      <c r="E32">
        <f>IF(ISNUMBER(SEARCH("No",UPPER('RAW DATA'!D32))),0,
IF(ISNUMBER(SEARCH("Yes",UPPER('RAW DATA'!D32))),1,5))</f>
        <v>1</v>
      </c>
      <c r="F32">
        <f>IF(ISNUMBER(SEARCH("&lt; 10 hours",UPPER('RAW DATA'!E32))),0,
IF(ISNUMBER(SEARCH("10-20 hours",UPPER('RAW DATA'!E32))),1,
IF(ISNUMBER(SEARCH("20-30 hours",UPPER(E32))),1,5)))</f>
        <v>1</v>
      </c>
      <c r="G32">
        <f>IF(ISNUMBER(SEARCH("&lt; 1 hour",UPPER('RAW DATA'!F32))),0,
IF(ISNUMBER(SEARCH("&gt; 5 hours",UPPER('RAW DATA'!F32))),1,
IF(ISNUMBER(SEARCH("1-3",UPPER('RAW DATA'!F32))),1,IF(ISNUMBER(SEARCH("3-5",UPPER('RAW DATA'!F32))),1,5))))</f>
        <v>1</v>
      </c>
      <c r="H32">
        <f>IF(ISNUMBER(SEARCH("No",UPPER('RAW DATA'!G32))),0,
IF(ISNUMBER(SEARCH("Yes",UPPER('RAW DATA'!G32))),1,5))</f>
        <v>0</v>
      </c>
      <c r="I32">
        <f>IF(ISNUMBER(SEARCH("Not at all",UPPER('RAW DATA'!H32))),0,
IF(ISNUMBER(SEARCH("Nearly Everyday",UPPER('RAW DATA'!H32))),1,IF(ISNUMBER(SEARCH("Several Days",UPPER('RAW DATA'!H32))),1,IF(ISNUMBER(SEARCH("More than half the Days",UPPER('RAW DATA'!H32))),1,5))))</f>
        <v>1</v>
      </c>
      <c r="J32">
        <f>IF(ISNUMBER(SEARCH("Not at all",UPPER('RAW DATA'!I32))),0,
IF(ISNUMBER(SEARCH("Nearly Everyday",UPPER('RAW DATA'!I32))),1,IF(ISNUMBER(SEARCH("Several Days",UPPER('RAW DATA'!I32))),1,IF(ISNUMBER(SEARCH("More than half the Days",UPPER('RAW DATA'!I32))),1,5))))</f>
        <v>1</v>
      </c>
      <c r="K32">
        <f>IF(ISNUMBER(SEARCH("Not at all",UPPER('RAW DATA'!J32))),0,
IF(ISNUMBER(SEARCH("Nearly Everyday",UPPER('RAW DATA'!J32))),1,IF(ISNUMBER(SEARCH("Several Days",UPPER('RAW DATA'!J32))),1,IF(ISNUMBER(SEARCH("More than half the Days",UPPER('RAW DATA'!J32))),1,5))))</f>
        <v>0</v>
      </c>
      <c r="L32">
        <f>IF(ISNUMBER(SEARCH("Not at all",UPPER('RAW DATA'!K32))),0,
IF(ISNUMBER(SEARCH("Nearly Everyday",UPPER('RAW DATA'!K32))),1,IF(ISNUMBER(SEARCH("Several Days",UPPER('RAW DATA'!K32))),1,IF(ISNUMBER(SEARCH("More than half the Days",UPPER('RAW DATA'!K32))),1,5))))</f>
        <v>1</v>
      </c>
      <c r="M32">
        <f>IF(ISNUMBER(SEARCH("Not at all",UPPER('RAW DATA'!L32))),0,
IF(ISNUMBER(SEARCH("Nearly Everyday",UPPER('RAW DATA'!L32))),1,IF(ISNUMBER(SEARCH("Several Days",UPPER('RAW DATA'!L32))),1,IF(ISNUMBER(SEARCH("More than half the Days",UPPER('RAW DATA'!L32))),1,5))))</f>
        <v>0</v>
      </c>
      <c r="N32">
        <f>IF(ISNUMBER(SEARCH("Not at all",UPPER('RAW DATA'!M32))),0,
IF(ISNUMBER(SEARCH("Nearly Everyday",UPPER('RAW DATA'!M32))),1,IF(ISNUMBER(SEARCH("Several Days",UPPER('RAW DATA'!M32))),1,IF(ISNUMBER(SEARCH("More than half the Days",UPPER('RAW DATA'!M32))),1,5))))</f>
        <v>0</v>
      </c>
      <c r="O32">
        <f>IF(ISNUMBER(SEARCH("Not at all",UPPER('RAW DATA'!N32))),0,
IF(ISNUMBER(SEARCH("Nearly Everyday",UPPER('RAW DATA'!N32))),1,IF(ISNUMBER(SEARCH("Several Days",UPPER('RAW DATA'!N32))),1,IF(ISNUMBER(SEARCH("More than half the Days",UPPER('RAW DATA'!N32))),1,5))))</f>
        <v>0</v>
      </c>
      <c r="P32">
        <f>IF(ISNUMBER(SEARCH("No",UPPER('RAW DATA'!O32))),0,1)</f>
        <v>1</v>
      </c>
      <c r="Q32">
        <f>IF(ISNUMBER(SEARCH("No",UPPER('RAW DATA'!P32))),0,
IF(ISNUMBER(SEARCH("Yes",UPPER('RAW DATA'!P32))),1,5))</f>
        <v>1</v>
      </c>
      <c r="R32">
        <f t="shared" si="0"/>
        <v>8</v>
      </c>
      <c r="S32" t="str">
        <f t="shared" si="1"/>
        <v>DEPRESSION</v>
      </c>
    </row>
    <row r="33" spans="1:19" x14ac:dyDescent="0.25">
      <c r="A33">
        <f t="shared" ref="A33:A67" si="3">A32+1</f>
        <v>32</v>
      </c>
      <c r="B33" t="str">
        <f>'RAW DATA'!A33</f>
        <v>23 - 27</v>
      </c>
      <c r="C33" t="str">
        <f>'RAW DATA'!B33</f>
        <v>Female</v>
      </c>
      <c r="D33" s="4" t="str">
        <f>'RAW DATA'!C33</f>
        <v>UNDERGRADUATE</v>
      </c>
      <c r="E33">
        <f>IF(ISNUMBER(SEARCH("No",UPPER('RAW DATA'!D33))),0,
IF(ISNUMBER(SEARCH("Yes",UPPER('RAW DATA'!D33))),1,5))</f>
        <v>0</v>
      </c>
      <c r="F33">
        <f>IF(ISNUMBER(SEARCH("&lt; 10 hours",UPPER('RAW DATA'!E33))),0,
IF(ISNUMBER(SEARCH("10-20 hours",UPPER('RAW DATA'!E33))),1,
IF(ISNUMBER(SEARCH("20-30 hours",UPPER(E33))),1,5)))</f>
        <v>0</v>
      </c>
      <c r="G33">
        <f>IF(ISNUMBER(SEARCH("&lt; 1 hour",UPPER('RAW DATA'!F33))),0,
IF(ISNUMBER(SEARCH("&gt; 5 hours",UPPER('RAW DATA'!F33))),1,
IF(ISNUMBER(SEARCH("1-3",UPPER('RAW DATA'!F33))),1,IF(ISNUMBER(SEARCH("3-5",UPPER('RAW DATA'!F33))),1,5))))</f>
        <v>1</v>
      </c>
      <c r="H33">
        <f>IF(ISNUMBER(SEARCH("No",UPPER('RAW DATA'!G33))),0,
IF(ISNUMBER(SEARCH("Yes",UPPER('RAW DATA'!G33))),1,5))</f>
        <v>0</v>
      </c>
      <c r="I33">
        <f>IF(ISNUMBER(SEARCH("Not at all",UPPER('RAW DATA'!H33))),0,
IF(ISNUMBER(SEARCH("Nearly Everyday",UPPER('RAW DATA'!H33))),1,IF(ISNUMBER(SEARCH("Several Days",UPPER('RAW DATA'!H33))),1,IF(ISNUMBER(SEARCH("More than half the Days",UPPER('RAW DATA'!H33))),1,5))))</f>
        <v>1</v>
      </c>
      <c r="J33">
        <f>IF(ISNUMBER(SEARCH("Not at all",UPPER('RAW DATA'!I33))),0,
IF(ISNUMBER(SEARCH("Nearly Everyday",UPPER('RAW DATA'!I33))),1,IF(ISNUMBER(SEARCH("Several Days",UPPER('RAW DATA'!I33))),1,IF(ISNUMBER(SEARCH("More than half the Days",UPPER('RAW DATA'!I33))),1,5))))</f>
        <v>0</v>
      </c>
      <c r="K33">
        <f>IF(ISNUMBER(SEARCH("Not at all",UPPER('RAW DATA'!J33))),0,
IF(ISNUMBER(SEARCH("Nearly Everyday",UPPER('RAW DATA'!J33))),1,IF(ISNUMBER(SEARCH("Several Days",UPPER('RAW DATA'!J33))),1,IF(ISNUMBER(SEARCH("More than half the Days",UPPER('RAW DATA'!J33))),1,5))))</f>
        <v>1</v>
      </c>
      <c r="L33">
        <f>IF(ISNUMBER(SEARCH("Not at all",UPPER('RAW DATA'!K33))),0,
IF(ISNUMBER(SEARCH("Nearly Everyday",UPPER('RAW DATA'!K33))),1,IF(ISNUMBER(SEARCH("Several Days",UPPER('RAW DATA'!K33))),1,IF(ISNUMBER(SEARCH("More than half the Days",UPPER('RAW DATA'!K33))),1,5))))</f>
        <v>1</v>
      </c>
      <c r="M33">
        <f>IF(ISNUMBER(SEARCH("Not at all",UPPER('RAW DATA'!L33))),0,
IF(ISNUMBER(SEARCH("Nearly Everyday",UPPER('RAW DATA'!L33))),1,IF(ISNUMBER(SEARCH("Several Days",UPPER('RAW DATA'!L33))),1,IF(ISNUMBER(SEARCH("More than half the Days",UPPER('RAW DATA'!L33))),1,5))))</f>
        <v>0</v>
      </c>
      <c r="N33">
        <f>IF(ISNUMBER(SEARCH("Not at all",UPPER('RAW DATA'!M33))),0,
IF(ISNUMBER(SEARCH("Nearly Everyday",UPPER('RAW DATA'!M33))),1,IF(ISNUMBER(SEARCH("Several Days",UPPER('RAW DATA'!M33))),1,IF(ISNUMBER(SEARCH("More than half the Days",UPPER('RAW DATA'!M33))),1,5))))</f>
        <v>1</v>
      </c>
      <c r="O33">
        <f>IF(ISNUMBER(SEARCH("Not at all",UPPER('RAW DATA'!N33))),0,
IF(ISNUMBER(SEARCH("Nearly Everyday",UPPER('RAW DATA'!N33))),1,IF(ISNUMBER(SEARCH("Several Days",UPPER('RAW DATA'!N33))),1,IF(ISNUMBER(SEARCH("More than half the Days",UPPER('RAW DATA'!N33))),1,5))))</f>
        <v>0</v>
      </c>
      <c r="P33">
        <f>IF(ISNUMBER(SEARCH("No",UPPER('RAW DATA'!O33))),0,1)</f>
        <v>1</v>
      </c>
      <c r="Q33">
        <f>IF(ISNUMBER(SEARCH("No",UPPER('RAW DATA'!P33))),0,
IF(ISNUMBER(SEARCH("Yes",UPPER('RAW DATA'!P33))),1,5))</f>
        <v>0</v>
      </c>
      <c r="R33">
        <f t="shared" si="0"/>
        <v>6</v>
      </c>
      <c r="S33" t="str">
        <f t="shared" si="1"/>
        <v>ANXIOUS</v>
      </c>
    </row>
    <row r="34" spans="1:19" x14ac:dyDescent="0.25">
      <c r="A34">
        <f t="shared" si="3"/>
        <v>33</v>
      </c>
      <c r="B34" t="str">
        <f>'RAW DATA'!A34</f>
        <v>18 - 23</v>
      </c>
      <c r="C34" t="str">
        <f>'RAW DATA'!B34</f>
        <v>Female</v>
      </c>
      <c r="D34" s="4" t="str">
        <f>'RAW DATA'!C34</f>
        <v>UNDERGRADUATE</v>
      </c>
      <c r="E34">
        <f>IF(ISNUMBER(SEARCH("No",UPPER('RAW DATA'!D34))),0,
IF(ISNUMBER(SEARCH("Yes",UPPER('RAW DATA'!D34))),1,5))</f>
        <v>1</v>
      </c>
      <c r="F34">
        <f>IF(ISNUMBER(SEARCH("&lt; 10 hours",UPPER('RAW DATA'!E34))),0,
IF(ISNUMBER(SEARCH("10-20 hours",UPPER('RAW DATA'!E34))),1,
IF(ISNUMBER(SEARCH("20-30 hours",UPPER(E34))),1,5)))</f>
        <v>0</v>
      </c>
      <c r="G34">
        <f>IF(ISNUMBER(SEARCH("&lt; 1 hour",UPPER('RAW DATA'!F34))),0,
IF(ISNUMBER(SEARCH("&gt; 5 hours",UPPER('RAW DATA'!F34))),1,
IF(ISNUMBER(SEARCH("1-3",UPPER('RAW DATA'!F34))),1,IF(ISNUMBER(SEARCH("3-5",UPPER('RAW DATA'!F34))),1,5))))</f>
        <v>0</v>
      </c>
      <c r="H34">
        <f>IF(ISNUMBER(SEARCH("No",UPPER('RAW DATA'!G34))),0,
IF(ISNUMBER(SEARCH("Yes",UPPER('RAW DATA'!G34))),1,5))</f>
        <v>0</v>
      </c>
      <c r="I34">
        <f>IF(ISNUMBER(SEARCH("Not at all",UPPER('RAW DATA'!H34))),0,
IF(ISNUMBER(SEARCH("Nearly Everyday",UPPER('RAW DATA'!H34))),1,IF(ISNUMBER(SEARCH("Several Days",UPPER('RAW DATA'!H34))),1,IF(ISNUMBER(SEARCH("More than half the Days",UPPER('RAW DATA'!H34))),1,5))))</f>
        <v>1</v>
      </c>
      <c r="J34">
        <f>IF(ISNUMBER(SEARCH("Not at all",UPPER('RAW DATA'!I34))),0,
IF(ISNUMBER(SEARCH("Nearly Everyday",UPPER('RAW DATA'!I34))),1,IF(ISNUMBER(SEARCH("Several Days",UPPER('RAW DATA'!I34))),1,IF(ISNUMBER(SEARCH("More than half the Days",UPPER('RAW DATA'!I34))),1,5))))</f>
        <v>1</v>
      </c>
      <c r="K34">
        <f>IF(ISNUMBER(SEARCH("Not at all",UPPER('RAW DATA'!J34))),0,
IF(ISNUMBER(SEARCH("Nearly Everyday",UPPER('RAW DATA'!J34))),1,IF(ISNUMBER(SEARCH("Several Days",UPPER('RAW DATA'!J34))),1,IF(ISNUMBER(SEARCH("More than half the Days",UPPER('RAW DATA'!J34))),1,5))))</f>
        <v>1</v>
      </c>
      <c r="L34">
        <f>IF(ISNUMBER(SEARCH("Not at all",UPPER('RAW DATA'!K34))),0,
IF(ISNUMBER(SEARCH("Nearly Everyday",UPPER('RAW DATA'!K34))),1,IF(ISNUMBER(SEARCH("Several Days",UPPER('RAW DATA'!K34))),1,IF(ISNUMBER(SEARCH("More than half the Days",UPPER('RAW DATA'!K34))),1,5))))</f>
        <v>1</v>
      </c>
      <c r="M34">
        <f>IF(ISNUMBER(SEARCH("Not at all",UPPER('RAW DATA'!L34))),0,
IF(ISNUMBER(SEARCH("Nearly Everyday",UPPER('RAW DATA'!L34))),1,IF(ISNUMBER(SEARCH("Several Days",UPPER('RAW DATA'!L34))),1,IF(ISNUMBER(SEARCH("More than half the Days",UPPER('RAW DATA'!L34))),1,5))))</f>
        <v>1</v>
      </c>
      <c r="N34">
        <f>IF(ISNUMBER(SEARCH("Not at all",UPPER('RAW DATA'!M34))),0,
IF(ISNUMBER(SEARCH("Nearly Everyday",UPPER('RAW DATA'!M34))),1,IF(ISNUMBER(SEARCH("Several Days",UPPER('RAW DATA'!M34))),1,IF(ISNUMBER(SEARCH("More than half the Days",UPPER('RAW DATA'!M34))),1,5))))</f>
        <v>0</v>
      </c>
      <c r="O34">
        <f>IF(ISNUMBER(SEARCH("Not at all",UPPER('RAW DATA'!N34))),0,
IF(ISNUMBER(SEARCH("Nearly Everyday",UPPER('RAW DATA'!N34))),1,IF(ISNUMBER(SEARCH("Several Days",UPPER('RAW DATA'!N34))),1,IF(ISNUMBER(SEARCH("More than half the Days",UPPER('RAW DATA'!N34))),1,5))))</f>
        <v>1</v>
      </c>
      <c r="P34">
        <f>IF(ISNUMBER(SEARCH("No",UPPER('RAW DATA'!O34))),0,1)</f>
        <v>0</v>
      </c>
      <c r="Q34">
        <f>IF(ISNUMBER(SEARCH("No",UPPER('RAW DATA'!P34))),0,
IF(ISNUMBER(SEARCH("Yes",UPPER('RAW DATA'!P34))),1,5))</f>
        <v>0</v>
      </c>
      <c r="R34">
        <f t="shared" si="0"/>
        <v>7</v>
      </c>
      <c r="S34" t="str">
        <f t="shared" si="1"/>
        <v>DEPRESSION</v>
      </c>
    </row>
    <row r="35" spans="1:19" x14ac:dyDescent="0.25">
      <c r="A35">
        <f t="shared" si="3"/>
        <v>34</v>
      </c>
      <c r="B35" t="str">
        <f>'RAW DATA'!A35</f>
        <v>23 - 27</v>
      </c>
      <c r="C35" t="str">
        <f>'RAW DATA'!B35</f>
        <v>Male</v>
      </c>
      <c r="D35" s="4" t="str">
        <f>'RAW DATA'!C35</f>
        <v>UNDERGRADUATE</v>
      </c>
      <c r="E35">
        <f>IF(ISNUMBER(SEARCH("No",UPPER('RAW DATA'!D35))),0,
IF(ISNUMBER(SEARCH("Yes",UPPER('RAW DATA'!D35))),1,5))</f>
        <v>1</v>
      </c>
      <c r="F35">
        <f>IF(ISNUMBER(SEARCH("&lt; 10 hours",UPPER('RAW DATA'!E35))),0,
IF(ISNUMBER(SEARCH("10-20 hours",UPPER('RAW DATA'!E35))),1,
IF(ISNUMBER(SEARCH("20-30 hours",UPPER(E35))),1,5)))</f>
        <v>5</v>
      </c>
      <c r="G35">
        <f>IF(ISNUMBER(SEARCH("&lt; 1 hour",UPPER('RAW DATA'!F35))),0,
IF(ISNUMBER(SEARCH("&gt; 5 hours",UPPER('RAW DATA'!F35))),1,
IF(ISNUMBER(SEARCH("1-3",UPPER('RAW DATA'!F35))),1,IF(ISNUMBER(SEARCH("3-5",UPPER('RAW DATA'!F35))),1,5))))</f>
        <v>1</v>
      </c>
      <c r="H35">
        <f>IF(ISNUMBER(SEARCH("No",UPPER('RAW DATA'!G35))),0,
IF(ISNUMBER(SEARCH("Yes",UPPER('RAW DATA'!G35))),1,5))</f>
        <v>0</v>
      </c>
      <c r="I35">
        <f>IF(ISNUMBER(SEARCH("Not at all",UPPER('RAW DATA'!H35))),0,
IF(ISNUMBER(SEARCH("Nearly Everyday",UPPER('RAW DATA'!H35))),1,IF(ISNUMBER(SEARCH("Several Days",UPPER('RAW DATA'!H35))),1,IF(ISNUMBER(SEARCH("More than half the Days",UPPER('RAW DATA'!H35))),1,5))))</f>
        <v>1</v>
      </c>
      <c r="J35">
        <f>IF(ISNUMBER(SEARCH("Not at all",UPPER('RAW DATA'!I35))),0,
IF(ISNUMBER(SEARCH("Nearly Everyday",UPPER('RAW DATA'!I35))),1,IF(ISNUMBER(SEARCH("Several Days",UPPER('RAW DATA'!I35))),1,IF(ISNUMBER(SEARCH("More than half the Days",UPPER('RAW DATA'!I35))),1,5))))</f>
        <v>1</v>
      </c>
      <c r="K35">
        <f>IF(ISNUMBER(SEARCH("Not at all",UPPER('RAW DATA'!J35))),0,
IF(ISNUMBER(SEARCH("Nearly Everyday",UPPER('RAW DATA'!J35))),1,IF(ISNUMBER(SEARCH("Several Days",UPPER('RAW DATA'!J35))),1,IF(ISNUMBER(SEARCH("More than half the Days",UPPER('RAW DATA'!J35))),1,5))))</f>
        <v>1</v>
      </c>
      <c r="L35">
        <f>IF(ISNUMBER(SEARCH("Not at all",UPPER('RAW DATA'!K35))),0,
IF(ISNUMBER(SEARCH("Nearly Everyday",UPPER('RAW DATA'!K35))),1,IF(ISNUMBER(SEARCH("Several Days",UPPER('RAW DATA'!K35))),1,IF(ISNUMBER(SEARCH("More than half the Days",UPPER('RAW DATA'!K35))),1,5))))</f>
        <v>1</v>
      </c>
      <c r="M35">
        <f>IF(ISNUMBER(SEARCH("Not at all",UPPER('RAW DATA'!L35))),0,
IF(ISNUMBER(SEARCH("Nearly Everyday",UPPER('RAW DATA'!L35))),1,IF(ISNUMBER(SEARCH("Several Days",UPPER('RAW DATA'!L35))),1,IF(ISNUMBER(SEARCH("More than half the Days",UPPER('RAW DATA'!L35))),1,5))))</f>
        <v>1</v>
      </c>
      <c r="N35">
        <f>IF(ISNUMBER(SEARCH("Not at all",UPPER('RAW DATA'!M35))),0,
IF(ISNUMBER(SEARCH("Nearly Everyday",UPPER('RAW DATA'!M35))),1,IF(ISNUMBER(SEARCH("Several Days",UPPER('RAW DATA'!M35))),1,IF(ISNUMBER(SEARCH("More than half the Days",UPPER('RAW DATA'!M35))),1,5))))</f>
        <v>1</v>
      </c>
      <c r="O35">
        <f>IF(ISNUMBER(SEARCH("Not at all",UPPER('RAW DATA'!N35))),0,
IF(ISNUMBER(SEARCH("Nearly Everyday",UPPER('RAW DATA'!N35))),1,IF(ISNUMBER(SEARCH("Several Days",UPPER('RAW DATA'!N35))),1,IF(ISNUMBER(SEARCH("More than half the Days",UPPER('RAW DATA'!N35))),1,5))))</f>
        <v>0</v>
      </c>
      <c r="P35">
        <f>IF(ISNUMBER(SEARCH("No",UPPER('RAW DATA'!O35))),0,1)</f>
        <v>1</v>
      </c>
      <c r="Q35">
        <f>IF(ISNUMBER(SEARCH("No",UPPER('RAW DATA'!P35))),0,
IF(ISNUMBER(SEARCH("Yes",UPPER('RAW DATA'!P35))),1,5))</f>
        <v>0</v>
      </c>
      <c r="R35">
        <f t="shared" si="0"/>
        <v>14</v>
      </c>
      <c r="S35" t="str">
        <f t="shared" si="1"/>
        <v>DEPRESSION</v>
      </c>
    </row>
    <row r="36" spans="1:19" x14ac:dyDescent="0.25">
      <c r="A36">
        <f t="shared" si="3"/>
        <v>35</v>
      </c>
      <c r="B36" t="str">
        <f>'RAW DATA'!A36</f>
        <v>27 - 30</v>
      </c>
      <c r="C36" t="str">
        <f>'RAW DATA'!B36</f>
        <v>Male</v>
      </c>
      <c r="D36" s="4" t="str">
        <f>'RAW DATA'!C36</f>
        <v>POSTGRADUATE</v>
      </c>
      <c r="E36">
        <f>IF(ISNUMBER(SEARCH("No",UPPER('RAW DATA'!D36))),0,
IF(ISNUMBER(SEARCH("Yes",UPPER('RAW DATA'!D36))),1,5))</f>
        <v>0</v>
      </c>
      <c r="F36">
        <f>IF(ISNUMBER(SEARCH("&lt; 10 hours",UPPER('RAW DATA'!E36))),0,
IF(ISNUMBER(SEARCH("10-20 hours",UPPER('RAW DATA'!E36))),1,
IF(ISNUMBER(SEARCH("20-30 hours",UPPER(E36))),1,5)))</f>
        <v>1</v>
      </c>
      <c r="G36">
        <f>IF(ISNUMBER(SEARCH("&lt; 1 hour",UPPER('RAW DATA'!F36))),0,
IF(ISNUMBER(SEARCH("&gt; 5 hours",UPPER('RAW DATA'!F36))),1,
IF(ISNUMBER(SEARCH("1-3",UPPER('RAW DATA'!F36))),1,IF(ISNUMBER(SEARCH("3-5",UPPER('RAW DATA'!F36))),1,5))))</f>
        <v>1</v>
      </c>
      <c r="H36">
        <f>IF(ISNUMBER(SEARCH("No",UPPER('RAW DATA'!G36))),0,
IF(ISNUMBER(SEARCH("Yes",UPPER('RAW DATA'!G36))),1,5))</f>
        <v>1</v>
      </c>
      <c r="I36">
        <f>IF(ISNUMBER(SEARCH("Not at all",UPPER('RAW DATA'!H36))),0,
IF(ISNUMBER(SEARCH("Nearly Everyday",UPPER('RAW DATA'!H36))),1,IF(ISNUMBER(SEARCH("Several Days",UPPER('RAW DATA'!H36))),1,IF(ISNUMBER(SEARCH("More than half the Days",UPPER('RAW DATA'!H36))),1,5))))</f>
        <v>0</v>
      </c>
      <c r="J36">
        <f>IF(ISNUMBER(SEARCH("Not at all",UPPER('RAW DATA'!I36))),0,
IF(ISNUMBER(SEARCH("Nearly Everyday",UPPER('RAW DATA'!I36))),1,IF(ISNUMBER(SEARCH("Several Days",UPPER('RAW DATA'!I36))),1,IF(ISNUMBER(SEARCH("More than half the Days",UPPER('RAW DATA'!I36))),1,5))))</f>
        <v>1</v>
      </c>
      <c r="K36">
        <f>IF(ISNUMBER(SEARCH("Not at all",UPPER('RAW DATA'!J36))),0,
IF(ISNUMBER(SEARCH("Nearly Everyday",UPPER('RAW DATA'!J36))),1,IF(ISNUMBER(SEARCH("Several Days",UPPER('RAW DATA'!J36))),1,IF(ISNUMBER(SEARCH("More than half the Days",UPPER('RAW DATA'!J36))),1,5))))</f>
        <v>1</v>
      </c>
      <c r="L36">
        <f>IF(ISNUMBER(SEARCH("Not at all",UPPER('RAW DATA'!K36))),0,
IF(ISNUMBER(SEARCH("Nearly Everyday",UPPER('RAW DATA'!K36))),1,IF(ISNUMBER(SEARCH("Several Days",UPPER('RAW DATA'!K36))),1,IF(ISNUMBER(SEARCH("More than half the Days",UPPER('RAW DATA'!K36))),1,5))))</f>
        <v>1</v>
      </c>
      <c r="M36">
        <f>IF(ISNUMBER(SEARCH("Not at all",UPPER('RAW DATA'!L36))),0,
IF(ISNUMBER(SEARCH("Nearly Everyday",UPPER('RAW DATA'!L36))),1,IF(ISNUMBER(SEARCH("Several Days",UPPER('RAW DATA'!L36))),1,IF(ISNUMBER(SEARCH("More than half the Days",UPPER('RAW DATA'!L36))),1,5))))</f>
        <v>1</v>
      </c>
      <c r="N36">
        <f>IF(ISNUMBER(SEARCH("Not at all",UPPER('RAW DATA'!M36))),0,
IF(ISNUMBER(SEARCH("Nearly Everyday",UPPER('RAW DATA'!M36))),1,IF(ISNUMBER(SEARCH("Several Days",UPPER('RAW DATA'!M36))),1,IF(ISNUMBER(SEARCH("More than half the Days",UPPER('RAW DATA'!M36))),1,5))))</f>
        <v>1</v>
      </c>
      <c r="O36">
        <f>IF(ISNUMBER(SEARCH("Not at all",UPPER('RAW DATA'!N36))),0,
IF(ISNUMBER(SEARCH("Nearly Everyday",UPPER('RAW DATA'!N36))),1,IF(ISNUMBER(SEARCH("Several Days",UPPER('RAW DATA'!N36))),1,IF(ISNUMBER(SEARCH("More than half the Days",UPPER('RAW DATA'!N36))),1,5))))</f>
        <v>1</v>
      </c>
      <c r="P36">
        <f>IF(ISNUMBER(SEARCH("No",UPPER('RAW DATA'!O36))),0,1)</f>
        <v>1</v>
      </c>
      <c r="Q36">
        <f>IF(ISNUMBER(SEARCH("No",UPPER('RAW DATA'!P36))),0,
IF(ISNUMBER(SEARCH("Yes",UPPER('RAW DATA'!P36))),1,5))</f>
        <v>0</v>
      </c>
      <c r="R36">
        <f t="shared" si="0"/>
        <v>10</v>
      </c>
      <c r="S36" t="str">
        <f t="shared" si="1"/>
        <v>DEPRESSION</v>
      </c>
    </row>
    <row r="37" spans="1:19" x14ac:dyDescent="0.25">
      <c r="A37">
        <f t="shared" si="3"/>
        <v>36</v>
      </c>
      <c r="B37" t="str">
        <f>'RAW DATA'!A37</f>
        <v>18 - 23</v>
      </c>
      <c r="C37" t="str">
        <f>'RAW DATA'!B37</f>
        <v>Male</v>
      </c>
      <c r="D37" s="4" t="str">
        <f>'RAW DATA'!C37</f>
        <v>UNDERGRADUATE</v>
      </c>
      <c r="E37">
        <f>IF(ISNUMBER(SEARCH("No",UPPER('RAW DATA'!D37))),0,
IF(ISNUMBER(SEARCH("Yes",UPPER('RAW DATA'!D37))),1,5))</f>
        <v>1</v>
      </c>
      <c r="F37">
        <f>IF(ISNUMBER(SEARCH("&lt; 10 hours",UPPER('RAW DATA'!E37))),0,
IF(ISNUMBER(SEARCH("10-20 hours",UPPER('RAW DATA'!E37))),1,
IF(ISNUMBER(SEARCH("20-30 hours",UPPER(E37))),1,5)))</f>
        <v>1</v>
      </c>
      <c r="G37">
        <f>IF(ISNUMBER(SEARCH("&lt; 1 hour",UPPER('RAW DATA'!F37))),0,
IF(ISNUMBER(SEARCH("&gt; 5 hours",UPPER('RAW DATA'!F37))),1,
IF(ISNUMBER(SEARCH("1-3",UPPER('RAW DATA'!F37))),1,IF(ISNUMBER(SEARCH("3-5",UPPER('RAW DATA'!F37))),1,5))))</f>
        <v>0</v>
      </c>
      <c r="H37">
        <f>IF(ISNUMBER(SEARCH("No",UPPER('RAW DATA'!G37))),0,
IF(ISNUMBER(SEARCH("Yes",UPPER('RAW DATA'!G37))),1,5))</f>
        <v>0</v>
      </c>
      <c r="I37">
        <f>IF(ISNUMBER(SEARCH("Not at all",UPPER('RAW DATA'!H37))),0,
IF(ISNUMBER(SEARCH("Nearly Everyday",UPPER('RAW DATA'!H37))),1,IF(ISNUMBER(SEARCH("Several Days",UPPER('RAW DATA'!H37))),1,IF(ISNUMBER(SEARCH("More than half the Days",UPPER('RAW DATA'!H37))),1,5))))</f>
        <v>1</v>
      </c>
      <c r="J37">
        <f>IF(ISNUMBER(SEARCH("Not at all",UPPER('RAW DATA'!I37))),0,
IF(ISNUMBER(SEARCH("Nearly Everyday",UPPER('RAW DATA'!I37))),1,IF(ISNUMBER(SEARCH("Several Days",UPPER('RAW DATA'!I37))),1,IF(ISNUMBER(SEARCH("More than half the Days",UPPER('RAW DATA'!I37))),1,5))))</f>
        <v>1</v>
      </c>
      <c r="K37">
        <f>IF(ISNUMBER(SEARCH("Not at all",UPPER('RAW DATA'!J37))),0,
IF(ISNUMBER(SEARCH("Nearly Everyday",UPPER('RAW DATA'!J37))),1,IF(ISNUMBER(SEARCH("Several Days",UPPER('RAW DATA'!J37))),1,IF(ISNUMBER(SEARCH("More than half the Days",UPPER('RAW DATA'!J37))),1,5))))</f>
        <v>1</v>
      </c>
      <c r="L37">
        <f>IF(ISNUMBER(SEARCH("Not at all",UPPER('RAW DATA'!K37))),0,
IF(ISNUMBER(SEARCH("Nearly Everyday",UPPER('RAW DATA'!K37))),1,IF(ISNUMBER(SEARCH("Several Days",UPPER('RAW DATA'!K37))),1,IF(ISNUMBER(SEARCH("More than half the Days",UPPER('RAW DATA'!K37))),1,5))))</f>
        <v>1</v>
      </c>
      <c r="M37">
        <f>IF(ISNUMBER(SEARCH("Not at all",UPPER('RAW DATA'!L37))),0,
IF(ISNUMBER(SEARCH("Nearly Everyday",UPPER('RAW DATA'!L37))),1,IF(ISNUMBER(SEARCH("Several Days",UPPER('RAW DATA'!L37))),1,IF(ISNUMBER(SEARCH("More than half the Days",UPPER('RAW DATA'!L37))),1,5))))</f>
        <v>1</v>
      </c>
      <c r="N37">
        <f>IF(ISNUMBER(SEARCH("Not at all",UPPER('RAW DATA'!M37))),0,
IF(ISNUMBER(SEARCH("Nearly Everyday",UPPER('RAW DATA'!M37))),1,IF(ISNUMBER(SEARCH("Several Days",UPPER('RAW DATA'!M37))),1,IF(ISNUMBER(SEARCH("More than half the Days",UPPER('RAW DATA'!M37))),1,5))))</f>
        <v>1</v>
      </c>
      <c r="O37">
        <f>IF(ISNUMBER(SEARCH("Not at all",UPPER('RAW DATA'!N37))),0,
IF(ISNUMBER(SEARCH("Nearly Everyday",UPPER('RAW DATA'!N37))),1,IF(ISNUMBER(SEARCH("Several Days",UPPER('RAW DATA'!N37))),1,IF(ISNUMBER(SEARCH("More than half the Days",UPPER('RAW DATA'!N37))),1,5))))</f>
        <v>1</v>
      </c>
      <c r="P37">
        <f>IF(ISNUMBER(SEARCH("No",UPPER('RAW DATA'!O37))),0,1)</f>
        <v>0</v>
      </c>
      <c r="Q37">
        <f>IF(ISNUMBER(SEARCH("No",UPPER('RAW DATA'!P37))),0,
IF(ISNUMBER(SEARCH("Yes",UPPER('RAW DATA'!P37))),1,5))</f>
        <v>0</v>
      </c>
      <c r="R37">
        <f t="shared" si="0"/>
        <v>9</v>
      </c>
      <c r="S37" t="str">
        <f t="shared" si="1"/>
        <v>DEPRESSION</v>
      </c>
    </row>
    <row r="38" spans="1:19" x14ac:dyDescent="0.25">
      <c r="A38">
        <f t="shared" si="3"/>
        <v>37</v>
      </c>
      <c r="B38" t="str">
        <f>'RAW DATA'!A38</f>
        <v>15 - 18</v>
      </c>
      <c r="C38" t="str">
        <f>'RAW DATA'!B38</f>
        <v>Male</v>
      </c>
      <c r="D38" s="4" t="str">
        <f>'RAW DATA'!C38</f>
        <v>UNDERGRADUATE</v>
      </c>
      <c r="E38">
        <f>IF(ISNUMBER(SEARCH("No",UPPER('RAW DATA'!D38))),0,
IF(ISNUMBER(SEARCH("Yes",UPPER('RAW DATA'!D38))),1,5))</f>
        <v>1</v>
      </c>
      <c r="F38">
        <f>IF(ISNUMBER(SEARCH("&lt; 10 hours",UPPER('RAW DATA'!E38))),0,
IF(ISNUMBER(SEARCH("10-20 hours",UPPER('RAW DATA'!E38))),1,
IF(ISNUMBER(SEARCH("20-30 hours",UPPER(E38))),1,5)))</f>
        <v>0</v>
      </c>
      <c r="G38">
        <f>IF(ISNUMBER(SEARCH("&lt; 1 hour",UPPER('RAW DATA'!F38))),0,
IF(ISNUMBER(SEARCH("&gt; 5 hours",UPPER('RAW DATA'!F38))),1,
IF(ISNUMBER(SEARCH("1-3",UPPER('RAW DATA'!F38))),1,IF(ISNUMBER(SEARCH("3-5",UPPER('RAW DATA'!F38))),1,5))))</f>
        <v>0</v>
      </c>
      <c r="H38">
        <f>IF(ISNUMBER(SEARCH("No",UPPER('RAW DATA'!G38))),0,
IF(ISNUMBER(SEARCH("Yes",UPPER('RAW DATA'!G38))),1,5))</f>
        <v>1</v>
      </c>
      <c r="I38">
        <f>IF(ISNUMBER(SEARCH("Not at all",UPPER('RAW DATA'!H38))),0,
IF(ISNUMBER(SEARCH("Nearly Everyday",UPPER('RAW DATA'!H38))),1,IF(ISNUMBER(SEARCH("Several Days",UPPER('RAW DATA'!H38))),1,IF(ISNUMBER(SEARCH("More than half the Days",UPPER('RAW DATA'!H38))),1,5))))</f>
        <v>0</v>
      </c>
      <c r="J38">
        <f>IF(ISNUMBER(SEARCH("Not at all",UPPER('RAW DATA'!I38))),0,
IF(ISNUMBER(SEARCH("Nearly Everyday",UPPER('RAW DATA'!I38))),1,IF(ISNUMBER(SEARCH("Several Days",UPPER('RAW DATA'!I38))),1,IF(ISNUMBER(SEARCH("More than half the Days",UPPER('RAW DATA'!I38))),1,5))))</f>
        <v>1</v>
      </c>
      <c r="K38">
        <f>IF(ISNUMBER(SEARCH("Not at all",UPPER('RAW DATA'!J38))),0,
IF(ISNUMBER(SEARCH("Nearly Everyday",UPPER('RAW DATA'!J38))),1,IF(ISNUMBER(SEARCH("Several Days",UPPER('RAW DATA'!J38))),1,IF(ISNUMBER(SEARCH("More than half the Days",UPPER('RAW DATA'!J38))),1,5))))</f>
        <v>1</v>
      </c>
      <c r="L38">
        <f>IF(ISNUMBER(SEARCH("Not at all",UPPER('RAW DATA'!K38))),0,
IF(ISNUMBER(SEARCH("Nearly Everyday",UPPER('RAW DATA'!K38))),1,IF(ISNUMBER(SEARCH("Several Days",UPPER('RAW DATA'!K38))),1,IF(ISNUMBER(SEARCH("More than half the Days",UPPER('RAW DATA'!K38))),1,5))))</f>
        <v>1</v>
      </c>
      <c r="M38">
        <f>IF(ISNUMBER(SEARCH("Not at all",UPPER('RAW DATA'!L38))),0,
IF(ISNUMBER(SEARCH("Nearly Everyday",UPPER('RAW DATA'!L38))),1,IF(ISNUMBER(SEARCH("Several Days",UPPER('RAW DATA'!L38))),1,IF(ISNUMBER(SEARCH("More than half the Days",UPPER('RAW DATA'!L38))),1,5))))</f>
        <v>1</v>
      </c>
      <c r="N38">
        <f>IF(ISNUMBER(SEARCH("Not at all",UPPER('RAW DATA'!M38))),0,
IF(ISNUMBER(SEARCH("Nearly Everyday",UPPER('RAW DATA'!M38))),1,IF(ISNUMBER(SEARCH("Several Days",UPPER('RAW DATA'!M38))),1,IF(ISNUMBER(SEARCH("More than half the Days",UPPER('RAW DATA'!M38))),1,5))))</f>
        <v>0</v>
      </c>
      <c r="O38">
        <f>IF(ISNUMBER(SEARCH("Not at all",UPPER('RAW DATA'!N38))),0,
IF(ISNUMBER(SEARCH("Nearly Everyday",UPPER('RAW DATA'!N38))),1,IF(ISNUMBER(SEARCH("Several Days",UPPER('RAW DATA'!N38))),1,IF(ISNUMBER(SEARCH("More than half the Days",UPPER('RAW DATA'!N38))),1,5))))</f>
        <v>1</v>
      </c>
      <c r="P38">
        <f>IF(ISNUMBER(SEARCH("No",UPPER('RAW DATA'!O38))),0,1)</f>
        <v>0</v>
      </c>
      <c r="Q38">
        <f>IF(ISNUMBER(SEARCH("No",UPPER('RAW DATA'!P38))),0,
IF(ISNUMBER(SEARCH("Yes",UPPER('RAW DATA'!P38))),1,5))</f>
        <v>0</v>
      </c>
      <c r="R38">
        <f t="shared" si="0"/>
        <v>7</v>
      </c>
      <c r="S38" t="str">
        <f t="shared" si="1"/>
        <v>DEPRESSION</v>
      </c>
    </row>
    <row r="39" spans="1:19" x14ac:dyDescent="0.25">
      <c r="A39">
        <f t="shared" si="3"/>
        <v>38</v>
      </c>
      <c r="B39" t="str">
        <f>'RAW DATA'!A39</f>
        <v>18 - 23</v>
      </c>
      <c r="C39" t="str">
        <f>'RAW DATA'!B39</f>
        <v>Female</v>
      </c>
      <c r="D39" s="4" t="str">
        <f>'RAW DATA'!C39</f>
        <v>UNDERGRADUATE</v>
      </c>
      <c r="E39">
        <f>IF(ISNUMBER(SEARCH("No",UPPER('RAW DATA'!D39))),0,
IF(ISNUMBER(SEARCH("Yes",UPPER('RAW DATA'!D39))),1,5))</f>
        <v>1</v>
      </c>
      <c r="F39">
        <f>IF(ISNUMBER(SEARCH("&lt; 10 hours",UPPER('RAW DATA'!E39))),0,
IF(ISNUMBER(SEARCH("10-20 hours",UPPER('RAW DATA'!E39))),1,
IF(ISNUMBER(SEARCH("20-30 hours",UPPER(E39))),1,5)))</f>
        <v>0</v>
      </c>
      <c r="G39">
        <f>IF(ISNUMBER(SEARCH("&lt; 1 hour",UPPER('RAW DATA'!F39))),0,
IF(ISNUMBER(SEARCH("&gt; 5 hours",UPPER('RAW DATA'!F39))),1,
IF(ISNUMBER(SEARCH("1-3",UPPER('RAW DATA'!F39))),1,IF(ISNUMBER(SEARCH("3-5",UPPER('RAW DATA'!F39))),1,5))))</f>
        <v>1</v>
      </c>
      <c r="H39">
        <f>IF(ISNUMBER(SEARCH("No",UPPER('RAW DATA'!G39))),0,
IF(ISNUMBER(SEARCH("Yes",UPPER('RAW DATA'!G39))),1,5))</f>
        <v>0</v>
      </c>
      <c r="I39">
        <f>IF(ISNUMBER(SEARCH("Not at all",UPPER('RAW DATA'!H39))),0,
IF(ISNUMBER(SEARCH("Nearly Everyday",UPPER('RAW DATA'!H39))),1,IF(ISNUMBER(SEARCH("Several Days",UPPER('RAW DATA'!H39))),1,IF(ISNUMBER(SEARCH("More than half the Days",UPPER('RAW DATA'!H39))),1,5))))</f>
        <v>0</v>
      </c>
      <c r="J39">
        <f>IF(ISNUMBER(SEARCH("Not at all",UPPER('RAW DATA'!I39))),0,
IF(ISNUMBER(SEARCH("Nearly Everyday",UPPER('RAW DATA'!I39))),1,IF(ISNUMBER(SEARCH("Several Days",UPPER('RAW DATA'!I39))),1,IF(ISNUMBER(SEARCH("More than half the Days",UPPER('RAW DATA'!I39))),1,5))))</f>
        <v>1</v>
      </c>
      <c r="K39">
        <f>IF(ISNUMBER(SEARCH("Not at all",UPPER('RAW DATA'!J39))),0,
IF(ISNUMBER(SEARCH("Nearly Everyday",UPPER('RAW DATA'!J39))),1,IF(ISNUMBER(SEARCH("Several Days",UPPER('RAW DATA'!J39))),1,IF(ISNUMBER(SEARCH("More than half the Days",UPPER('RAW DATA'!J39))),1,5))))</f>
        <v>1</v>
      </c>
      <c r="L39">
        <f>IF(ISNUMBER(SEARCH("Not at all",UPPER('RAW DATA'!K39))),0,
IF(ISNUMBER(SEARCH("Nearly Everyday",UPPER('RAW DATA'!K39))),1,IF(ISNUMBER(SEARCH("Several Days",UPPER('RAW DATA'!K39))),1,IF(ISNUMBER(SEARCH("More than half the Days",UPPER('RAW DATA'!K39))),1,5))))</f>
        <v>1</v>
      </c>
      <c r="M39">
        <f>IF(ISNUMBER(SEARCH("Not at all",UPPER('RAW DATA'!L39))),0,
IF(ISNUMBER(SEARCH("Nearly Everyday",UPPER('RAW DATA'!L39))),1,IF(ISNUMBER(SEARCH("Several Days",UPPER('RAW DATA'!L39))),1,IF(ISNUMBER(SEARCH("More than half the Days",UPPER('RAW DATA'!L39))),1,5))))</f>
        <v>1</v>
      </c>
      <c r="N39">
        <f>IF(ISNUMBER(SEARCH("Not at all",UPPER('RAW DATA'!M39))),0,
IF(ISNUMBER(SEARCH("Nearly Everyday",UPPER('RAW DATA'!M39))),1,IF(ISNUMBER(SEARCH("Several Days",UPPER('RAW DATA'!M39))),1,IF(ISNUMBER(SEARCH("More than half the Days",UPPER('RAW DATA'!M39))),1,5))))</f>
        <v>1</v>
      </c>
      <c r="O39">
        <f>IF(ISNUMBER(SEARCH("Not at all",UPPER('RAW DATA'!N39))),0,
IF(ISNUMBER(SEARCH("Nearly Everyday",UPPER('RAW DATA'!N39))),1,IF(ISNUMBER(SEARCH("Several Days",UPPER('RAW DATA'!N39))),1,IF(ISNUMBER(SEARCH("More than half the Days",UPPER('RAW DATA'!N39))),1,5))))</f>
        <v>1</v>
      </c>
      <c r="P39">
        <f>IF(ISNUMBER(SEARCH("No",UPPER('RAW DATA'!O39))),0,1)</f>
        <v>0</v>
      </c>
      <c r="Q39">
        <f>IF(ISNUMBER(SEARCH("No",UPPER('RAW DATA'!P39))),0,
IF(ISNUMBER(SEARCH("Yes",UPPER('RAW DATA'!P39))),1,5))</f>
        <v>1</v>
      </c>
      <c r="R39">
        <f t="shared" si="0"/>
        <v>9</v>
      </c>
      <c r="S39" t="str">
        <f t="shared" si="1"/>
        <v>DEPRESSION</v>
      </c>
    </row>
    <row r="40" spans="1:19" x14ac:dyDescent="0.25">
      <c r="A40">
        <f t="shared" si="3"/>
        <v>39</v>
      </c>
      <c r="B40" t="str">
        <f>'RAW DATA'!A40</f>
        <v>23 - 27</v>
      </c>
      <c r="C40" t="str">
        <f>'RAW DATA'!B40</f>
        <v>Male</v>
      </c>
      <c r="D40" s="4" t="str">
        <f>'RAW DATA'!C40</f>
        <v>UNDERGRADUATE</v>
      </c>
      <c r="E40">
        <f>IF(ISNUMBER(SEARCH("No",UPPER('RAW DATA'!D40))),0,
IF(ISNUMBER(SEARCH("Yes",UPPER('RAW DATA'!D40))),1,5))</f>
        <v>1</v>
      </c>
      <c r="F40">
        <f>IF(ISNUMBER(SEARCH("&lt; 10 hours",UPPER('RAW DATA'!E40))),0,
IF(ISNUMBER(SEARCH("10-20 hours",UPPER('RAW DATA'!E40))),1,
IF(ISNUMBER(SEARCH("20-30 hours",UPPER(E40))),1,5)))</f>
        <v>0</v>
      </c>
      <c r="G40">
        <f>IF(ISNUMBER(SEARCH("&lt; 1 hour",UPPER('RAW DATA'!F40))),0,
IF(ISNUMBER(SEARCH("&gt; 5 hours",UPPER('RAW DATA'!F40))),1,
IF(ISNUMBER(SEARCH("1-3",UPPER('RAW DATA'!F40))),1,IF(ISNUMBER(SEARCH("3-5",UPPER('RAW DATA'!F40))),1,5))))</f>
        <v>1</v>
      </c>
      <c r="H40">
        <f>IF(ISNUMBER(SEARCH("No",UPPER('RAW DATA'!G40))),0,
IF(ISNUMBER(SEARCH("Yes",UPPER('RAW DATA'!G40))),1,5))</f>
        <v>1</v>
      </c>
      <c r="I40">
        <f>IF(ISNUMBER(SEARCH("Not at all",UPPER('RAW DATA'!H40))),0,
IF(ISNUMBER(SEARCH("Nearly Everyday",UPPER('RAW DATA'!H40))),1,IF(ISNUMBER(SEARCH("Several Days",UPPER('RAW DATA'!H40))),1,IF(ISNUMBER(SEARCH("More than half the Days",UPPER('RAW DATA'!H40))),1,5))))</f>
        <v>0</v>
      </c>
      <c r="J40">
        <f>IF(ISNUMBER(SEARCH("Not at all",UPPER('RAW DATA'!I40))),0,
IF(ISNUMBER(SEARCH("Nearly Everyday",UPPER('RAW DATA'!I40))),1,IF(ISNUMBER(SEARCH("Several Days",UPPER('RAW DATA'!I40))),1,IF(ISNUMBER(SEARCH("More than half the Days",UPPER('RAW DATA'!I40))),1,5))))</f>
        <v>1</v>
      </c>
      <c r="K40">
        <f>IF(ISNUMBER(SEARCH("Not at all",UPPER('RAW DATA'!J40))),0,
IF(ISNUMBER(SEARCH("Nearly Everyday",UPPER('RAW DATA'!J40))),1,IF(ISNUMBER(SEARCH("Several Days",UPPER('RAW DATA'!J40))),1,IF(ISNUMBER(SEARCH("More than half the Days",UPPER('RAW DATA'!J40))),1,5))))</f>
        <v>0</v>
      </c>
      <c r="L40">
        <f>IF(ISNUMBER(SEARCH("Not at all",UPPER('RAW DATA'!K40))),0,
IF(ISNUMBER(SEARCH("Nearly Everyday",UPPER('RAW DATA'!K40))),1,IF(ISNUMBER(SEARCH("Several Days",UPPER('RAW DATA'!K40))),1,IF(ISNUMBER(SEARCH("More than half the Days",UPPER('RAW DATA'!K40))),1,5))))</f>
        <v>0</v>
      </c>
      <c r="M40">
        <f>IF(ISNUMBER(SEARCH("Not at all",UPPER('RAW DATA'!L40))),0,
IF(ISNUMBER(SEARCH("Nearly Everyday",UPPER('RAW DATA'!L40))),1,IF(ISNUMBER(SEARCH("Several Days",UPPER('RAW DATA'!L40))),1,IF(ISNUMBER(SEARCH("More than half the Days",UPPER('RAW DATA'!L40))),1,5))))</f>
        <v>0</v>
      </c>
      <c r="N40">
        <f>IF(ISNUMBER(SEARCH("Not at all",UPPER('RAW DATA'!M40))),0,
IF(ISNUMBER(SEARCH("Nearly Everyday",UPPER('RAW DATA'!M40))),1,IF(ISNUMBER(SEARCH("Several Days",UPPER('RAW DATA'!M40))),1,IF(ISNUMBER(SEARCH("More than half the Days",UPPER('RAW DATA'!M40))),1,5))))</f>
        <v>0</v>
      </c>
      <c r="O40">
        <f>IF(ISNUMBER(SEARCH("Not at all",UPPER('RAW DATA'!N40))),0,
IF(ISNUMBER(SEARCH("Nearly Everyday",UPPER('RAW DATA'!N40))),1,IF(ISNUMBER(SEARCH("Several Days",UPPER('RAW DATA'!N40))),1,IF(ISNUMBER(SEARCH("More than half the Days",UPPER('RAW DATA'!N40))),1,5))))</f>
        <v>0</v>
      </c>
      <c r="P40">
        <f>IF(ISNUMBER(SEARCH("No",UPPER('RAW DATA'!O40))),0,1)</f>
        <v>0</v>
      </c>
      <c r="Q40">
        <f>IF(ISNUMBER(SEARCH("No",UPPER('RAW DATA'!P40))),0,
IF(ISNUMBER(SEARCH("Yes",UPPER('RAW DATA'!P40))),1,5))</f>
        <v>0</v>
      </c>
      <c r="R40">
        <f t="shared" si="0"/>
        <v>4</v>
      </c>
      <c r="S40" t="str">
        <f t="shared" si="1"/>
        <v>NORMAL</v>
      </c>
    </row>
    <row r="41" spans="1:19" x14ac:dyDescent="0.25">
      <c r="A41">
        <f t="shared" si="3"/>
        <v>40</v>
      </c>
      <c r="B41" t="str">
        <f>'RAW DATA'!A41</f>
        <v>15 - 18</v>
      </c>
      <c r="C41" t="str">
        <f>'RAW DATA'!B41</f>
        <v>Male</v>
      </c>
      <c r="D41" s="4" t="str">
        <f>'RAW DATA'!C41</f>
        <v>UNDERGRADUATE</v>
      </c>
      <c r="E41">
        <f>IF(ISNUMBER(SEARCH("No",UPPER('RAW DATA'!D41))),0,
IF(ISNUMBER(SEARCH("Yes",UPPER('RAW DATA'!D41))),1,5))</f>
        <v>1</v>
      </c>
      <c r="F41">
        <f>IF(ISNUMBER(SEARCH("&lt; 10 hours",UPPER('RAW DATA'!E41))),0,
IF(ISNUMBER(SEARCH("10-20 hours",UPPER('RAW DATA'!E41))),1,
IF(ISNUMBER(SEARCH("20-30 hours",UPPER(E41))),1,5)))</f>
        <v>1</v>
      </c>
      <c r="G41">
        <f>IF(ISNUMBER(SEARCH("&lt; 1 hour",UPPER('RAW DATA'!F41))),0,
IF(ISNUMBER(SEARCH("&gt; 5 hours",UPPER('RAW DATA'!F41))),1,
IF(ISNUMBER(SEARCH("1-3",UPPER('RAW DATA'!F41))),1,IF(ISNUMBER(SEARCH("3-5",UPPER('RAW DATA'!F41))),1,5))))</f>
        <v>1</v>
      </c>
      <c r="H41">
        <f>IF(ISNUMBER(SEARCH("No",UPPER('RAW DATA'!G41))),0,
IF(ISNUMBER(SEARCH("Yes",UPPER('RAW DATA'!G41))),1,5))</f>
        <v>0</v>
      </c>
      <c r="I41">
        <f>IF(ISNUMBER(SEARCH("Not at all",UPPER('RAW DATA'!H41))),0,
IF(ISNUMBER(SEARCH("Nearly Everyday",UPPER('RAW DATA'!H41))),1,IF(ISNUMBER(SEARCH("Several Days",UPPER('RAW DATA'!H41))),1,IF(ISNUMBER(SEARCH("More than half the Days",UPPER('RAW DATA'!H41))),1,5))))</f>
        <v>1</v>
      </c>
      <c r="J41">
        <f>IF(ISNUMBER(SEARCH("Not at all",UPPER('RAW DATA'!I41))),0,
IF(ISNUMBER(SEARCH("Nearly Everyday",UPPER('RAW DATA'!I41))),1,IF(ISNUMBER(SEARCH("Several Days",UPPER('RAW DATA'!I41))),1,IF(ISNUMBER(SEARCH("More than half the Days",UPPER('RAW DATA'!I41))),1,5))))</f>
        <v>1</v>
      </c>
      <c r="K41">
        <f>IF(ISNUMBER(SEARCH("Not at all",UPPER('RAW DATA'!J41))),0,
IF(ISNUMBER(SEARCH("Nearly Everyday",UPPER('RAW DATA'!J41))),1,IF(ISNUMBER(SEARCH("Several Days",UPPER('RAW DATA'!J41))),1,IF(ISNUMBER(SEARCH("More than half the Days",UPPER('RAW DATA'!J41))),1,5))))</f>
        <v>0</v>
      </c>
      <c r="L41">
        <f>IF(ISNUMBER(SEARCH("Not at all",UPPER('RAW DATA'!K41))),0,
IF(ISNUMBER(SEARCH("Nearly Everyday",UPPER('RAW DATA'!K41))),1,IF(ISNUMBER(SEARCH("Several Days",UPPER('RAW DATA'!K41))),1,IF(ISNUMBER(SEARCH("More than half the Days",UPPER('RAW DATA'!K41))),1,5))))</f>
        <v>1</v>
      </c>
      <c r="M41">
        <f>IF(ISNUMBER(SEARCH("Not at all",UPPER('RAW DATA'!L41))),0,
IF(ISNUMBER(SEARCH("Nearly Everyday",UPPER('RAW DATA'!L41))),1,IF(ISNUMBER(SEARCH("Several Days",UPPER('RAW DATA'!L41))),1,IF(ISNUMBER(SEARCH("More than half the Days",UPPER('RAW DATA'!L41))),1,5))))</f>
        <v>0</v>
      </c>
      <c r="N41">
        <f>IF(ISNUMBER(SEARCH("Not at all",UPPER('RAW DATA'!M41))),0,
IF(ISNUMBER(SEARCH("Nearly Everyday",UPPER('RAW DATA'!M41))),1,IF(ISNUMBER(SEARCH("Several Days",UPPER('RAW DATA'!M41))),1,IF(ISNUMBER(SEARCH("More than half the Days",UPPER('RAW DATA'!M41))),1,5))))</f>
        <v>1</v>
      </c>
      <c r="O41">
        <f>IF(ISNUMBER(SEARCH("Not at all",UPPER('RAW DATA'!N41))),0,
IF(ISNUMBER(SEARCH("Nearly Everyday",UPPER('RAW DATA'!N41))),1,IF(ISNUMBER(SEARCH("Several Days",UPPER('RAW DATA'!N41))),1,IF(ISNUMBER(SEARCH("More than half the Days",UPPER('RAW DATA'!N41))),1,5))))</f>
        <v>0</v>
      </c>
      <c r="P41">
        <f>IF(ISNUMBER(SEARCH("No",UPPER('RAW DATA'!O41))),0,1)</f>
        <v>0</v>
      </c>
      <c r="Q41">
        <f>IF(ISNUMBER(SEARCH("No",UPPER('RAW DATA'!P41))),0,
IF(ISNUMBER(SEARCH("Yes",UPPER('RAW DATA'!P41))),1,5))</f>
        <v>0</v>
      </c>
      <c r="R41">
        <f t="shared" si="0"/>
        <v>7</v>
      </c>
      <c r="S41" t="str">
        <f t="shared" si="1"/>
        <v>DEPRESSION</v>
      </c>
    </row>
    <row r="42" spans="1:19" x14ac:dyDescent="0.25">
      <c r="A42">
        <f t="shared" si="3"/>
        <v>41</v>
      </c>
      <c r="B42" t="str">
        <f>'RAW DATA'!A42</f>
        <v>23 - 27</v>
      </c>
      <c r="C42" t="str">
        <f>'RAW DATA'!B42</f>
        <v>Male</v>
      </c>
      <c r="D42" s="4" t="str">
        <f>'RAW DATA'!C42</f>
        <v>UNDERGRADUATE</v>
      </c>
      <c r="E42">
        <f>IF(ISNUMBER(SEARCH("No",UPPER('RAW DATA'!D42))),0,
IF(ISNUMBER(SEARCH("Yes",UPPER('RAW DATA'!D42))),1,5))</f>
        <v>1</v>
      </c>
      <c r="F42">
        <f>IF(ISNUMBER(SEARCH("&lt; 10 hours",UPPER('RAW DATA'!E42))),0,
IF(ISNUMBER(SEARCH("10-20 hours",UPPER('RAW DATA'!E42))),1,
IF(ISNUMBER(SEARCH("20-30 hours",UPPER(E42))),1,5)))</f>
        <v>1</v>
      </c>
      <c r="G42">
        <f>IF(ISNUMBER(SEARCH("&lt; 1 hour",UPPER('RAW DATA'!F42))),0,
IF(ISNUMBER(SEARCH("&gt; 5 hours",UPPER('RAW DATA'!F42))),1,
IF(ISNUMBER(SEARCH("1-3",UPPER('RAW DATA'!F42))),1,IF(ISNUMBER(SEARCH("3-5",UPPER('RAW DATA'!F42))),1,5))))</f>
        <v>0</v>
      </c>
      <c r="H42">
        <f>IF(ISNUMBER(SEARCH("No",UPPER('RAW DATA'!G42))),0,
IF(ISNUMBER(SEARCH("Yes",UPPER('RAW DATA'!G42))),1,5))</f>
        <v>1</v>
      </c>
      <c r="I42">
        <f>IF(ISNUMBER(SEARCH("Not at all",UPPER('RAW DATA'!H42))),0,
IF(ISNUMBER(SEARCH("Nearly Everyday",UPPER('RAW DATA'!H42))),1,IF(ISNUMBER(SEARCH("Several Days",UPPER('RAW DATA'!H42))),1,IF(ISNUMBER(SEARCH("More than half the Days",UPPER('RAW DATA'!H42))),1,5))))</f>
        <v>1</v>
      </c>
      <c r="J42">
        <f>IF(ISNUMBER(SEARCH("Not at all",UPPER('RAW DATA'!I42))),0,
IF(ISNUMBER(SEARCH("Nearly Everyday",UPPER('RAW DATA'!I42))),1,IF(ISNUMBER(SEARCH("Several Days",UPPER('RAW DATA'!I42))),1,IF(ISNUMBER(SEARCH("More than half the Days",UPPER('RAW DATA'!I42))),1,5))))</f>
        <v>1</v>
      </c>
      <c r="K42">
        <f>IF(ISNUMBER(SEARCH("Not at all",UPPER('RAW DATA'!J42))),0,
IF(ISNUMBER(SEARCH("Nearly Everyday",UPPER('RAW DATA'!J42))),1,IF(ISNUMBER(SEARCH("Several Days",UPPER('RAW DATA'!J42))),1,IF(ISNUMBER(SEARCH("More than half the Days",UPPER('RAW DATA'!J42))),1,5))))</f>
        <v>1</v>
      </c>
      <c r="L42">
        <f>IF(ISNUMBER(SEARCH("Not at all",UPPER('RAW DATA'!K42))),0,
IF(ISNUMBER(SEARCH("Nearly Everyday",UPPER('RAW DATA'!K42))),1,IF(ISNUMBER(SEARCH("Several Days",UPPER('RAW DATA'!K42))),1,IF(ISNUMBER(SEARCH("More than half the Days",UPPER('RAW DATA'!K42))),1,5))))</f>
        <v>1</v>
      </c>
      <c r="M42">
        <f>IF(ISNUMBER(SEARCH("Not at all",UPPER('RAW DATA'!L42))),0,
IF(ISNUMBER(SEARCH("Nearly Everyday",UPPER('RAW DATA'!L42))),1,IF(ISNUMBER(SEARCH("Several Days",UPPER('RAW DATA'!L42))),1,IF(ISNUMBER(SEARCH("More than half the Days",UPPER('RAW DATA'!L42))),1,5))))</f>
        <v>0</v>
      </c>
      <c r="N42">
        <f>IF(ISNUMBER(SEARCH("Not at all",UPPER('RAW DATA'!M42))),0,
IF(ISNUMBER(SEARCH("Nearly Everyday",UPPER('RAW DATA'!M42))),1,IF(ISNUMBER(SEARCH("Several Days",UPPER('RAW DATA'!M42))),1,IF(ISNUMBER(SEARCH("More than half the Days",UPPER('RAW DATA'!M42))),1,5))))</f>
        <v>1</v>
      </c>
      <c r="O42">
        <f>IF(ISNUMBER(SEARCH("Not at all",UPPER('RAW DATA'!N42))),0,
IF(ISNUMBER(SEARCH("Nearly Everyday",UPPER('RAW DATA'!N42))),1,IF(ISNUMBER(SEARCH("Several Days",UPPER('RAW DATA'!N42))),1,IF(ISNUMBER(SEARCH("More than half the Days",UPPER('RAW DATA'!N42))),1,5))))</f>
        <v>0</v>
      </c>
      <c r="P42">
        <f>IF(ISNUMBER(SEARCH("No",UPPER('RAW DATA'!O42))),0,1)</f>
        <v>0</v>
      </c>
      <c r="Q42">
        <f>IF(ISNUMBER(SEARCH("No",UPPER('RAW DATA'!P42))),0,
IF(ISNUMBER(SEARCH("Yes",UPPER('RAW DATA'!P42))),1,5))</f>
        <v>0</v>
      </c>
      <c r="R42">
        <f t="shared" si="0"/>
        <v>8</v>
      </c>
      <c r="S42" t="str">
        <f t="shared" si="1"/>
        <v>DEPRESSION</v>
      </c>
    </row>
    <row r="43" spans="1:19" x14ac:dyDescent="0.25">
      <c r="A43">
        <f t="shared" si="3"/>
        <v>42</v>
      </c>
      <c r="B43" t="str">
        <f>'RAW DATA'!A43</f>
        <v>27 - 30</v>
      </c>
      <c r="C43" t="str">
        <f>'RAW DATA'!B43</f>
        <v>Male</v>
      </c>
      <c r="D43" s="4" t="str">
        <f>'RAW DATA'!C43</f>
        <v>POSTGRADUATE</v>
      </c>
      <c r="E43">
        <f>IF(ISNUMBER(SEARCH("No",UPPER('RAW DATA'!D43))),0,
IF(ISNUMBER(SEARCH("Yes",UPPER('RAW DATA'!D43))),1,5))</f>
        <v>0</v>
      </c>
      <c r="F43">
        <f>IF(ISNUMBER(SEARCH("&lt; 10 hours",UPPER('RAW DATA'!E43))),0,
IF(ISNUMBER(SEARCH("10-20 hours",UPPER('RAW DATA'!E43))),1,
IF(ISNUMBER(SEARCH("20-30 hours",UPPER(E43))),1,5)))</f>
        <v>1</v>
      </c>
      <c r="G43">
        <f>IF(ISNUMBER(SEARCH("&lt; 1 hour",UPPER('RAW DATA'!F43))),0,
IF(ISNUMBER(SEARCH("&gt; 5 hours",UPPER('RAW DATA'!F43))),1,
IF(ISNUMBER(SEARCH("1-3",UPPER('RAW DATA'!F43))),1,IF(ISNUMBER(SEARCH("3-5",UPPER('RAW DATA'!F43))),1,5))))</f>
        <v>1</v>
      </c>
      <c r="H43">
        <f>IF(ISNUMBER(SEARCH("No",UPPER('RAW DATA'!G43))),0,
IF(ISNUMBER(SEARCH("Yes",UPPER('RAW DATA'!G43))),1,5))</f>
        <v>0</v>
      </c>
      <c r="I43">
        <f>IF(ISNUMBER(SEARCH("Not at all",UPPER('RAW DATA'!H43))),0,
IF(ISNUMBER(SEARCH("Nearly Everyday",UPPER('RAW DATA'!H43))),1,IF(ISNUMBER(SEARCH("Several Days",UPPER('RAW DATA'!H43))),1,IF(ISNUMBER(SEARCH("More than half the Days",UPPER('RAW DATA'!H43))),1,5))))</f>
        <v>1</v>
      </c>
      <c r="J43">
        <f>IF(ISNUMBER(SEARCH("Not at all",UPPER('RAW DATA'!I43))),0,
IF(ISNUMBER(SEARCH("Nearly Everyday",UPPER('RAW DATA'!I43))),1,IF(ISNUMBER(SEARCH("Several Days",UPPER('RAW DATA'!I43))),1,IF(ISNUMBER(SEARCH("More than half the Days",UPPER('RAW DATA'!I43))),1,5))))</f>
        <v>0</v>
      </c>
      <c r="K43">
        <f>IF(ISNUMBER(SEARCH("Not at all",UPPER('RAW DATA'!J43))),0,
IF(ISNUMBER(SEARCH("Nearly Everyday",UPPER('RAW DATA'!J43))),1,IF(ISNUMBER(SEARCH("Several Days",UPPER('RAW DATA'!J43))),1,IF(ISNUMBER(SEARCH("More than half the Days",UPPER('RAW DATA'!J43))),1,5))))</f>
        <v>0</v>
      </c>
      <c r="L43">
        <f>IF(ISNUMBER(SEARCH("Not at all",UPPER('RAW DATA'!K43))),0,
IF(ISNUMBER(SEARCH("Nearly Everyday",UPPER('RAW DATA'!K43))),1,IF(ISNUMBER(SEARCH("Several Days",UPPER('RAW DATA'!K43))),1,IF(ISNUMBER(SEARCH("More than half the Days",UPPER('RAW DATA'!K43))),1,5))))</f>
        <v>1</v>
      </c>
      <c r="M43">
        <f>IF(ISNUMBER(SEARCH("Not at all",UPPER('RAW DATA'!L43))),0,
IF(ISNUMBER(SEARCH("Nearly Everyday",UPPER('RAW DATA'!L43))),1,IF(ISNUMBER(SEARCH("Several Days",UPPER('RAW DATA'!L43))),1,IF(ISNUMBER(SEARCH("More than half the Days",UPPER('RAW DATA'!L43))),1,5))))</f>
        <v>0</v>
      </c>
      <c r="N43">
        <f>IF(ISNUMBER(SEARCH("Not at all",UPPER('RAW DATA'!M43))),0,
IF(ISNUMBER(SEARCH("Nearly Everyday",UPPER('RAW DATA'!M43))),1,IF(ISNUMBER(SEARCH("Several Days",UPPER('RAW DATA'!M43))),1,IF(ISNUMBER(SEARCH("More than half the Days",UPPER('RAW DATA'!M43))),1,5))))</f>
        <v>0</v>
      </c>
      <c r="O43">
        <f>IF(ISNUMBER(SEARCH("Not at all",UPPER('RAW DATA'!N43))),0,
IF(ISNUMBER(SEARCH("Nearly Everyday",UPPER('RAW DATA'!N43))),1,IF(ISNUMBER(SEARCH("Several Days",UPPER('RAW DATA'!N43))),1,IF(ISNUMBER(SEARCH("More than half the Days",UPPER('RAW DATA'!N43))),1,5))))</f>
        <v>0</v>
      </c>
      <c r="P43">
        <f>IF(ISNUMBER(SEARCH("No",UPPER('RAW DATA'!O43))),0,1)</f>
        <v>0</v>
      </c>
      <c r="Q43">
        <f>IF(ISNUMBER(SEARCH("No",UPPER('RAW DATA'!P43))),0,
IF(ISNUMBER(SEARCH("Yes",UPPER('RAW DATA'!P43))),1,5))</f>
        <v>0</v>
      </c>
      <c r="R43">
        <f t="shared" si="0"/>
        <v>4</v>
      </c>
      <c r="S43" t="str">
        <f t="shared" si="1"/>
        <v>NORMAL</v>
      </c>
    </row>
    <row r="44" spans="1:19" x14ac:dyDescent="0.25">
      <c r="A44">
        <f t="shared" si="3"/>
        <v>43</v>
      </c>
      <c r="B44" t="str">
        <f>'RAW DATA'!A44</f>
        <v>15 - 18</v>
      </c>
      <c r="C44" t="str">
        <f>'RAW DATA'!B44</f>
        <v>Female</v>
      </c>
      <c r="D44" s="4" t="str">
        <f>'RAW DATA'!C44</f>
        <v>UNDERGRADUATE</v>
      </c>
      <c r="E44">
        <f>IF(ISNUMBER(SEARCH("No",UPPER('RAW DATA'!D44))),0,
IF(ISNUMBER(SEARCH("Yes",UPPER('RAW DATA'!D44))),1,5))</f>
        <v>0</v>
      </c>
      <c r="F44">
        <f>IF(ISNUMBER(SEARCH("&lt; 10 hours",UPPER('RAW DATA'!E44))),0,
IF(ISNUMBER(SEARCH("10-20 hours",UPPER('RAW DATA'!E44))),1,
IF(ISNUMBER(SEARCH("20-30 hours",UPPER(E44))),1,5)))</f>
        <v>0</v>
      </c>
      <c r="G44">
        <f>IF(ISNUMBER(SEARCH("&lt; 1 hour",UPPER('RAW DATA'!F44))),0,
IF(ISNUMBER(SEARCH("&gt; 5 hours",UPPER('RAW DATA'!F44))),1,
IF(ISNUMBER(SEARCH("1-3",UPPER('RAW DATA'!F44))),1,IF(ISNUMBER(SEARCH("3-5",UPPER('RAW DATA'!F44))),1,5))))</f>
        <v>0</v>
      </c>
      <c r="H44">
        <f>IF(ISNUMBER(SEARCH("No",UPPER('RAW DATA'!G44))),0,
IF(ISNUMBER(SEARCH("Yes",UPPER('RAW DATA'!G44))),1,5))</f>
        <v>1</v>
      </c>
      <c r="I44">
        <f>IF(ISNUMBER(SEARCH("Not at all",UPPER('RAW DATA'!H44))),0,
IF(ISNUMBER(SEARCH("Nearly Everyday",UPPER('RAW DATA'!H44))),1,IF(ISNUMBER(SEARCH("Several Days",UPPER('RAW DATA'!H44))),1,IF(ISNUMBER(SEARCH("More than half the Days",UPPER('RAW DATA'!H44))),1,5))))</f>
        <v>0</v>
      </c>
      <c r="J44">
        <f>IF(ISNUMBER(SEARCH("Not at all",UPPER('RAW DATA'!I44))),0,
IF(ISNUMBER(SEARCH("Nearly Everyday",UPPER('RAW DATA'!I44))),1,IF(ISNUMBER(SEARCH("Several Days",UPPER('RAW DATA'!I44))),1,IF(ISNUMBER(SEARCH("More than half the Days",UPPER('RAW DATA'!I44))),1,5))))</f>
        <v>0</v>
      </c>
      <c r="K44">
        <f>IF(ISNUMBER(SEARCH("Not at all",UPPER('RAW DATA'!J44))),0,
IF(ISNUMBER(SEARCH("Nearly Everyday",UPPER('RAW DATA'!J44))),1,IF(ISNUMBER(SEARCH("Several Days",UPPER('RAW DATA'!J44))),1,IF(ISNUMBER(SEARCH("More than half the Days",UPPER('RAW DATA'!J44))),1,5))))</f>
        <v>1</v>
      </c>
      <c r="L44">
        <f>IF(ISNUMBER(SEARCH("Not at all",UPPER('RAW DATA'!K44))),0,
IF(ISNUMBER(SEARCH("Nearly Everyday",UPPER('RAW DATA'!K44))),1,IF(ISNUMBER(SEARCH("Several Days",UPPER('RAW DATA'!K44))),1,IF(ISNUMBER(SEARCH("More than half the Days",UPPER('RAW DATA'!K44))),1,5))))</f>
        <v>0</v>
      </c>
      <c r="M44">
        <f>IF(ISNUMBER(SEARCH("Not at all",UPPER('RAW DATA'!L44))),0,
IF(ISNUMBER(SEARCH("Nearly Everyday",UPPER('RAW DATA'!L44))),1,IF(ISNUMBER(SEARCH("Several Days",UPPER('RAW DATA'!L44))),1,IF(ISNUMBER(SEARCH("More than half the Days",UPPER('RAW DATA'!L44))),1,5))))</f>
        <v>0</v>
      </c>
      <c r="N44">
        <f>IF(ISNUMBER(SEARCH("Not at all",UPPER('RAW DATA'!M44))),0,
IF(ISNUMBER(SEARCH("Nearly Everyday",UPPER('RAW DATA'!M44))),1,IF(ISNUMBER(SEARCH("Several Days",UPPER('RAW DATA'!M44))),1,IF(ISNUMBER(SEARCH("More than half the Days",UPPER('RAW DATA'!M44))),1,5))))</f>
        <v>0</v>
      </c>
      <c r="O44">
        <f>IF(ISNUMBER(SEARCH("Not at all",UPPER('RAW DATA'!N44))),0,
IF(ISNUMBER(SEARCH("Nearly Everyday",UPPER('RAW DATA'!N44))),1,IF(ISNUMBER(SEARCH("Several Days",UPPER('RAW DATA'!N44))),1,IF(ISNUMBER(SEARCH("More than half the Days",UPPER('RAW DATA'!N44))),1,5))))</f>
        <v>0</v>
      </c>
      <c r="P44">
        <f>IF(ISNUMBER(SEARCH("No",UPPER('RAW DATA'!O44))),0,1)</f>
        <v>0</v>
      </c>
      <c r="Q44">
        <f>IF(ISNUMBER(SEARCH("No",UPPER('RAW DATA'!P44))),0,
IF(ISNUMBER(SEARCH("Yes",UPPER('RAW DATA'!P44))),1,5))</f>
        <v>0</v>
      </c>
      <c r="R44">
        <f t="shared" si="0"/>
        <v>2</v>
      </c>
      <c r="S44" t="str">
        <f t="shared" si="1"/>
        <v>NORMAL</v>
      </c>
    </row>
    <row r="45" spans="1:19" x14ac:dyDescent="0.25">
      <c r="A45">
        <f t="shared" si="3"/>
        <v>44</v>
      </c>
      <c r="B45" t="str">
        <f>'RAW DATA'!A45</f>
        <v>18 - 23</v>
      </c>
      <c r="C45" t="str">
        <f>'RAW DATA'!B45</f>
        <v>Male</v>
      </c>
      <c r="D45" s="4" t="str">
        <f>'RAW DATA'!C45</f>
        <v>UNDERGRADUATE</v>
      </c>
      <c r="E45">
        <f>IF(ISNUMBER(SEARCH("No",UPPER('RAW DATA'!D45))),0,
IF(ISNUMBER(SEARCH("Yes",UPPER('RAW DATA'!D45))),1,5))</f>
        <v>0</v>
      </c>
      <c r="F45">
        <f>IF(ISNUMBER(SEARCH("&lt; 10 hours",UPPER('RAW DATA'!E45))),0,
IF(ISNUMBER(SEARCH("10-20 hours",UPPER('RAW DATA'!E45))),1,
IF(ISNUMBER(SEARCH("20-30 hours",UPPER(E45))),1,5)))</f>
        <v>0</v>
      </c>
      <c r="G45">
        <f>IF(ISNUMBER(SEARCH("&lt; 1 hour",UPPER('RAW DATA'!F45))),0,
IF(ISNUMBER(SEARCH("&gt; 5 hours",UPPER('RAW DATA'!F45))),1,
IF(ISNUMBER(SEARCH("1-3",UPPER('RAW DATA'!F45))),1,IF(ISNUMBER(SEARCH("3-5",UPPER('RAW DATA'!F45))),1,5))))</f>
        <v>1</v>
      </c>
      <c r="H45">
        <f>IF(ISNUMBER(SEARCH("No",UPPER('RAW DATA'!G45))),0,
IF(ISNUMBER(SEARCH("Yes",UPPER('RAW DATA'!G45))),1,5))</f>
        <v>0</v>
      </c>
      <c r="I45">
        <f>IF(ISNUMBER(SEARCH("Not at all",UPPER('RAW DATA'!H45))),0,
IF(ISNUMBER(SEARCH("Nearly Everyday",UPPER('RAW DATA'!H45))),1,IF(ISNUMBER(SEARCH("Several Days",UPPER('RAW DATA'!H45))),1,IF(ISNUMBER(SEARCH("More than half the Days",UPPER('RAW DATA'!H45))),1,5))))</f>
        <v>1</v>
      </c>
      <c r="J45">
        <f>IF(ISNUMBER(SEARCH("Not at all",UPPER('RAW DATA'!I45))),0,
IF(ISNUMBER(SEARCH("Nearly Everyday",UPPER('RAW DATA'!I45))),1,IF(ISNUMBER(SEARCH("Several Days",UPPER('RAW DATA'!I45))),1,IF(ISNUMBER(SEARCH("More than half the Days",UPPER('RAW DATA'!I45))),1,5))))</f>
        <v>1</v>
      </c>
      <c r="K45">
        <f>IF(ISNUMBER(SEARCH("Not at all",UPPER('RAW DATA'!J45))),0,
IF(ISNUMBER(SEARCH("Nearly Everyday",UPPER('RAW DATA'!J45))),1,IF(ISNUMBER(SEARCH("Several Days",UPPER('RAW DATA'!J45))),1,IF(ISNUMBER(SEARCH("More than half the Days",UPPER('RAW DATA'!J45))),1,5))))</f>
        <v>1</v>
      </c>
      <c r="L45">
        <f>IF(ISNUMBER(SEARCH("Not at all",UPPER('RAW DATA'!K45))),0,
IF(ISNUMBER(SEARCH("Nearly Everyday",UPPER('RAW DATA'!K45))),1,IF(ISNUMBER(SEARCH("Several Days",UPPER('RAW DATA'!K45))),1,IF(ISNUMBER(SEARCH("More than half the Days",UPPER('RAW DATA'!K45))),1,5))))</f>
        <v>1</v>
      </c>
      <c r="M45">
        <f>IF(ISNUMBER(SEARCH("Not at all",UPPER('RAW DATA'!L45))),0,
IF(ISNUMBER(SEARCH("Nearly Everyday",UPPER('RAW DATA'!L45))),1,IF(ISNUMBER(SEARCH("Several Days",UPPER('RAW DATA'!L45))),1,IF(ISNUMBER(SEARCH("More than half the Days",UPPER('RAW DATA'!L45))),1,5))))</f>
        <v>1</v>
      </c>
      <c r="N45">
        <f>IF(ISNUMBER(SEARCH("Not at all",UPPER('RAW DATA'!M45))),0,
IF(ISNUMBER(SEARCH("Nearly Everyday",UPPER('RAW DATA'!M45))),1,IF(ISNUMBER(SEARCH("Several Days",UPPER('RAW DATA'!M45))),1,IF(ISNUMBER(SEARCH("More than half the Days",UPPER('RAW DATA'!M45))),1,5))))</f>
        <v>1</v>
      </c>
      <c r="O45">
        <f>IF(ISNUMBER(SEARCH("Not at all",UPPER('RAW DATA'!N45))),0,
IF(ISNUMBER(SEARCH("Nearly Everyday",UPPER('RAW DATA'!N45))),1,IF(ISNUMBER(SEARCH("Several Days",UPPER('RAW DATA'!N45))),1,IF(ISNUMBER(SEARCH("More than half the Days",UPPER('RAW DATA'!N45))),1,5))))</f>
        <v>1</v>
      </c>
      <c r="P45">
        <f>IF(ISNUMBER(SEARCH("No",UPPER('RAW DATA'!O45))),0,1)</f>
        <v>1</v>
      </c>
      <c r="Q45">
        <f>IF(ISNUMBER(SEARCH("No",UPPER('RAW DATA'!P45))),0,
IF(ISNUMBER(SEARCH("Yes",UPPER('RAW DATA'!P45))),1,5))</f>
        <v>0</v>
      </c>
      <c r="R45">
        <f t="shared" si="0"/>
        <v>9</v>
      </c>
      <c r="S45" t="str">
        <f t="shared" si="1"/>
        <v>DEPRESSION</v>
      </c>
    </row>
    <row r="46" spans="1:19" x14ac:dyDescent="0.25">
      <c r="A46">
        <f t="shared" si="3"/>
        <v>45</v>
      </c>
      <c r="B46" t="str">
        <f>'RAW DATA'!A46</f>
        <v>15 - 18</v>
      </c>
      <c r="C46" t="str">
        <f>'RAW DATA'!B46</f>
        <v>Male</v>
      </c>
      <c r="D46" s="4" t="str">
        <f>'RAW DATA'!C46</f>
        <v>UNDERGRADUATE</v>
      </c>
      <c r="E46">
        <f>IF(ISNUMBER(SEARCH("No",UPPER('RAW DATA'!D46))),0,
IF(ISNUMBER(SEARCH("Yes",UPPER('RAW DATA'!D46))),1,5))</f>
        <v>0</v>
      </c>
      <c r="F46">
        <f>IF(ISNUMBER(SEARCH("&lt; 10 hours",UPPER('RAW DATA'!E46))),0,
IF(ISNUMBER(SEARCH("10-20 hours",UPPER('RAW DATA'!E46))),1,
IF(ISNUMBER(SEARCH("20-30 hours",UPPER(E46))),1,5)))</f>
        <v>0</v>
      </c>
      <c r="G46">
        <f>IF(ISNUMBER(SEARCH("&lt; 1 hour",UPPER('RAW DATA'!F46))),0,
IF(ISNUMBER(SEARCH("&gt; 5 hours",UPPER('RAW DATA'!F46))),1,
IF(ISNUMBER(SEARCH("1-3",UPPER('RAW DATA'!F46))),1,IF(ISNUMBER(SEARCH("3-5",UPPER('RAW DATA'!F46))),1,5))))</f>
        <v>1</v>
      </c>
      <c r="H46">
        <f>IF(ISNUMBER(SEARCH("No",UPPER('RAW DATA'!G46))),0,
IF(ISNUMBER(SEARCH("Yes",UPPER('RAW DATA'!G46))),1,5))</f>
        <v>0</v>
      </c>
      <c r="I46">
        <f>IF(ISNUMBER(SEARCH("Not at all",UPPER('RAW DATA'!H46))),0,
IF(ISNUMBER(SEARCH("Nearly Everyday",UPPER('RAW DATA'!H46))),1,IF(ISNUMBER(SEARCH("Several Days",UPPER('RAW DATA'!H46))),1,IF(ISNUMBER(SEARCH("More than half the Days",UPPER('RAW DATA'!H46))),1,5))))</f>
        <v>1</v>
      </c>
      <c r="J46">
        <f>IF(ISNUMBER(SEARCH("Not at all",UPPER('RAW DATA'!I46))),0,
IF(ISNUMBER(SEARCH("Nearly Everyday",UPPER('RAW DATA'!I46))),1,IF(ISNUMBER(SEARCH("Several Days",UPPER('RAW DATA'!I46))),1,IF(ISNUMBER(SEARCH("More than half the Days",UPPER('RAW DATA'!I46))),1,5))))</f>
        <v>1</v>
      </c>
      <c r="K46">
        <f>IF(ISNUMBER(SEARCH("Not at all",UPPER('RAW DATA'!J46))),0,
IF(ISNUMBER(SEARCH("Nearly Everyday",UPPER('RAW DATA'!J46))),1,IF(ISNUMBER(SEARCH("Several Days",UPPER('RAW DATA'!J46))),1,IF(ISNUMBER(SEARCH("More than half the Days",UPPER('RAW DATA'!J46))),1,5))))</f>
        <v>1</v>
      </c>
      <c r="L46">
        <f>IF(ISNUMBER(SEARCH("Not at all",UPPER('RAW DATA'!K46))),0,
IF(ISNUMBER(SEARCH("Nearly Everyday",UPPER('RAW DATA'!K46))),1,IF(ISNUMBER(SEARCH("Several Days",UPPER('RAW DATA'!K46))),1,IF(ISNUMBER(SEARCH("More than half the Days",UPPER('RAW DATA'!K46))),1,5))))</f>
        <v>1</v>
      </c>
      <c r="M46">
        <f>IF(ISNUMBER(SEARCH("Not at all",UPPER('RAW DATA'!L46))),0,
IF(ISNUMBER(SEARCH("Nearly Everyday",UPPER('RAW DATA'!L46))),1,IF(ISNUMBER(SEARCH("Several Days",UPPER('RAW DATA'!L46))),1,IF(ISNUMBER(SEARCH("More than half the Days",UPPER('RAW DATA'!L46))),1,5))))</f>
        <v>1</v>
      </c>
      <c r="N46">
        <f>IF(ISNUMBER(SEARCH("Not at all",UPPER('RAW DATA'!M46))),0,
IF(ISNUMBER(SEARCH("Nearly Everyday",UPPER('RAW DATA'!M46))),1,IF(ISNUMBER(SEARCH("Several Days",UPPER('RAW DATA'!M46))),1,IF(ISNUMBER(SEARCH("More than half the Days",UPPER('RAW DATA'!M46))),1,5))))</f>
        <v>0</v>
      </c>
      <c r="O46">
        <f>IF(ISNUMBER(SEARCH("Not at all",UPPER('RAW DATA'!N46))),0,
IF(ISNUMBER(SEARCH("Nearly Everyday",UPPER('RAW DATA'!N46))),1,IF(ISNUMBER(SEARCH("Several Days",UPPER('RAW DATA'!N46))),1,IF(ISNUMBER(SEARCH("More than half the Days",UPPER('RAW DATA'!N46))),1,5))))</f>
        <v>0</v>
      </c>
      <c r="P46">
        <f>IF(ISNUMBER(SEARCH("No",UPPER('RAW DATA'!O46))),0,1)</f>
        <v>1</v>
      </c>
      <c r="Q46">
        <f>IF(ISNUMBER(SEARCH("No",UPPER('RAW DATA'!P46))),0,
IF(ISNUMBER(SEARCH("Yes",UPPER('RAW DATA'!P46))),1,5))</f>
        <v>0</v>
      </c>
      <c r="R46">
        <f t="shared" si="0"/>
        <v>7</v>
      </c>
      <c r="S46" t="str">
        <f t="shared" si="1"/>
        <v>DEPRESSION</v>
      </c>
    </row>
    <row r="47" spans="1:19" x14ac:dyDescent="0.25">
      <c r="A47">
        <f t="shared" si="3"/>
        <v>46</v>
      </c>
      <c r="B47" t="str">
        <f>'RAW DATA'!A47</f>
        <v>18 - 23</v>
      </c>
      <c r="C47" t="str">
        <f>'RAW DATA'!B47</f>
        <v>Male</v>
      </c>
      <c r="D47" s="4" t="str">
        <f>'RAW DATA'!C47</f>
        <v>UNDERGRADUATE</v>
      </c>
      <c r="E47">
        <f>IF(ISNUMBER(SEARCH("No",UPPER('RAW DATA'!D47))),0,
IF(ISNUMBER(SEARCH("Yes",UPPER('RAW DATA'!D47))),1,5))</f>
        <v>1</v>
      </c>
      <c r="F47">
        <f>IF(ISNUMBER(SEARCH("&lt; 10 hours",UPPER('RAW DATA'!E47))),0,
IF(ISNUMBER(SEARCH("10-20 hours",UPPER('RAW DATA'!E47))),1,
IF(ISNUMBER(SEARCH("20-30 hours",UPPER(E47))),1,5)))</f>
        <v>5</v>
      </c>
      <c r="G47">
        <f>IF(ISNUMBER(SEARCH("&lt; 1 hour",UPPER('RAW DATA'!F47))),0,
IF(ISNUMBER(SEARCH("&gt; 5 hours",UPPER('RAW DATA'!F47))),1,
IF(ISNUMBER(SEARCH("1-3",UPPER('RAW DATA'!F47))),1,IF(ISNUMBER(SEARCH("3-5",UPPER('RAW DATA'!F47))),1,5))))</f>
        <v>1</v>
      </c>
      <c r="H47">
        <f>IF(ISNUMBER(SEARCH("No",UPPER('RAW DATA'!G47))),0,
IF(ISNUMBER(SEARCH("Yes",UPPER('RAW DATA'!G47))),1,5))</f>
        <v>1</v>
      </c>
      <c r="I47">
        <f>IF(ISNUMBER(SEARCH("Not at all",UPPER('RAW DATA'!H47))),0,
IF(ISNUMBER(SEARCH("Nearly Everyday",UPPER('RAW DATA'!H47))),1,IF(ISNUMBER(SEARCH("Several Days",UPPER('RAW DATA'!H47))),1,IF(ISNUMBER(SEARCH("More than half the Days",UPPER('RAW DATA'!H47))),1,5))))</f>
        <v>1</v>
      </c>
      <c r="J47">
        <f>IF(ISNUMBER(SEARCH("Not at all",UPPER('RAW DATA'!I47))),0,
IF(ISNUMBER(SEARCH("Nearly Everyday",UPPER('RAW DATA'!I47))),1,IF(ISNUMBER(SEARCH("Several Days",UPPER('RAW DATA'!I47))),1,IF(ISNUMBER(SEARCH("More than half the Days",UPPER('RAW DATA'!I47))),1,5))))</f>
        <v>0</v>
      </c>
      <c r="K47">
        <f>IF(ISNUMBER(SEARCH("Not at all",UPPER('RAW DATA'!J47))),0,
IF(ISNUMBER(SEARCH("Nearly Everyday",UPPER('RAW DATA'!J47))),1,IF(ISNUMBER(SEARCH("Several Days",UPPER('RAW DATA'!J47))),1,IF(ISNUMBER(SEARCH("More than half the Days",UPPER('RAW DATA'!J47))),1,5))))</f>
        <v>0</v>
      </c>
      <c r="L47">
        <f>IF(ISNUMBER(SEARCH("Not at all",UPPER('RAW DATA'!K47))),0,
IF(ISNUMBER(SEARCH("Nearly Everyday",UPPER('RAW DATA'!K47))),1,IF(ISNUMBER(SEARCH("Several Days",UPPER('RAW DATA'!K47))),1,IF(ISNUMBER(SEARCH("More than half the Days",UPPER('RAW DATA'!K47))),1,5))))</f>
        <v>1</v>
      </c>
      <c r="M47">
        <f>IF(ISNUMBER(SEARCH("Not at all",UPPER('RAW DATA'!L47))),0,
IF(ISNUMBER(SEARCH("Nearly Everyday",UPPER('RAW DATA'!L47))),1,IF(ISNUMBER(SEARCH("Several Days",UPPER('RAW DATA'!L47))),1,IF(ISNUMBER(SEARCH("More than half the Days",UPPER('RAW DATA'!L47))),1,5))))</f>
        <v>0</v>
      </c>
      <c r="N47">
        <f>IF(ISNUMBER(SEARCH("Not at all",UPPER('RAW DATA'!M47))),0,
IF(ISNUMBER(SEARCH("Nearly Everyday",UPPER('RAW DATA'!M47))),1,IF(ISNUMBER(SEARCH("Several Days",UPPER('RAW DATA'!M47))),1,IF(ISNUMBER(SEARCH("More than half the Days",UPPER('RAW DATA'!M47))),1,5))))</f>
        <v>0</v>
      </c>
      <c r="O47">
        <f>IF(ISNUMBER(SEARCH("Not at all",UPPER('RAW DATA'!N47))),0,
IF(ISNUMBER(SEARCH("Nearly Everyday",UPPER('RAW DATA'!N47))),1,IF(ISNUMBER(SEARCH("Several Days",UPPER('RAW DATA'!N47))),1,IF(ISNUMBER(SEARCH("More than half the Days",UPPER('RAW DATA'!N47))),1,5))))</f>
        <v>0</v>
      </c>
      <c r="P47">
        <f>IF(ISNUMBER(SEARCH("No",UPPER('RAW DATA'!O47))),0,1)</f>
        <v>1</v>
      </c>
      <c r="Q47">
        <f>IF(ISNUMBER(SEARCH("No",UPPER('RAW DATA'!P47))),0,
IF(ISNUMBER(SEARCH("Yes",UPPER('RAW DATA'!P47))),1,5))</f>
        <v>0</v>
      </c>
      <c r="R47">
        <f t="shared" si="0"/>
        <v>11</v>
      </c>
      <c r="S47" t="str">
        <f t="shared" si="1"/>
        <v>DEPRESSION</v>
      </c>
    </row>
    <row r="48" spans="1:19" x14ac:dyDescent="0.25">
      <c r="A48">
        <f t="shared" si="3"/>
        <v>47</v>
      </c>
      <c r="B48" t="str">
        <f>'RAW DATA'!A48</f>
        <v>27 - 30</v>
      </c>
      <c r="C48" t="str">
        <f>'RAW DATA'!B48</f>
        <v>Male</v>
      </c>
      <c r="D48" s="4" t="str">
        <f>'RAW DATA'!C48</f>
        <v>UNDERGRADUATE</v>
      </c>
      <c r="E48">
        <f>IF(ISNUMBER(SEARCH("No",UPPER('RAW DATA'!D48))),0,
IF(ISNUMBER(SEARCH("Yes",UPPER('RAW DATA'!D48))),1,5))</f>
        <v>1</v>
      </c>
      <c r="F48">
        <f>IF(ISNUMBER(SEARCH("&lt; 10 hours",UPPER('RAW DATA'!E48))),0,
IF(ISNUMBER(SEARCH("10-20 hours",UPPER('RAW DATA'!E48))),1,
IF(ISNUMBER(SEARCH("20-30 hours",UPPER(E48))),1,5)))</f>
        <v>0</v>
      </c>
      <c r="G48">
        <f>IF(ISNUMBER(SEARCH("&lt; 1 hour",UPPER('RAW DATA'!F48))),0,
IF(ISNUMBER(SEARCH("&gt; 5 hours",UPPER('RAW DATA'!F48))),1,
IF(ISNUMBER(SEARCH("1-3",UPPER('RAW DATA'!F48))),1,IF(ISNUMBER(SEARCH("3-5",UPPER('RAW DATA'!F48))),1,5))))</f>
        <v>1</v>
      </c>
      <c r="H48">
        <f>IF(ISNUMBER(SEARCH("No",UPPER('RAW DATA'!G48))),0,
IF(ISNUMBER(SEARCH("Yes",UPPER('RAW DATA'!G48))),1,5))</f>
        <v>0</v>
      </c>
      <c r="I48">
        <f>IF(ISNUMBER(SEARCH("Not at all",UPPER('RAW DATA'!H48))),0,
IF(ISNUMBER(SEARCH("Nearly Everyday",UPPER('RAW DATA'!H48))),1,IF(ISNUMBER(SEARCH("Several Days",UPPER('RAW DATA'!H48))),1,IF(ISNUMBER(SEARCH("More than half the Days",UPPER('RAW DATA'!H48))),1,5))))</f>
        <v>0</v>
      </c>
      <c r="J48">
        <f>IF(ISNUMBER(SEARCH("Not at all",UPPER('RAW DATA'!I48))),0,
IF(ISNUMBER(SEARCH("Nearly Everyday",UPPER('RAW DATA'!I48))),1,IF(ISNUMBER(SEARCH("Several Days",UPPER('RAW DATA'!I48))),1,IF(ISNUMBER(SEARCH("More than half the Days",UPPER('RAW DATA'!I48))),1,5))))</f>
        <v>0</v>
      </c>
      <c r="K48">
        <f>IF(ISNUMBER(SEARCH("Not at all",UPPER('RAW DATA'!J48))),0,
IF(ISNUMBER(SEARCH("Nearly Everyday",UPPER('RAW DATA'!J48))),1,IF(ISNUMBER(SEARCH("Several Days",UPPER('RAW DATA'!J48))),1,IF(ISNUMBER(SEARCH("More than half the Days",UPPER('RAW DATA'!J48))),1,5))))</f>
        <v>1</v>
      </c>
      <c r="L48">
        <f>IF(ISNUMBER(SEARCH("Not at all",UPPER('RAW DATA'!K48))),0,
IF(ISNUMBER(SEARCH("Nearly Everyday",UPPER('RAW DATA'!K48))),1,IF(ISNUMBER(SEARCH("Several Days",UPPER('RAW DATA'!K48))),1,IF(ISNUMBER(SEARCH("More than half the Days",UPPER('RAW DATA'!K48))),1,5))))</f>
        <v>1</v>
      </c>
      <c r="M48">
        <f>IF(ISNUMBER(SEARCH("Not at all",UPPER('RAW DATA'!L48))),0,
IF(ISNUMBER(SEARCH("Nearly Everyday",UPPER('RAW DATA'!L48))),1,IF(ISNUMBER(SEARCH("Several Days",UPPER('RAW DATA'!L48))),1,IF(ISNUMBER(SEARCH("More than half the Days",UPPER('RAW DATA'!L48))),1,5))))</f>
        <v>1</v>
      </c>
      <c r="N48">
        <f>IF(ISNUMBER(SEARCH("Not at all",UPPER('RAW DATA'!M48))),0,
IF(ISNUMBER(SEARCH("Nearly Everyday",UPPER('RAW DATA'!M48))),1,IF(ISNUMBER(SEARCH("Several Days",UPPER('RAW DATA'!M48))),1,IF(ISNUMBER(SEARCH("More than half the Days",UPPER('RAW DATA'!M48))),1,5))))</f>
        <v>0</v>
      </c>
      <c r="O48">
        <f>IF(ISNUMBER(SEARCH("Not at all",UPPER('RAW DATA'!N48))),0,
IF(ISNUMBER(SEARCH("Nearly Everyday",UPPER('RAW DATA'!N48))),1,IF(ISNUMBER(SEARCH("Several Days",UPPER('RAW DATA'!N48))),1,IF(ISNUMBER(SEARCH("More than half the Days",UPPER('RAW DATA'!N48))),1,5))))</f>
        <v>1</v>
      </c>
      <c r="P48">
        <f>IF(ISNUMBER(SEARCH("No",UPPER('RAW DATA'!O48))),0,1)</f>
        <v>0</v>
      </c>
      <c r="Q48">
        <f>IF(ISNUMBER(SEARCH("No",UPPER('RAW DATA'!P48))),0,
IF(ISNUMBER(SEARCH("Yes",UPPER('RAW DATA'!P48))),1,5))</f>
        <v>0</v>
      </c>
      <c r="R48">
        <f t="shared" si="0"/>
        <v>6</v>
      </c>
      <c r="S48" t="str">
        <f t="shared" si="1"/>
        <v>ANXIOUS</v>
      </c>
    </row>
    <row r="49" spans="1:19" x14ac:dyDescent="0.25">
      <c r="A49">
        <f t="shared" si="3"/>
        <v>48</v>
      </c>
      <c r="B49" t="str">
        <f>'RAW DATA'!A49</f>
        <v>18 - 23</v>
      </c>
      <c r="C49" t="str">
        <f>'RAW DATA'!B49</f>
        <v>Male</v>
      </c>
      <c r="D49" s="4" t="str">
        <f>'RAW DATA'!C49</f>
        <v>UNDERGRADUATE</v>
      </c>
      <c r="E49">
        <f>IF(ISNUMBER(SEARCH("No",UPPER('RAW DATA'!D49))),0,
IF(ISNUMBER(SEARCH("Yes",UPPER('RAW DATA'!D49))),1,5))</f>
        <v>1</v>
      </c>
      <c r="F49">
        <f>IF(ISNUMBER(SEARCH("&lt; 10 hours",UPPER('RAW DATA'!E49))),0,
IF(ISNUMBER(SEARCH("10-20 hours",UPPER('RAW DATA'!E49))),1,
IF(ISNUMBER(SEARCH("20-30 hours",UPPER(E49))),1,5)))</f>
        <v>0</v>
      </c>
      <c r="G49">
        <f>IF(ISNUMBER(SEARCH("&lt; 1 hour",UPPER('RAW DATA'!F49))),0,
IF(ISNUMBER(SEARCH("&gt; 5 hours",UPPER('RAW DATA'!F49))),1,
IF(ISNUMBER(SEARCH("1-3",UPPER('RAW DATA'!F49))),1,IF(ISNUMBER(SEARCH("3-5",UPPER('RAW DATA'!F49))),1,5))))</f>
        <v>1</v>
      </c>
      <c r="H49">
        <f>IF(ISNUMBER(SEARCH("No",UPPER('RAW DATA'!G49))),0,
IF(ISNUMBER(SEARCH("Yes",UPPER('RAW DATA'!G49))),1,5))</f>
        <v>0</v>
      </c>
      <c r="I49">
        <f>IF(ISNUMBER(SEARCH("Not at all",UPPER('RAW DATA'!H49))),0,
IF(ISNUMBER(SEARCH("Nearly Everyday",UPPER('RAW DATA'!H49))),1,IF(ISNUMBER(SEARCH("Several Days",UPPER('RAW DATA'!H49))),1,IF(ISNUMBER(SEARCH("More than half the Days",UPPER('RAW DATA'!H49))),1,5))))</f>
        <v>1</v>
      </c>
      <c r="J49">
        <f>IF(ISNUMBER(SEARCH("Not at all",UPPER('RAW DATA'!I49))),0,
IF(ISNUMBER(SEARCH("Nearly Everyday",UPPER('RAW DATA'!I49))),1,IF(ISNUMBER(SEARCH("Several Days",UPPER('RAW DATA'!I49))),1,IF(ISNUMBER(SEARCH("More than half the Days",UPPER('RAW DATA'!I49))),1,5))))</f>
        <v>0</v>
      </c>
      <c r="K49">
        <f>IF(ISNUMBER(SEARCH("Not at all",UPPER('RAW DATA'!J49))),0,
IF(ISNUMBER(SEARCH("Nearly Everyday",UPPER('RAW DATA'!J49))),1,IF(ISNUMBER(SEARCH("Several Days",UPPER('RAW DATA'!J49))),1,IF(ISNUMBER(SEARCH("More than half the Days",UPPER('RAW DATA'!J49))),1,5))))</f>
        <v>1</v>
      </c>
      <c r="L49">
        <f>IF(ISNUMBER(SEARCH("Not at all",UPPER('RAW DATA'!K49))),0,
IF(ISNUMBER(SEARCH("Nearly Everyday",UPPER('RAW DATA'!K49))),1,IF(ISNUMBER(SEARCH("Several Days",UPPER('RAW DATA'!K49))),1,IF(ISNUMBER(SEARCH("More than half the Days",UPPER('RAW DATA'!K49))),1,5))))</f>
        <v>1</v>
      </c>
      <c r="M49">
        <f>IF(ISNUMBER(SEARCH("Not at all",UPPER('RAW DATA'!L49))),0,
IF(ISNUMBER(SEARCH("Nearly Everyday",UPPER('RAW DATA'!L49))),1,IF(ISNUMBER(SEARCH("Several Days",UPPER('RAW DATA'!L49))),1,IF(ISNUMBER(SEARCH("More than half the Days",UPPER('RAW DATA'!L49))),1,5))))</f>
        <v>0</v>
      </c>
      <c r="N49">
        <f>IF(ISNUMBER(SEARCH("Not at all",UPPER('RAW DATA'!M49))),0,
IF(ISNUMBER(SEARCH("Nearly Everyday",UPPER('RAW DATA'!M49))),1,IF(ISNUMBER(SEARCH("Several Days",UPPER('RAW DATA'!M49))),1,IF(ISNUMBER(SEARCH("More than half the Days",UPPER('RAW DATA'!M49))),1,5))))</f>
        <v>0</v>
      </c>
      <c r="O49">
        <f>IF(ISNUMBER(SEARCH("Not at all",UPPER('RAW DATA'!N49))),0,
IF(ISNUMBER(SEARCH("Nearly Everyday",UPPER('RAW DATA'!N49))),1,IF(ISNUMBER(SEARCH("Several Days",UPPER('RAW DATA'!N49))),1,IF(ISNUMBER(SEARCH("More than half the Days",UPPER('RAW DATA'!N49))),1,5))))</f>
        <v>0</v>
      </c>
      <c r="P49">
        <f>IF(ISNUMBER(SEARCH("No",UPPER('RAW DATA'!O49))),0,1)</f>
        <v>1</v>
      </c>
      <c r="Q49">
        <f>IF(ISNUMBER(SEARCH("No",UPPER('RAW DATA'!P49))),0,
IF(ISNUMBER(SEARCH("Yes",UPPER('RAW DATA'!P49))),1,5))</f>
        <v>0</v>
      </c>
      <c r="R49">
        <f t="shared" si="0"/>
        <v>6</v>
      </c>
      <c r="S49" t="str">
        <f t="shared" si="1"/>
        <v>ANXIOUS</v>
      </c>
    </row>
    <row r="50" spans="1:19" x14ac:dyDescent="0.25">
      <c r="A50">
        <f t="shared" si="3"/>
        <v>49</v>
      </c>
      <c r="B50" t="str">
        <f>'RAW DATA'!A50</f>
        <v>18 - 23</v>
      </c>
      <c r="C50" t="str">
        <f>'RAW DATA'!B50</f>
        <v>Female</v>
      </c>
      <c r="D50" s="4" t="str">
        <f>'RAW DATA'!C50</f>
        <v>UNDERGRADUATE</v>
      </c>
      <c r="E50">
        <f>IF(ISNUMBER(SEARCH("No",UPPER('RAW DATA'!D50))),0,
IF(ISNUMBER(SEARCH("Yes",UPPER('RAW DATA'!D50))),1,5))</f>
        <v>1</v>
      </c>
      <c r="F50">
        <f>IF(ISNUMBER(SEARCH("&lt; 10 hours",UPPER('RAW DATA'!E50))),0,
IF(ISNUMBER(SEARCH("10-20 hours",UPPER('RAW DATA'!E50))),1,
IF(ISNUMBER(SEARCH("20-30 hours",UPPER(E50))),1,5)))</f>
        <v>1</v>
      </c>
      <c r="G50">
        <f>IF(ISNUMBER(SEARCH("&lt; 1 hour",UPPER('RAW DATA'!F50))),0,
IF(ISNUMBER(SEARCH("&gt; 5 hours",UPPER('RAW DATA'!F50))),1,
IF(ISNUMBER(SEARCH("1-3",UPPER('RAW DATA'!F50))),1,IF(ISNUMBER(SEARCH("3-5",UPPER('RAW DATA'!F50))),1,5))))</f>
        <v>1</v>
      </c>
      <c r="H50">
        <f>IF(ISNUMBER(SEARCH("No",UPPER('RAW DATA'!G50))),0,
IF(ISNUMBER(SEARCH("Yes",UPPER('RAW DATA'!G50))),1,5))</f>
        <v>1</v>
      </c>
      <c r="I50">
        <f>IF(ISNUMBER(SEARCH("Not at all",UPPER('RAW DATA'!H50))),0,
IF(ISNUMBER(SEARCH("Nearly Everyday",UPPER('RAW DATA'!H50))),1,IF(ISNUMBER(SEARCH("Several Days",UPPER('RAW DATA'!H50))),1,IF(ISNUMBER(SEARCH("More than half the Days",UPPER('RAW DATA'!H50))),1,5))))</f>
        <v>1</v>
      </c>
      <c r="J50">
        <f>IF(ISNUMBER(SEARCH("Not at all",UPPER('RAW DATA'!I50))),0,
IF(ISNUMBER(SEARCH("Nearly Everyday",UPPER('RAW DATA'!I50))),1,IF(ISNUMBER(SEARCH("Several Days",UPPER('RAW DATA'!I50))),1,IF(ISNUMBER(SEARCH("More than half the Days",UPPER('RAW DATA'!I50))),1,5))))</f>
        <v>1</v>
      </c>
      <c r="K50">
        <f>IF(ISNUMBER(SEARCH("Not at all",UPPER('RAW DATA'!J50))),0,
IF(ISNUMBER(SEARCH("Nearly Everyday",UPPER('RAW DATA'!J50))),1,IF(ISNUMBER(SEARCH("Several Days",UPPER('RAW DATA'!J50))),1,IF(ISNUMBER(SEARCH("More than half the Days",UPPER('RAW DATA'!J50))),1,5))))</f>
        <v>0</v>
      </c>
      <c r="L50">
        <f>IF(ISNUMBER(SEARCH("Not at all",UPPER('RAW DATA'!K50))),0,
IF(ISNUMBER(SEARCH("Nearly Everyday",UPPER('RAW DATA'!K50))),1,IF(ISNUMBER(SEARCH("Several Days",UPPER('RAW DATA'!K50))),1,IF(ISNUMBER(SEARCH("More than half the Days",UPPER('RAW DATA'!K50))),1,5))))</f>
        <v>1</v>
      </c>
      <c r="M50">
        <f>IF(ISNUMBER(SEARCH("Not at all",UPPER('RAW DATA'!L50))),0,
IF(ISNUMBER(SEARCH("Nearly Everyday",UPPER('RAW DATA'!L50))),1,IF(ISNUMBER(SEARCH("Several Days",UPPER('RAW DATA'!L50))),1,IF(ISNUMBER(SEARCH("More than half the Days",UPPER('RAW DATA'!L50))),1,5))))</f>
        <v>0</v>
      </c>
      <c r="N50">
        <f>IF(ISNUMBER(SEARCH("Not at all",UPPER('RAW DATA'!M50))),0,
IF(ISNUMBER(SEARCH("Nearly Everyday",UPPER('RAW DATA'!M50))),1,IF(ISNUMBER(SEARCH("Several Days",UPPER('RAW DATA'!M50))),1,IF(ISNUMBER(SEARCH("More than half the Days",UPPER('RAW DATA'!M50))),1,5))))</f>
        <v>0</v>
      </c>
      <c r="O50">
        <f>IF(ISNUMBER(SEARCH("Not at all",UPPER('RAW DATA'!N50))),0,
IF(ISNUMBER(SEARCH("Nearly Everyday",UPPER('RAW DATA'!N50))),1,IF(ISNUMBER(SEARCH("Several Days",UPPER('RAW DATA'!N50))),1,IF(ISNUMBER(SEARCH("More than half the Days",UPPER('RAW DATA'!N50))),1,5))))</f>
        <v>0</v>
      </c>
      <c r="P50">
        <f>IF(ISNUMBER(SEARCH("No",UPPER('RAW DATA'!O50))),0,1)</f>
        <v>0</v>
      </c>
      <c r="Q50">
        <f>IF(ISNUMBER(SEARCH("No",UPPER('RAW DATA'!P50))),0,
IF(ISNUMBER(SEARCH("Yes",UPPER('RAW DATA'!P50))),1,5))</f>
        <v>0</v>
      </c>
      <c r="R50">
        <f t="shared" si="0"/>
        <v>7</v>
      </c>
      <c r="S50" t="str">
        <f t="shared" si="1"/>
        <v>DEPRESSION</v>
      </c>
    </row>
    <row r="51" spans="1:19" x14ac:dyDescent="0.25">
      <c r="A51">
        <f t="shared" si="3"/>
        <v>50</v>
      </c>
      <c r="B51" t="str">
        <f>'RAW DATA'!A51</f>
        <v>15 - 18</v>
      </c>
      <c r="C51" t="str">
        <f>'RAW DATA'!B51</f>
        <v>Male</v>
      </c>
      <c r="D51" s="4" t="str">
        <f>'RAW DATA'!C51</f>
        <v>UNDERGRADUATE</v>
      </c>
      <c r="E51">
        <f>IF(ISNUMBER(SEARCH("No",UPPER('RAW DATA'!D51))),0,
IF(ISNUMBER(SEARCH("Yes",UPPER('RAW DATA'!D51))),1,5))</f>
        <v>0</v>
      </c>
      <c r="F51">
        <f>IF(ISNUMBER(SEARCH("&lt; 10 hours",UPPER('RAW DATA'!E51))),0,
IF(ISNUMBER(SEARCH("10-20 hours",UPPER('RAW DATA'!E51))),1,
IF(ISNUMBER(SEARCH("20-30 hours",UPPER(E51))),1,5)))</f>
        <v>1</v>
      </c>
      <c r="G51">
        <f>IF(ISNUMBER(SEARCH("&lt; 1 hour",UPPER('RAW DATA'!F51))),0,
IF(ISNUMBER(SEARCH("&gt; 5 hours",UPPER('RAW DATA'!F51))),1,
IF(ISNUMBER(SEARCH("1-3",UPPER('RAW DATA'!F51))),1,IF(ISNUMBER(SEARCH("3-5",UPPER('RAW DATA'!F51))),1,5))))</f>
        <v>0</v>
      </c>
      <c r="H51">
        <f>IF(ISNUMBER(SEARCH("No",UPPER('RAW DATA'!G51))),0,
IF(ISNUMBER(SEARCH("Yes",UPPER('RAW DATA'!G51))),1,5))</f>
        <v>0</v>
      </c>
      <c r="I51">
        <f>IF(ISNUMBER(SEARCH("Not at all",UPPER('RAW DATA'!H51))),0,
IF(ISNUMBER(SEARCH("Nearly Everyday",UPPER('RAW DATA'!H51))),1,IF(ISNUMBER(SEARCH("Several Days",UPPER('RAW DATA'!H51))),1,IF(ISNUMBER(SEARCH("More than half the Days",UPPER('RAW DATA'!H51))),1,5))))</f>
        <v>1</v>
      </c>
      <c r="J51">
        <f>IF(ISNUMBER(SEARCH("Not at all",UPPER('RAW DATA'!I51))),0,
IF(ISNUMBER(SEARCH("Nearly Everyday",UPPER('RAW DATA'!I51))),1,IF(ISNUMBER(SEARCH("Several Days",UPPER('RAW DATA'!I51))),1,IF(ISNUMBER(SEARCH("More than half the Days",UPPER('RAW DATA'!I51))),1,5))))</f>
        <v>1</v>
      </c>
      <c r="K51">
        <f>IF(ISNUMBER(SEARCH("Not at all",UPPER('RAW DATA'!J51))),0,
IF(ISNUMBER(SEARCH("Nearly Everyday",UPPER('RAW DATA'!J51))),1,IF(ISNUMBER(SEARCH("Several Days",UPPER('RAW DATA'!J51))),1,IF(ISNUMBER(SEARCH("More than half the Days",UPPER('RAW DATA'!J51))),1,5))))</f>
        <v>0</v>
      </c>
      <c r="L51">
        <f>IF(ISNUMBER(SEARCH("Not at all",UPPER('RAW DATA'!K51))),0,
IF(ISNUMBER(SEARCH("Nearly Everyday",UPPER('RAW DATA'!K51))),1,IF(ISNUMBER(SEARCH("Several Days",UPPER('RAW DATA'!K51))),1,IF(ISNUMBER(SEARCH("More than half the Days",UPPER('RAW DATA'!K51))),1,5))))</f>
        <v>1</v>
      </c>
      <c r="M51">
        <f>IF(ISNUMBER(SEARCH("Not at all",UPPER('RAW DATA'!L51))),0,
IF(ISNUMBER(SEARCH("Nearly Everyday",UPPER('RAW DATA'!L51))),1,IF(ISNUMBER(SEARCH("Several Days",UPPER('RAW DATA'!L51))),1,IF(ISNUMBER(SEARCH("More than half the Days",UPPER('RAW DATA'!L51))),1,5))))</f>
        <v>1</v>
      </c>
      <c r="N51">
        <f>IF(ISNUMBER(SEARCH("Not at all",UPPER('RAW DATA'!M51))),0,
IF(ISNUMBER(SEARCH("Nearly Everyday",UPPER('RAW DATA'!M51))),1,IF(ISNUMBER(SEARCH("Several Days",UPPER('RAW DATA'!M51))),1,IF(ISNUMBER(SEARCH("More than half the Days",UPPER('RAW DATA'!M51))),1,5))))</f>
        <v>1</v>
      </c>
      <c r="O51">
        <f>IF(ISNUMBER(SEARCH("Not at all",UPPER('RAW DATA'!N51))),0,
IF(ISNUMBER(SEARCH("Nearly Everyday",UPPER('RAW DATA'!N51))),1,IF(ISNUMBER(SEARCH("Several Days",UPPER('RAW DATA'!N51))),1,IF(ISNUMBER(SEARCH("More than half the Days",UPPER('RAW DATA'!N51))),1,5))))</f>
        <v>1</v>
      </c>
      <c r="P51">
        <f>IF(ISNUMBER(SEARCH("No",UPPER('RAW DATA'!O51))),0,1)</f>
        <v>0</v>
      </c>
      <c r="Q51">
        <f>IF(ISNUMBER(SEARCH("No",UPPER('RAW DATA'!P51))),0,
IF(ISNUMBER(SEARCH("Yes",UPPER('RAW DATA'!P51))),1,5))</f>
        <v>0</v>
      </c>
      <c r="R51">
        <f t="shared" si="0"/>
        <v>7</v>
      </c>
      <c r="S51" t="str">
        <f t="shared" si="1"/>
        <v>DEPRESSION</v>
      </c>
    </row>
    <row r="52" spans="1:19" x14ac:dyDescent="0.25">
      <c r="A52">
        <f t="shared" si="3"/>
        <v>51</v>
      </c>
      <c r="B52" t="str">
        <f>'RAW DATA'!A52</f>
        <v>18 - 23</v>
      </c>
      <c r="C52" t="str">
        <f>'RAW DATA'!B52</f>
        <v>Female</v>
      </c>
      <c r="D52" s="4" t="str">
        <f>'RAW DATA'!C52</f>
        <v>UNDERGRADUATE</v>
      </c>
      <c r="E52">
        <f>IF(ISNUMBER(SEARCH("No",UPPER('RAW DATA'!D52))),0,
IF(ISNUMBER(SEARCH("Yes",UPPER('RAW DATA'!D52))),1,5))</f>
        <v>0</v>
      </c>
      <c r="F52">
        <f>IF(ISNUMBER(SEARCH("&lt; 10 hours",UPPER('RAW DATA'!E52))),0,
IF(ISNUMBER(SEARCH("10-20 hours",UPPER('RAW DATA'!E52))),1,
IF(ISNUMBER(SEARCH("20-30 hours",UPPER(E52))),1,5)))</f>
        <v>5</v>
      </c>
      <c r="G52">
        <f>IF(ISNUMBER(SEARCH("&lt; 1 hour",UPPER('RAW DATA'!F52))),0,
IF(ISNUMBER(SEARCH("&gt; 5 hours",UPPER('RAW DATA'!F52))),1,
IF(ISNUMBER(SEARCH("1-3",UPPER('RAW DATA'!F52))),1,IF(ISNUMBER(SEARCH("3-5",UPPER('RAW DATA'!F52))),1,5))))</f>
        <v>1</v>
      </c>
      <c r="H52">
        <f>IF(ISNUMBER(SEARCH("No",UPPER('RAW DATA'!G52))),0,
IF(ISNUMBER(SEARCH("Yes",UPPER('RAW DATA'!G52))),1,5))</f>
        <v>1</v>
      </c>
      <c r="I52">
        <f>IF(ISNUMBER(SEARCH("Not at all",UPPER('RAW DATA'!H52))),0,
IF(ISNUMBER(SEARCH("Nearly Everyday",UPPER('RAW DATA'!H52))),1,IF(ISNUMBER(SEARCH("Several Days",UPPER('RAW DATA'!H52))),1,IF(ISNUMBER(SEARCH("More than half the Days",UPPER('RAW DATA'!H52))),1,5))))</f>
        <v>1</v>
      </c>
      <c r="J52">
        <f>IF(ISNUMBER(SEARCH("Not at all",UPPER('RAW DATA'!I52))),0,
IF(ISNUMBER(SEARCH("Nearly Everyday",UPPER('RAW DATA'!I52))),1,IF(ISNUMBER(SEARCH("Several Days",UPPER('RAW DATA'!I52))),1,IF(ISNUMBER(SEARCH("More than half the Days",UPPER('RAW DATA'!I52))),1,5))))</f>
        <v>1</v>
      </c>
      <c r="K52">
        <f>IF(ISNUMBER(SEARCH("Not at all",UPPER('RAW DATA'!J52))),0,
IF(ISNUMBER(SEARCH("Nearly Everyday",UPPER('RAW DATA'!J52))),1,IF(ISNUMBER(SEARCH("Several Days",UPPER('RAW DATA'!J52))),1,IF(ISNUMBER(SEARCH("More than half the Days",UPPER('RAW DATA'!J52))),1,5))))</f>
        <v>1</v>
      </c>
      <c r="L52">
        <f>IF(ISNUMBER(SEARCH("Not at all",UPPER('RAW DATA'!K52))),0,
IF(ISNUMBER(SEARCH("Nearly Everyday",UPPER('RAW DATA'!K52))),1,IF(ISNUMBER(SEARCH("Several Days",UPPER('RAW DATA'!K52))),1,IF(ISNUMBER(SEARCH("More than half the Days",UPPER('RAW DATA'!K52))),1,5))))</f>
        <v>1</v>
      </c>
      <c r="M52">
        <f>IF(ISNUMBER(SEARCH("Not at all",UPPER('RAW DATA'!L52))),0,
IF(ISNUMBER(SEARCH("Nearly Everyday",UPPER('RAW DATA'!L52))),1,IF(ISNUMBER(SEARCH("Several Days",UPPER('RAW DATA'!L52))),1,IF(ISNUMBER(SEARCH("More than half the Days",UPPER('RAW DATA'!L52))),1,5))))</f>
        <v>0</v>
      </c>
      <c r="N52">
        <f>IF(ISNUMBER(SEARCH("Not at all",UPPER('RAW DATA'!M52))),0,
IF(ISNUMBER(SEARCH("Nearly Everyday",UPPER('RAW DATA'!M52))),1,IF(ISNUMBER(SEARCH("Several Days",UPPER('RAW DATA'!M52))),1,IF(ISNUMBER(SEARCH("More than half the Days",UPPER('RAW DATA'!M52))),1,5))))</f>
        <v>1</v>
      </c>
      <c r="O52">
        <f>IF(ISNUMBER(SEARCH("Not at all",UPPER('RAW DATA'!N52))),0,
IF(ISNUMBER(SEARCH("Nearly Everyday",UPPER('RAW DATA'!N52))),1,IF(ISNUMBER(SEARCH("Several Days",UPPER('RAW DATA'!N52))),1,IF(ISNUMBER(SEARCH("More than half the Days",UPPER('RAW DATA'!N52))),1,5))))</f>
        <v>0</v>
      </c>
      <c r="P52">
        <f>IF(ISNUMBER(SEARCH("No",UPPER('RAW DATA'!O52))),0,1)</f>
        <v>1</v>
      </c>
      <c r="Q52">
        <f>IF(ISNUMBER(SEARCH("No",UPPER('RAW DATA'!P52))),0,
IF(ISNUMBER(SEARCH("Yes",UPPER('RAW DATA'!P52))),1,5))</f>
        <v>0</v>
      </c>
      <c r="R52">
        <f t="shared" si="0"/>
        <v>13</v>
      </c>
      <c r="S52" t="str">
        <f t="shared" si="1"/>
        <v>DEPRESSION</v>
      </c>
    </row>
    <row r="53" spans="1:19" x14ac:dyDescent="0.25">
      <c r="A53">
        <f t="shared" si="3"/>
        <v>52</v>
      </c>
      <c r="B53" t="str">
        <f>'RAW DATA'!A53</f>
        <v>27 - 30</v>
      </c>
      <c r="C53" t="str">
        <f>'RAW DATA'!B53</f>
        <v>Male</v>
      </c>
      <c r="D53" s="4" t="str">
        <f>'RAW DATA'!C53</f>
        <v>POSTGRADUATE</v>
      </c>
      <c r="E53">
        <f>IF(ISNUMBER(SEARCH("No",UPPER('RAW DATA'!D53))),0,
IF(ISNUMBER(SEARCH("Yes",UPPER('RAW DATA'!D53))),1,5))</f>
        <v>0</v>
      </c>
      <c r="F53">
        <f>IF(ISNUMBER(SEARCH("&lt; 10 hours",UPPER('RAW DATA'!E53))),0,
IF(ISNUMBER(SEARCH("10-20 hours",UPPER('RAW DATA'!E53))),1,
IF(ISNUMBER(SEARCH("20-30 hours",UPPER(E53))),1,5)))</f>
        <v>1</v>
      </c>
      <c r="G53">
        <f>IF(ISNUMBER(SEARCH("&lt; 1 hour",UPPER('RAW DATA'!F53))),0,
IF(ISNUMBER(SEARCH("&gt; 5 hours",UPPER('RAW DATA'!F53))),1,
IF(ISNUMBER(SEARCH("1-3",UPPER('RAW DATA'!F53))),1,IF(ISNUMBER(SEARCH("3-5",UPPER('RAW DATA'!F53))),1,5))))</f>
        <v>1</v>
      </c>
      <c r="H53">
        <f>IF(ISNUMBER(SEARCH("No",UPPER('RAW DATA'!G53))),0,
IF(ISNUMBER(SEARCH("Yes",UPPER('RAW DATA'!G53))),1,5))</f>
        <v>1</v>
      </c>
      <c r="I53">
        <f>IF(ISNUMBER(SEARCH("Not at all",UPPER('RAW DATA'!H53))),0,
IF(ISNUMBER(SEARCH("Nearly Everyday",UPPER('RAW DATA'!H53))),1,IF(ISNUMBER(SEARCH("Several Days",UPPER('RAW DATA'!H53))),1,IF(ISNUMBER(SEARCH("More than half the Days",UPPER('RAW DATA'!H53))),1,5))))</f>
        <v>0</v>
      </c>
      <c r="J53">
        <f>IF(ISNUMBER(SEARCH("Not at all",UPPER('RAW DATA'!I53))),0,
IF(ISNUMBER(SEARCH("Nearly Everyday",UPPER('RAW DATA'!I53))),1,IF(ISNUMBER(SEARCH("Several Days",UPPER('RAW DATA'!I53))),1,IF(ISNUMBER(SEARCH("More than half the Days",UPPER('RAW DATA'!I53))),1,5))))</f>
        <v>0</v>
      </c>
      <c r="K53">
        <f>IF(ISNUMBER(SEARCH("Not at all",UPPER('RAW DATA'!J53))),0,
IF(ISNUMBER(SEARCH("Nearly Everyday",UPPER('RAW DATA'!J53))),1,IF(ISNUMBER(SEARCH("Several Days",UPPER('RAW DATA'!J53))),1,IF(ISNUMBER(SEARCH("More than half the Days",UPPER('RAW DATA'!J53))),1,5))))</f>
        <v>0</v>
      </c>
      <c r="L53">
        <f>IF(ISNUMBER(SEARCH("Not at all",UPPER('RAW DATA'!K53))),0,
IF(ISNUMBER(SEARCH("Nearly Everyday",UPPER('RAW DATA'!K53))),1,IF(ISNUMBER(SEARCH("Several Days",UPPER('RAW DATA'!K53))),1,IF(ISNUMBER(SEARCH("More than half the Days",UPPER('RAW DATA'!K53))),1,5))))</f>
        <v>0</v>
      </c>
      <c r="M53">
        <f>IF(ISNUMBER(SEARCH("Not at all",UPPER('RAW DATA'!L53))),0,
IF(ISNUMBER(SEARCH("Nearly Everyday",UPPER('RAW DATA'!L53))),1,IF(ISNUMBER(SEARCH("Several Days",UPPER('RAW DATA'!L53))),1,IF(ISNUMBER(SEARCH("More than half the Days",UPPER('RAW DATA'!L53))),1,5))))</f>
        <v>0</v>
      </c>
      <c r="N53">
        <f>IF(ISNUMBER(SEARCH("Not at all",UPPER('RAW DATA'!M53))),0,
IF(ISNUMBER(SEARCH("Nearly Everyday",UPPER('RAW DATA'!M53))),1,IF(ISNUMBER(SEARCH("Several Days",UPPER('RAW DATA'!M53))),1,IF(ISNUMBER(SEARCH("More than half the Days",UPPER('RAW DATA'!M53))),1,5))))</f>
        <v>1</v>
      </c>
      <c r="O53">
        <f>IF(ISNUMBER(SEARCH("Not at all",UPPER('RAW DATA'!N53))),0,
IF(ISNUMBER(SEARCH("Nearly Everyday",UPPER('RAW DATA'!N53))),1,IF(ISNUMBER(SEARCH("Several Days",UPPER('RAW DATA'!N53))),1,IF(ISNUMBER(SEARCH("More than half the Days",UPPER('RAW DATA'!N53))),1,5))))</f>
        <v>0</v>
      </c>
      <c r="P53">
        <f>IF(ISNUMBER(SEARCH("No",UPPER('RAW DATA'!O53))),0,1)</f>
        <v>1</v>
      </c>
      <c r="Q53">
        <f>IF(ISNUMBER(SEARCH("No",UPPER('RAW DATA'!P53))),0,
IF(ISNUMBER(SEARCH("Yes",UPPER('RAW DATA'!P53))),1,5))</f>
        <v>0</v>
      </c>
      <c r="R53">
        <f t="shared" si="0"/>
        <v>5</v>
      </c>
      <c r="S53" t="str">
        <f t="shared" si="1"/>
        <v>ANXIOUS</v>
      </c>
    </row>
    <row r="54" spans="1:19" x14ac:dyDescent="0.25">
      <c r="A54">
        <f t="shared" si="3"/>
        <v>53</v>
      </c>
      <c r="B54" t="str">
        <f>'RAW DATA'!A54</f>
        <v>30 - 50</v>
      </c>
      <c r="C54" t="str">
        <f>'RAW DATA'!B54</f>
        <v>Female</v>
      </c>
      <c r="D54" s="4" t="str">
        <f>'RAW DATA'!C54</f>
        <v>POSTGRADUATE</v>
      </c>
      <c r="E54">
        <f>IF(ISNUMBER(SEARCH("No",UPPER('RAW DATA'!D54))),0,
IF(ISNUMBER(SEARCH("Yes",UPPER('RAW DATA'!D54))),1,5))</f>
        <v>1</v>
      </c>
      <c r="F54">
        <f>IF(ISNUMBER(SEARCH("&lt; 10 hours",UPPER('RAW DATA'!E54))),0,
IF(ISNUMBER(SEARCH("10-20 hours",UPPER('RAW DATA'!E54))),1,
IF(ISNUMBER(SEARCH("20-30 hours",UPPER(E54))),1,5)))</f>
        <v>0</v>
      </c>
      <c r="G54">
        <f>IF(ISNUMBER(SEARCH("&lt; 1 hour",UPPER('RAW DATA'!F54))),0,
IF(ISNUMBER(SEARCH("&gt; 5 hours",UPPER('RAW DATA'!F54))),1,
IF(ISNUMBER(SEARCH("1-3",UPPER('RAW DATA'!F54))),1,IF(ISNUMBER(SEARCH("3-5",UPPER('RAW DATA'!F54))),1,5))))</f>
        <v>1</v>
      </c>
      <c r="H54">
        <f>IF(ISNUMBER(SEARCH("No",UPPER('RAW DATA'!G54))),0,
IF(ISNUMBER(SEARCH("Yes",UPPER('RAW DATA'!G54))),1,5))</f>
        <v>0</v>
      </c>
      <c r="I54">
        <f>IF(ISNUMBER(SEARCH("Not at all",UPPER('RAW DATA'!H54))),0,
IF(ISNUMBER(SEARCH("Nearly Everyday",UPPER('RAW DATA'!H54))),1,IF(ISNUMBER(SEARCH("Several Days",UPPER('RAW DATA'!H54))),1,IF(ISNUMBER(SEARCH("More than half the Days",UPPER('RAW DATA'!H54))),1,5))))</f>
        <v>0</v>
      </c>
      <c r="J54">
        <f>IF(ISNUMBER(SEARCH("Not at all",UPPER('RAW DATA'!I54))),0,
IF(ISNUMBER(SEARCH("Nearly Everyday",UPPER('RAW DATA'!I54))),1,IF(ISNUMBER(SEARCH("Several Days",UPPER('RAW DATA'!I54))),1,IF(ISNUMBER(SEARCH("More than half the Days",UPPER('RAW DATA'!I54))),1,5))))</f>
        <v>1</v>
      </c>
      <c r="K54">
        <f>IF(ISNUMBER(SEARCH("Not at all",UPPER('RAW DATA'!J54))),0,
IF(ISNUMBER(SEARCH("Nearly Everyday",UPPER('RAW DATA'!J54))),1,IF(ISNUMBER(SEARCH("Several Days",UPPER('RAW DATA'!J54))),1,IF(ISNUMBER(SEARCH("More than half the Days",UPPER('RAW DATA'!J54))),1,5))))</f>
        <v>1</v>
      </c>
      <c r="L54">
        <f>IF(ISNUMBER(SEARCH("Not at all",UPPER('RAW DATA'!K54))),0,
IF(ISNUMBER(SEARCH("Nearly Everyday",UPPER('RAW DATA'!K54))),1,IF(ISNUMBER(SEARCH("Several Days",UPPER('RAW DATA'!K54))),1,IF(ISNUMBER(SEARCH("More than half the Days",UPPER('RAW DATA'!K54))),1,5))))</f>
        <v>0</v>
      </c>
      <c r="M54">
        <f>IF(ISNUMBER(SEARCH("Not at all",UPPER('RAW DATA'!L54))),0,
IF(ISNUMBER(SEARCH("Nearly Everyday",UPPER('RAW DATA'!L54))),1,IF(ISNUMBER(SEARCH("Several Days",UPPER('RAW DATA'!L54))),1,IF(ISNUMBER(SEARCH("More than half the Days",UPPER('RAW DATA'!L54))),1,5))))</f>
        <v>0</v>
      </c>
      <c r="N54">
        <f>IF(ISNUMBER(SEARCH("Not at all",UPPER('RAW DATA'!M54))),0,
IF(ISNUMBER(SEARCH("Nearly Everyday",UPPER('RAW DATA'!M54))),1,IF(ISNUMBER(SEARCH("Several Days",UPPER('RAW DATA'!M54))),1,IF(ISNUMBER(SEARCH("More than half the Days",UPPER('RAW DATA'!M54))),1,5))))</f>
        <v>0</v>
      </c>
      <c r="O54">
        <f>IF(ISNUMBER(SEARCH("Not at all",UPPER('RAW DATA'!N54))),0,
IF(ISNUMBER(SEARCH("Nearly Everyday",UPPER('RAW DATA'!N54))),1,IF(ISNUMBER(SEARCH("Several Days",UPPER('RAW DATA'!N54))),1,IF(ISNUMBER(SEARCH("More than half the Days",UPPER('RAW DATA'!N54))),1,5))))</f>
        <v>0</v>
      </c>
      <c r="P54">
        <f>IF(ISNUMBER(SEARCH("No",UPPER('RAW DATA'!O54))),0,1)</f>
        <v>1</v>
      </c>
      <c r="Q54">
        <f>IF(ISNUMBER(SEARCH("No",UPPER('RAW DATA'!P54))),0,
IF(ISNUMBER(SEARCH("Yes",UPPER('RAW DATA'!P54))),1,5))</f>
        <v>0</v>
      </c>
      <c r="R54">
        <f t="shared" si="0"/>
        <v>5</v>
      </c>
      <c r="S54" t="str">
        <f t="shared" si="1"/>
        <v>ANXIOUS</v>
      </c>
    </row>
    <row r="55" spans="1:19" x14ac:dyDescent="0.25">
      <c r="A55">
        <f t="shared" si="3"/>
        <v>54</v>
      </c>
      <c r="B55" t="str">
        <f>'RAW DATA'!A55</f>
        <v>15 - 18</v>
      </c>
      <c r="C55" t="str">
        <f>'RAW DATA'!B55</f>
        <v>Female</v>
      </c>
      <c r="D55" s="4" t="str">
        <f>'RAW DATA'!C55</f>
        <v>UNDERGRADUATE</v>
      </c>
      <c r="E55">
        <f>IF(ISNUMBER(SEARCH("No",UPPER('RAW DATA'!D55))),0,
IF(ISNUMBER(SEARCH("Yes",UPPER('RAW DATA'!D55))),1,5))</f>
        <v>0</v>
      </c>
      <c r="F55">
        <f>IF(ISNUMBER(SEARCH("&lt; 10 hours",UPPER('RAW DATA'!E55))),0,
IF(ISNUMBER(SEARCH("10-20 hours",UPPER('RAW DATA'!E55))),1,
IF(ISNUMBER(SEARCH("20-30 hours",UPPER(E55))),1,5)))</f>
        <v>0</v>
      </c>
      <c r="G55">
        <f>IF(ISNUMBER(SEARCH("&lt; 1 hour",UPPER('RAW DATA'!F55))),0,
IF(ISNUMBER(SEARCH("&gt; 5 hours",UPPER('RAW DATA'!F55))),1,
IF(ISNUMBER(SEARCH("1-3",UPPER('RAW DATA'!F55))),1,IF(ISNUMBER(SEARCH("3-5",UPPER('RAW DATA'!F55))),1,5))))</f>
        <v>0</v>
      </c>
      <c r="H55">
        <f>IF(ISNUMBER(SEARCH("No",UPPER('RAW DATA'!G55))),0,
IF(ISNUMBER(SEARCH("Yes",UPPER('RAW DATA'!G55))),1,5))</f>
        <v>0</v>
      </c>
      <c r="I55">
        <f>IF(ISNUMBER(SEARCH("Not at all",UPPER('RAW DATA'!H55))),0,
IF(ISNUMBER(SEARCH("Nearly Everyday",UPPER('RAW DATA'!H55))),1,IF(ISNUMBER(SEARCH("Several Days",UPPER('RAW DATA'!H55))),1,IF(ISNUMBER(SEARCH("More than half the Days",UPPER('RAW DATA'!H55))),1,5))))</f>
        <v>1</v>
      </c>
      <c r="J55">
        <f>IF(ISNUMBER(SEARCH("Not at all",UPPER('RAW DATA'!I55))),0,
IF(ISNUMBER(SEARCH("Nearly Everyday",UPPER('RAW DATA'!I55))),1,IF(ISNUMBER(SEARCH("Several Days",UPPER('RAW DATA'!I55))),1,IF(ISNUMBER(SEARCH("More than half the Days",UPPER('RAW DATA'!I55))),1,5))))</f>
        <v>1</v>
      </c>
      <c r="K55">
        <f>IF(ISNUMBER(SEARCH("Not at all",UPPER('RAW DATA'!J55))),0,
IF(ISNUMBER(SEARCH("Nearly Everyday",UPPER('RAW DATA'!J55))),1,IF(ISNUMBER(SEARCH("Several Days",UPPER('RAW DATA'!J55))),1,IF(ISNUMBER(SEARCH("More than half the Days",UPPER('RAW DATA'!J55))),1,5))))</f>
        <v>1</v>
      </c>
      <c r="L55">
        <f>IF(ISNUMBER(SEARCH("Not at all",UPPER('RAW DATA'!K55))),0,
IF(ISNUMBER(SEARCH("Nearly Everyday",UPPER('RAW DATA'!K55))),1,IF(ISNUMBER(SEARCH("Several Days",UPPER('RAW DATA'!K55))),1,IF(ISNUMBER(SEARCH("More than half the Days",UPPER('RAW DATA'!K55))),1,5))))</f>
        <v>1</v>
      </c>
      <c r="M55">
        <f>IF(ISNUMBER(SEARCH("Not at all",UPPER('RAW DATA'!L55))),0,
IF(ISNUMBER(SEARCH("Nearly Everyday",UPPER('RAW DATA'!L55))),1,IF(ISNUMBER(SEARCH("Several Days",UPPER('RAW DATA'!L55))),1,IF(ISNUMBER(SEARCH("More than half the Days",UPPER('RAW DATA'!L55))),1,5))))</f>
        <v>0</v>
      </c>
      <c r="N55">
        <f>IF(ISNUMBER(SEARCH("Not at all",UPPER('RAW DATA'!M55))),0,
IF(ISNUMBER(SEARCH("Nearly Everyday",UPPER('RAW DATA'!M55))),1,IF(ISNUMBER(SEARCH("Several Days",UPPER('RAW DATA'!M55))),1,IF(ISNUMBER(SEARCH("More than half the Days",UPPER('RAW DATA'!M55))),1,5))))</f>
        <v>1</v>
      </c>
      <c r="O55">
        <f>IF(ISNUMBER(SEARCH("Not at all",UPPER('RAW DATA'!N55))),0,
IF(ISNUMBER(SEARCH("Nearly Everyday",UPPER('RAW DATA'!N55))),1,IF(ISNUMBER(SEARCH("Several Days",UPPER('RAW DATA'!N55))),1,IF(ISNUMBER(SEARCH("More than half the Days",UPPER('RAW DATA'!N55))),1,5))))</f>
        <v>0</v>
      </c>
      <c r="P55">
        <f>IF(ISNUMBER(SEARCH("No",UPPER('RAW DATA'!O55))),0,1)</f>
        <v>0</v>
      </c>
      <c r="Q55">
        <f>IF(ISNUMBER(SEARCH("No",UPPER('RAW DATA'!P55))),0,
IF(ISNUMBER(SEARCH("Yes",UPPER('RAW DATA'!P55))),1,5))</f>
        <v>0</v>
      </c>
      <c r="R55">
        <f t="shared" si="0"/>
        <v>5</v>
      </c>
      <c r="S55" t="str">
        <f t="shared" si="1"/>
        <v>ANXIOUS</v>
      </c>
    </row>
    <row r="56" spans="1:19" x14ac:dyDescent="0.25">
      <c r="A56">
        <f t="shared" si="3"/>
        <v>55</v>
      </c>
      <c r="B56" t="str">
        <f>'RAW DATA'!A56</f>
        <v>15 - 18</v>
      </c>
      <c r="C56" t="str">
        <f>'RAW DATA'!B56</f>
        <v>Male</v>
      </c>
      <c r="D56" s="4" t="str">
        <f>'RAW DATA'!C56</f>
        <v>UNDERGRADUATE</v>
      </c>
      <c r="E56">
        <f>IF(ISNUMBER(SEARCH("No",UPPER('RAW DATA'!D56))),0,
IF(ISNUMBER(SEARCH("Yes",UPPER('RAW DATA'!D56))),1,5))</f>
        <v>1</v>
      </c>
      <c r="F56">
        <f>IF(ISNUMBER(SEARCH("&lt; 10 hours",UPPER('RAW DATA'!E56))),0,
IF(ISNUMBER(SEARCH("10-20 hours",UPPER('RAW DATA'!E56))),1,
IF(ISNUMBER(SEARCH("20-30 hours",UPPER(E56))),1,5)))</f>
        <v>1</v>
      </c>
      <c r="G56">
        <f>IF(ISNUMBER(SEARCH("&lt; 1 hour",UPPER('RAW DATA'!F56))),0,
IF(ISNUMBER(SEARCH("&gt; 5 hours",UPPER('RAW DATA'!F56))),1,
IF(ISNUMBER(SEARCH("1-3",UPPER('RAW DATA'!F56))),1,IF(ISNUMBER(SEARCH("3-5",UPPER('RAW DATA'!F56))),1,5))))</f>
        <v>1</v>
      </c>
      <c r="H56">
        <f>IF(ISNUMBER(SEARCH("No",UPPER('RAW DATA'!G56))),0,
IF(ISNUMBER(SEARCH("Yes",UPPER('RAW DATA'!G56))),1,5))</f>
        <v>1</v>
      </c>
      <c r="I56">
        <f>IF(ISNUMBER(SEARCH("Not at all",UPPER('RAW DATA'!H56))),0,
IF(ISNUMBER(SEARCH("Nearly Everyday",UPPER('RAW DATA'!H56))),1,IF(ISNUMBER(SEARCH("Several Days",UPPER('RAW DATA'!H56))),1,IF(ISNUMBER(SEARCH("More than half the Days",UPPER('RAW DATA'!H56))),1,5))))</f>
        <v>0</v>
      </c>
      <c r="J56">
        <f>IF(ISNUMBER(SEARCH("Not at all",UPPER('RAW DATA'!I56))),0,
IF(ISNUMBER(SEARCH("Nearly Everyday",UPPER('RAW DATA'!I56))),1,IF(ISNUMBER(SEARCH("Several Days",UPPER('RAW DATA'!I56))),1,IF(ISNUMBER(SEARCH("More than half the Days",UPPER('RAW DATA'!I56))),1,5))))</f>
        <v>0</v>
      </c>
      <c r="K56">
        <f>IF(ISNUMBER(SEARCH("Not at all",UPPER('RAW DATA'!J56))),0,
IF(ISNUMBER(SEARCH("Nearly Everyday",UPPER('RAW DATA'!J56))),1,IF(ISNUMBER(SEARCH("Several Days",UPPER('RAW DATA'!J56))),1,IF(ISNUMBER(SEARCH("More than half the Days",UPPER('RAW DATA'!J56))),1,5))))</f>
        <v>0</v>
      </c>
      <c r="L56">
        <f>IF(ISNUMBER(SEARCH("Not at all",UPPER('RAW DATA'!K56))),0,
IF(ISNUMBER(SEARCH("Nearly Everyday",UPPER('RAW DATA'!K56))),1,IF(ISNUMBER(SEARCH("Several Days",UPPER('RAW DATA'!K56))),1,IF(ISNUMBER(SEARCH("More than half the Days",UPPER('RAW DATA'!K56))),1,5))))</f>
        <v>1</v>
      </c>
      <c r="M56">
        <f>IF(ISNUMBER(SEARCH("Not at all",UPPER('RAW DATA'!L56))),0,
IF(ISNUMBER(SEARCH("Nearly Everyday",UPPER('RAW DATA'!L56))),1,IF(ISNUMBER(SEARCH("Several Days",UPPER('RAW DATA'!L56))),1,IF(ISNUMBER(SEARCH("More than half the Days",UPPER('RAW DATA'!L56))),1,5))))</f>
        <v>0</v>
      </c>
      <c r="N56">
        <f>IF(ISNUMBER(SEARCH("Not at all",UPPER('RAW DATA'!M56))),0,
IF(ISNUMBER(SEARCH("Nearly Everyday",UPPER('RAW DATA'!M56))),1,IF(ISNUMBER(SEARCH("Several Days",UPPER('RAW DATA'!M56))),1,IF(ISNUMBER(SEARCH("More than half the Days",UPPER('RAW DATA'!M56))),1,5))))</f>
        <v>1</v>
      </c>
      <c r="O56">
        <f>IF(ISNUMBER(SEARCH("Not at all",UPPER('RAW DATA'!N56))),0,
IF(ISNUMBER(SEARCH("Nearly Everyday",UPPER('RAW DATA'!N56))),1,IF(ISNUMBER(SEARCH("Several Days",UPPER('RAW DATA'!N56))),1,IF(ISNUMBER(SEARCH("More than half the Days",UPPER('RAW DATA'!N56))),1,5))))</f>
        <v>0</v>
      </c>
      <c r="P56">
        <f>IF(ISNUMBER(SEARCH("No",UPPER('RAW DATA'!O56))),0,1)</f>
        <v>0</v>
      </c>
      <c r="Q56">
        <f>IF(ISNUMBER(SEARCH("No",UPPER('RAW DATA'!P56))),0,
IF(ISNUMBER(SEARCH("Yes",UPPER('RAW DATA'!P56))),1,5))</f>
        <v>0</v>
      </c>
      <c r="R56">
        <f t="shared" si="0"/>
        <v>6</v>
      </c>
      <c r="S56" t="str">
        <f t="shared" si="1"/>
        <v>ANXIOUS</v>
      </c>
    </row>
    <row r="57" spans="1:19" x14ac:dyDescent="0.25">
      <c r="A57">
        <f t="shared" si="3"/>
        <v>56</v>
      </c>
      <c r="B57" t="str">
        <f>'RAW DATA'!A57</f>
        <v>18 - 23</v>
      </c>
      <c r="C57" t="str">
        <f>'RAW DATA'!B57</f>
        <v>Male</v>
      </c>
      <c r="D57" s="4" t="str">
        <f>'RAW DATA'!C57</f>
        <v>UNDERGRADUATE</v>
      </c>
      <c r="E57">
        <f>IF(ISNUMBER(SEARCH("No",UPPER('RAW DATA'!D57))),0,
IF(ISNUMBER(SEARCH("Yes",UPPER('RAW DATA'!D57))),1,5))</f>
        <v>1</v>
      </c>
      <c r="F57">
        <f>IF(ISNUMBER(SEARCH("&lt; 10 hours",UPPER('RAW DATA'!E57))),0,
IF(ISNUMBER(SEARCH("10-20 hours",UPPER('RAW DATA'!E57))),1,
IF(ISNUMBER(SEARCH("20-30 hours",UPPER(E57))),1,5)))</f>
        <v>0</v>
      </c>
      <c r="G57">
        <f>IF(ISNUMBER(SEARCH("&lt; 1 hour",UPPER('RAW DATA'!F57))),0,
IF(ISNUMBER(SEARCH("&gt; 5 hours",UPPER('RAW DATA'!F57))),1,
IF(ISNUMBER(SEARCH("1-3",UPPER('RAW DATA'!F57))),1,IF(ISNUMBER(SEARCH("3-5",UPPER('RAW DATA'!F57))),1,5))))</f>
        <v>0</v>
      </c>
      <c r="H57">
        <f>IF(ISNUMBER(SEARCH("No",UPPER('RAW DATA'!G57))),0,
IF(ISNUMBER(SEARCH("Yes",UPPER('RAW DATA'!G57))),1,5))</f>
        <v>1</v>
      </c>
      <c r="I57">
        <f>IF(ISNUMBER(SEARCH("Not at all",UPPER('RAW DATA'!H57))),0,
IF(ISNUMBER(SEARCH("Nearly Everyday",UPPER('RAW DATA'!H57))),1,IF(ISNUMBER(SEARCH("Several Days",UPPER('RAW DATA'!H57))),1,IF(ISNUMBER(SEARCH("More than half the Days",UPPER('RAW DATA'!H57))),1,5))))</f>
        <v>1</v>
      </c>
      <c r="J57">
        <f>IF(ISNUMBER(SEARCH("Not at all",UPPER('RAW DATA'!I57))),0,
IF(ISNUMBER(SEARCH("Nearly Everyday",UPPER('RAW DATA'!I57))),1,IF(ISNUMBER(SEARCH("Several Days",UPPER('RAW DATA'!I57))),1,IF(ISNUMBER(SEARCH("More than half the Days",UPPER('RAW DATA'!I57))),1,5))))</f>
        <v>0</v>
      </c>
      <c r="K57">
        <f>IF(ISNUMBER(SEARCH("Not at all",UPPER('RAW DATA'!J57))),0,
IF(ISNUMBER(SEARCH("Nearly Everyday",UPPER('RAW DATA'!J57))),1,IF(ISNUMBER(SEARCH("Several Days",UPPER('RAW DATA'!J57))),1,IF(ISNUMBER(SEARCH("More than half the Days",UPPER('RAW DATA'!J57))),1,5))))</f>
        <v>1</v>
      </c>
      <c r="L57">
        <f>IF(ISNUMBER(SEARCH("Not at all",UPPER('RAW DATA'!K57))),0,
IF(ISNUMBER(SEARCH("Nearly Everyday",UPPER('RAW DATA'!K57))),1,IF(ISNUMBER(SEARCH("Several Days",UPPER('RAW DATA'!K57))),1,IF(ISNUMBER(SEARCH("More than half the Days",UPPER('RAW DATA'!K57))),1,5))))</f>
        <v>0</v>
      </c>
      <c r="M57">
        <f>IF(ISNUMBER(SEARCH("Not at all",UPPER('RAW DATA'!L57))),0,
IF(ISNUMBER(SEARCH("Nearly Everyday",UPPER('RAW DATA'!L57))),1,IF(ISNUMBER(SEARCH("Several Days",UPPER('RAW DATA'!L57))),1,IF(ISNUMBER(SEARCH("More than half the Days",UPPER('RAW DATA'!L57))),1,5))))</f>
        <v>0</v>
      </c>
      <c r="N57">
        <f>IF(ISNUMBER(SEARCH("Not at all",UPPER('RAW DATA'!M57))),0,
IF(ISNUMBER(SEARCH("Nearly Everyday",UPPER('RAW DATA'!M57))),1,IF(ISNUMBER(SEARCH("Several Days",UPPER('RAW DATA'!M57))),1,IF(ISNUMBER(SEARCH("More than half the Days",UPPER('RAW DATA'!M57))),1,5))))</f>
        <v>1</v>
      </c>
      <c r="O57">
        <f>IF(ISNUMBER(SEARCH("Not at all",UPPER('RAW DATA'!N57))),0,
IF(ISNUMBER(SEARCH("Nearly Everyday",UPPER('RAW DATA'!N57))),1,IF(ISNUMBER(SEARCH("Several Days",UPPER('RAW DATA'!N57))),1,IF(ISNUMBER(SEARCH("More than half the Days",UPPER('RAW DATA'!N57))),1,5))))</f>
        <v>0</v>
      </c>
      <c r="P57">
        <f>IF(ISNUMBER(SEARCH("No",UPPER('RAW DATA'!O57))),0,1)</f>
        <v>0</v>
      </c>
      <c r="Q57">
        <f>IF(ISNUMBER(SEARCH("No",UPPER('RAW DATA'!P57))),0,
IF(ISNUMBER(SEARCH("Yes",UPPER('RAW DATA'!P57))),1,5))</f>
        <v>0</v>
      </c>
      <c r="R57">
        <f t="shared" si="0"/>
        <v>5</v>
      </c>
      <c r="S57" t="str">
        <f t="shared" si="1"/>
        <v>ANXIOUS</v>
      </c>
    </row>
    <row r="58" spans="1:19" x14ac:dyDescent="0.25">
      <c r="A58">
        <f t="shared" si="3"/>
        <v>57</v>
      </c>
      <c r="B58" t="str">
        <f>'RAW DATA'!A58</f>
        <v>15 - 18</v>
      </c>
      <c r="C58" t="str">
        <f>'RAW DATA'!B58</f>
        <v>Male</v>
      </c>
      <c r="D58" s="4" t="str">
        <f>'RAW DATA'!C58</f>
        <v>UNDERGRADUATE</v>
      </c>
      <c r="E58">
        <f>IF(ISNUMBER(SEARCH("No",UPPER('RAW DATA'!D58))),0,
IF(ISNUMBER(SEARCH("Yes",UPPER('RAW DATA'!D58))),1,5))</f>
        <v>0</v>
      </c>
      <c r="F58">
        <f>IF(ISNUMBER(SEARCH("&lt; 10 hours",UPPER('RAW DATA'!E58))),0,
IF(ISNUMBER(SEARCH("10-20 hours",UPPER('RAW DATA'!E58))),1,
IF(ISNUMBER(SEARCH("20-30 hours",UPPER(E58))),1,5)))</f>
        <v>1</v>
      </c>
      <c r="G58">
        <f>IF(ISNUMBER(SEARCH("&lt; 1 hour",UPPER('RAW DATA'!F58))),0,
IF(ISNUMBER(SEARCH("&gt; 5 hours",UPPER('RAW DATA'!F58))),1,
IF(ISNUMBER(SEARCH("1-3",UPPER('RAW DATA'!F58))),1,IF(ISNUMBER(SEARCH("3-5",UPPER('RAW DATA'!F58))),1,5))))</f>
        <v>1</v>
      </c>
      <c r="H58">
        <f>IF(ISNUMBER(SEARCH("No",UPPER('RAW DATA'!G58))),0,
IF(ISNUMBER(SEARCH("Yes",UPPER('RAW DATA'!G58))),1,5))</f>
        <v>0</v>
      </c>
      <c r="I58">
        <f>IF(ISNUMBER(SEARCH("Not at all",UPPER('RAW DATA'!H58))),0,
IF(ISNUMBER(SEARCH("Nearly Everyday",UPPER('RAW DATA'!H58))),1,IF(ISNUMBER(SEARCH("Several Days",UPPER('RAW DATA'!H58))),1,IF(ISNUMBER(SEARCH("More than half the Days",UPPER('RAW DATA'!H58))),1,5))))</f>
        <v>0</v>
      </c>
      <c r="J58">
        <f>IF(ISNUMBER(SEARCH("Not at all",UPPER('RAW DATA'!I58))),0,
IF(ISNUMBER(SEARCH("Nearly Everyday",UPPER('RAW DATA'!I58))),1,IF(ISNUMBER(SEARCH("Several Days",UPPER('RAW DATA'!I58))),1,IF(ISNUMBER(SEARCH("More than half the Days",UPPER('RAW DATA'!I58))),1,5))))</f>
        <v>0</v>
      </c>
      <c r="K58">
        <f>IF(ISNUMBER(SEARCH("Not at all",UPPER('RAW DATA'!J58))),0,
IF(ISNUMBER(SEARCH("Nearly Everyday",UPPER('RAW DATA'!J58))),1,IF(ISNUMBER(SEARCH("Several Days",UPPER('RAW DATA'!J58))),1,IF(ISNUMBER(SEARCH("More than half the Days",UPPER('RAW DATA'!J58))),1,5))))</f>
        <v>0</v>
      </c>
      <c r="L58">
        <f>IF(ISNUMBER(SEARCH("Not at all",UPPER('RAW DATA'!K58))),0,
IF(ISNUMBER(SEARCH("Nearly Everyday",UPPER('RAW DATA'!K58))),1,IF(ISNUMBER(SEARCH("Several Days",UPPER('RAW DATA'!K58))),1,IF(ISNUMBER(SEARCH("More than half the Days",UPPER('RAW DATA'!K58))),1,5))))</f>
        <v>1</v>
      </c>
      <c r="M58">
        <f>IF(ISNUMBER(SEARCH("Not at all",UPPER('RAW DATA'!L58))),0,
IF(ISNUMBER(SEARCH("Nearly Everyday",UPPER('RAW DATA'!L58))),1,IF(ISNUMBER(SEARCH("Several Days",UPPER('RAW DATA'!L58))),1,IF(ISNUMBER(SEARCH("More than half the Days",UPPER('RAW DATA'!L58))),1,5))))</f>
        <v>0</v>
      </c>
      <c r="N58">
        <f>IF(ISNUMBER(SEARCH("Not at all",UPPER('RAW DATA'!M58))),0,
IF(ISNUMBER(SEARCH("Nearly Everyday",UPPER('RAW DATA'!M58))),1,IF(ISNUMBER(SEARCH("Several Days",UPPER('RAW DATA'!M58))),1,IF(ISNUMBER(SEARCH("More than half the Days",UPPER('RAW DATA'!M58))),1,5))))</f>
        <v>0</v>
      </c>
      <c r="O58">
        <f>IF(ISNUMBER(SEARCH("Not at all",UPPER('RAW DATA'!N58))),0,
IF(ISNUMBER(SEARCH("Nearly Everyday",UPPER('RAW DATA'!N58))),1,IF(ISNUMBER(SEARCH("Several Days",UPPER('RAW DATA'!N58))),1,IF(ISNUMBER(SEARCH("More than half the Days",UPPER('RAW DATA'!N58))),1,5))))</f>
        <v>0</v>
      </c>
      <c r="P58">
        <f>IF(ISNUMBER(SEARCH("No",UPPER('RAW DATA'!O58))),0,1)</f>
        <v>0</v>
      </c>
      <c r="Q58">
        <f>IF(ISNUMBER(SEARCH("No",UPPER('RAW DATA'!P58))),0,
IF(ISNUMBER(SEARCH("Yes",UPPER('RAW DATA'!P58))),1,5))</f>
        <v>1</v>
      </c>
      <c r="R58">
        <f t="shared" si="0"/>
        <v>4</v>
      </c>
      <c r="S58" t="str">
        <f t="shared" si="1"/>
        <v>NORMAL</v>
      </c>
    </row>
    <row r="59" spans="1:19" x14ac:dyDescent="0.25">
      <c r="A59">
        <f t="shared" si="3"/>
        <v>58</v>
      </c>
      <c r="B59" t="str">
        <f>'RAW DATA'!A59</f>
        <v>15 - 18</v>
      </c>
      <c r="C59" t="str">
        <f>'RAW DATA'!B59</f>
        <v>Male</v>
      </c>
      <c r="D59" s="4" t="str">
        <f>'RAW DATA'!C59</f>
        <v>UNDERGRADUATE</v>
      </c>
      <c r="E59">
        <f>IF(ISNUMBER(SEARCH("No",UPPER('RAW DATA'!D59))),0,
IF(ISNUMBER(SEARCH("Yes",UPPER('RAW DATA'!D59))),1,5))</f>
        <v>0</v>
      </c>
      <c r="F59">
        <f>IF(ISNUMBER(SEARCH("&lt; 10 hours",UPPER('RAW DATA'!E59))),0,
IF(ISNUMBER(SEARCH("10-20 hours",UPPER('RAW DATA'!E59))),1,
IF(ISNUMBER(SEARCH("20-30 hours",UPPER(E59))),1,5)))</f>
        <v>0</v>
      </c>
      <c r="G59">
        <f>IF(ISNUMBER(SEARCH("&lt; 1 hour",UPPER('RAW DATA'!F59))),0,
IF(ISNUMBER(SEARCH("&gt; 5 hours",UPPER('RAW DATA'!F59))),1,
IF(ISNUMBER(SEARCH("1-3",UPPER('RAW DATA'!F59))),1,IF(ISNUMBER(SEARCH("3-5",UPPER('RAW DATA'!F59))),1,5))))</f>
        <v>1</v>
      </c>
      <c r="H59">
        <f>IF(ISNUMBER(SEARCH("No",UPPER('RAW DATA'!G59))),0,
IF(ISNUMBER(SEARCH("Yes",UPPER('RAW DATA'!G59))),1,5))</f>
        <v>0</v>
      </c>
      <c r="I59">
        <f>IF(ISNUMBER(SEARCH("Not at all",UPPER('RAW DATA'!H59))),0,
IF(ISNUMBER(SEARCH("Nearly Everyday",UPPER('RAW DATA'!H59))),1,IF(ISNUMBER(SEARCH("Several Days",UPPER('RAW DATA'!H59))),1,IF(ISNUMBER(SEARCH("More than half the Days",UPPER('RAW DATA'!H59))),1,5))))</f>
        <v>1</v>
      </c>
      <c r="J59">
        <f>IF(ISNUMBER(SEARCH("Not at all",UPPER('RAW DATA'!I59))),0,
IF(ISNUMBER(SEARCH("Nearly Everyday",UPPER('RAW DATA'!I59))),1,IF(ISNUMBER(SEARCH("Several Days",UPPER('RAW DATA'!I59))),1,IF(ISNUMBER(SEARCH("More than half the Days",UPPER('RAW DATA'!I59))),1,5))))</f>
        <v>1</v>
      </c>
      <c r="K59">
        <f>IF(ISNUMBER(SEARCH("Not at all",UPPER('RAW DATA'!J59))),0,
IF(ISNUMBER(SEARCH("Nearly Everyday",UPPER('RAW DATA'!J59))),1,IF(ISNUMBER(SEARCH("Several Days",UPPER('RAW DATA'!J59))),1,IF(ISNUMBER(SEARCH("More than half the Days",UPPER('RAW DATA'!J59))),1,5))))</f>
        <v>1</v>
      </c>
      <c r="L59">
        <f>IF(ISNUMBER(SEARCH("Not at all",UPPER('RAW DATA'!K59))),0,
IF(ISNUMBER(SEARCH("Nearly Everyday",UPPER('RAW DATA'!K59))),1,IF(ISNUMBER(SEARCH("Several Days",UPPER('RAW DATA'!K59))),1,IF(ISNUMBER(SEARCH("More than half the Days",UPPER('RAW DATA'!K59))),1,5))))</f>
        <v>1</v>
      </c>
      <c r="M59">
        <f>IF(ISNUMBER(SEARCH("Not at all",UPPER('RAW DATA'!L59))),0,
IF(ISNUMBER(SEARCH("Nearly Everyday",UPPER('RAW DATA'!L59))),1,IF(ISNUMBER(SEARCH("Several Days",UPPER('RAW DATA'!L59))),1,IF(ISNUMBER(SEARCH("More than half the Days",UPPER('RAW DATA'!L59))),1,5))))</f>
        <v>0</v>
      </c>
      <c r="N59">
        <f>IF(ISNUMBER(SEARCH("Not at all",UPPER('RAW DATA'!M59))),0,
IF(ISNUMBER(SEARCH("Nearly Everyday",UPPER('RAW DATA'!M59))),1,IF(ISNUMBER(SEARCH("Several Days",UPPER('RAW DATA'!M59))),1,IF(ISNUMBER(SEARCH("More than half the Days",UPPER('RAW DATA'!M59))),1,5))))</f>
        <v>1</v>
      </c>
      <c r="O59">
        <f>IF(ISNUMBER(SEARCH("Not at all",UPPER('RAW DATA'!N59))),0,
IF(ISNUMBER(SEARCH("Nearly Everyday",UPPER('RAW DATA'!N59))),1,IF(ISNUMBER(SEARCH("Several Days",UPPER('RAW DATA'!N59))),1,IF(ISNUMBER(SEARCH("More than half the Days",UPPER('RAW DATA'!N59))),1,5))))</f>
        <v>0</v>
      </c>
      <c r="P59">
        <f>IF(ISNUMBER(SEARCH("No",UPPER('RAW DATA'!O59))),0,1)</f>
        <v>0</v>
      </c>
      <c r="Q59">
        <f>IF(ISNUMBER(SEARCH("No",UPPER('RAW DATA'!P59))),0,
IF(ISNUMBER(SEARCH("Yes",UPPER('RAW DATA'!P59))),1,5))</f>
        <v>1</v>
      </c>
      <c r="R59">
        <f t="shared" si="0"/>
        <v>7</v>
      </c>
      <c r="S59" t="str">
        <f t="shared" si="1"/>
        <v>DEPRESSION</v>
      </c>
    </row>
    <row r="60" spans="1:19" x14ac:dyDescent="0.25">
      <c r="A60">
        <f t="shared" si="3"/>
        <v>59</v>
      </c>
      <c r="B60" t="str">
        <f>'RAW DATA'!A60</f>
        <v>27 - 30</v>
      </c>
      <c r="C60" t="str">
        <f>'RAW DATA'!B60</f>
        <v>Male</v>
      </c>
      <c r="D60" s="4" t="str">
        <f>'RAW DATA'!C60</f>
        <v>POSTGRADUATE</v>
      </c>
      <c r="E60">
        <f>IF(ISNUMBER(SEARCH("No",UPPER('RAW DATA'!D60))),0,
IF(ISNUMBER(SEARCH("Yes",UPPER('RAW DATA'!D60))),1,5))</f>
        <v>0</v>
      </c>
      <c r="F60">
        <f>IF(ISNUMBER(SEARCH("&lt; 10 hours",UPPER('RAW DATA'!E60))),0,
IF(ISNUMBER(SEARCH("10-20 hours",UPPER('RAW DATA'!E60))),1,
IF(ISNUMBER(SEARCH("20-30 hours",UPPER(E60))),1,5)))</f>
        <v>5</v>
      </c>
      <c r="G60">
        <f>IF(ISNUMBER(SEARCH("&lt; 1 hour",UPPER('RAW DATA'!F60))),0,
IF(ISNUMBER(SEARCH("&gt; 5 hours",UPPER('RAW DATA'!F60))),1,
IF(ISNUMBER(SEARCH("1-3",UPPER('RAW DATA'!F60))),1,IF(ISNUMBER(SEARCH("3-5",UPPER('RAW DATA'!F60))),1,5))))</f>
        <v>1</v>
      </c>
      <c r="H60">
        <f>IF(ISNUMBER(SEARCH("No",UPPER('RAW DATA'!G60))),0,
IF(ISNUMBER(SEARCH("Yes",UPPER('RAW DATA'!G60))),1,5))</f>
        <v>1</v>
      </c>
      <c r="I60">
        <f>IF(ISNUMBER(SEARCH("Not at all",UPPER('RAW DATA'!H60))),0,
IF(ISNUMBER(SEARCH("Nearly Everyday",UPPER('RAW DATA'!H60))),1,IF(ISNUMBER(SEARCH("Several Days",UPPER('RAW DATA'!H60))),1,IF(ISNUMBER(SEARCH("More than half the Days",UPPER('RAW DATA'!H60))),1,5))))</f>
        <v>1</v>
      </c>
      <c r="J60">
        <f>IF(ISNUMBER(SEARCH("Not at all",UPPER('RAW DATA'!I60))),0,
IF(ISNUMBER(SEARCH("Nearly Everyday",UPPER('RAW DATA'!I60))),1,IF(ISNUMBER(SEARCH("Several Days",UPPER('RAW DATA'!I60))),1,IF(ISNUMBER(SEARCH("More than half the Days",UPPER('RAW DATA'!I60))),1,5))))</f>
        <v>0</v>
      </c>
      <c r="K60">
        <f>IF(ISNUMBER(SEARCH("Not at all",UPPER('RAW DATA'!J60))),0,
IF(ISNUMBER(SEARCH("Nearly Everyday",UPPER('RAW DATA'!J60))),1,IF(ISNUMBER(SEARCH("Several Days",UPPER('RAW DATA'!J60))),1,IF(ISNUMBER(SEARCH("More than half the Days",UPPER('RAW DATA'!J60))),1,5))))</f>
        <v>1</v>
      </c>
      <c r="L60">
        <f>IF(ISNUMBER(SEARCH("Not at all",UPPER('RAW DATA'!K60))),0,
IF(ISNUMBER(SEARCH("Nearly Everyday",UPPER('RAW DATA'!K60))),1,IF(ISNUMBER(SEARCH("Several Days",UPPER('RAW DATA'!K60))),1,IF(ISNUMBER(SEARCH("More than half the Days",UPPER('RAW DATA'!K60))),1,5))))</f>
        <v>1</v>
      </c>
      <c r="M60">
        <f>IF(ISNUMBER(SEARCH("Not at all",UPPER('RAW DATA'!L60))),0,
IF(ISNUMBER(SEARCH("Nearly Everyday",UPPER('RAW DATA'!L60))),1,IF(ISNUMBER(SEARCH("Several Days",UPPER('RAW DATA'!L60))),1,IF(ISNUMBER(SEARCH("More than half the Days",UPPER('RAW DATA'!L60))),1,5))))</f>
        <v>0</v>
      </c>
      <c r="N60">
        <f>IF(ISNUMBER(SEARCH("Not at all",UPPER('RAW DATA'!M60))),0,
IF(ISNUMBER(SEARCH("Nearly Everyday",UPPER('RAW DATA'!M60))),1,IF(ISNUMBER(SEARCH("Several Days",UPPER('RAW DATA'!M60))),1,IF(ISNUMBER(SEARCH("More than half the Days",UPPER('RAW DATA'!M60))),1,5))))</f>
        <v>1</v>
      </c>
      <c r="O60">
        <f>IF(ISNUMBER(SEARCH("Not at all",UPPER('RAW DATA'!N60))),0,
IF(ISNUMBER(SEARCH("Nearly Everyday",UPPER('RAW DATA'!N60))),1,IF(ISNUMBER(SEARCH("Several Days",UPPER('RAW DATA'!N60))),1,IF(ISNUMBER(SEARCH("More than half the Days",UPPER('RAW DATA'!N60))),1,5))))</f>
        <v>0</v>
      </c>
      <c r="P60">
        <f>IF(ISNUMBER(SEARCH("No",UPPER('RAW DATA'!O60))),0,1)</f>
        <v>1</v>
      </c>
      <c r="Q60">
        <f>IF(ISNUMBER(SEARCH("No",UPPER('RAW DATA'!P60))),0,
IF(ISNUMBER(SEARCH("Yes",UPPER('RAW DATA'!P60))),1,5))</f>
        <v>0</v>
      </c>
      <c r="R60">
        <f t="shared" si="0"/>
        <v>12</v>
      </c>
      <c r="S60" t="str">
        <f t="shared" si="1"/>
        <v>DEPRESSION</v>
      </c>
    </row>
    <row r="61" spans="1:19" x14ac:dyDescent="0.25">
      <c r="A61">
        <f t="shared" si="3"/>
        <v>60</v>
      </c>
      <c r="B61" t="str">
        <f>'RAW DATA'!A61</f>
        <v>18 - 23</v>
      </c>
      <c r="C61" t="str">
        <f>'RAW DATA'!B61</f>
        <v>Male</v>
      </c>
      <c r="D61" s="4" t="str">
        <f>'RAW DATA'!C61</f>
        <v>UNDERGRADUATE</v>
      </c>
      <c r="E61">
        <f>IF(ISNUMBER(SEARCH("No",UPPER('RAW DATA'!D61))),0,
IF(ISNUMBER(SEARCH("Yes",UPPER('RAW DATA'!D61))),1,5))</f>
        <v>1</v>
      </c>
      <c r="F61">
        <f>IF(ISNUMBER(SEARCH("&lt; 10 hours",UPPER('RAW DATA'!E61))),0,
IF(ISNUMBER(SEARCH("10-20 hours",UPPER('RAW DATA'!E61))),1,
IF(ISNUMBER(SEARCH("20-30 hours",UPPER(E61))),1,5)))</f>
        <v>0</v>
      </c>
      <c r="G61">
        <f>IF(ISNUMBER(SEARCH("&lt; 1 hour",UPPER('RAW DATA'!F61))),0,
IF(ISNUMBER(SEARCH("&gt; 5 hours",UPPER('RAW DATA'!F61))),1,
IF(ISNUMBER(SEARCH("1-3",UPPER('RAW DATA'!F61))),1,IF(ISNUMBER(SEARCH("3-5",UPPER('RAW DATA'!F61))),1,5))))</f>
        <v>0</v>
      </c>
      <c r="H61">
        <f>IF(ISNUMBER(SEARCH("No",UPPER('RAW DATA'!G61))),0,
IF(ISNUMBER(SEARCH("Yes",UPPER('RAW DATA'!G61))),1,5))</f>
        <v>0</v>
      </c>
      <c r="I61">
        <f>IF(ISNUMBER(SEARCH("Not at all",UPPER('RAW DATA'!H61))),0,
IF(ISNUMBER(SEARCH("Nearly Everyday",UPPER('RAW DATA'!H61))),1,IF(ISNUMBER(SEARCH("Several Days",UPPER('RAW DATA'!H61))),1,IF(ISNUMBER(SEARCH("More than half the Days",UPPER('RAW DATA'!H61))),1,5))))</f>
        <v>0</v>
      </c>
      <c r="J61">
        <f>IF(ISNUMBER(SEARCH("Not at all",UPPER('RAW DATA'!I61))),0,
IF(ISNUMBER(SEARCH("Nearly Everyday",UPPER('RAW DATA'!I61))),1,IF(ISNUMBER(SEARCH("Several Days",UPPER('RAW DATA'!I61))),1,IF(ISNUMBER(SEARCH("More than half the Days",UPPER('RAW DATA'!I61))),1,5))))</f>
        <v>1</v>
      </c>
      <c r="K61">
        <f>IF(ISNUMBER(SEARCH("Not at all",UPPER('RAW DATA'!J61))),0,
IF(ISNUMBER(SEARCH("Nearly Everyday",UPPER('RAW DATA'!J61))),1,IF(ISNUMBER(SEARCH("Several Days",UPPER('RAW DATA'!J61))),1,IF(ISNUMBER(SEARCH("More than half the Days",UPPER('RAW DATA'!J61))),1,5))))</f>
        <v>1</v>
      </c>
      <c r="L61">
        <f>IF(ISNUMBER(SEARCH("Not at all",UPPER('RAW DATA'!K61))),0,
IF(ISNUMBER(SEARCH("Nearly Everyday",UPPER('RAW DATA'!K61))),1,IF(ISNUMBER(SEARCH("Several Days",UPPER('RAW DATA'!K61))),1,IF(ISNUMBER(SEARCH("More than half the Days",UPPER('RAW DATA'!K61))),1,5))))</f>
        <v>1</v>
      </c>
      <c r="M61">
        <f>IF(ISNUMBER(SEARCH("Not at all",UPPER('RAW DATA'!L61))),0,
IF(ISNUMBER(SEARCH("Nearly Everyday",UPPER('RAW DATA'!L61))),1,IF(ISNUMBER(SEARCH("Several Days",UPPER('RAW DATA'!L61))),1,IF(ISNUMBER(SEARCH("More than half the Days",UPPER('RAW DATA'!L61))),1,5))))</f>
        <v>0</v>
      </c>
      <c r="N61">
        <f>IF(ISNUMBER(SEARCH("Not at all",UPPER('RAW DATA'!M61))),0,
IF(ISNUMBER(SEARCH("Nearly Everyday",UPPER('RAW DATA'!M61))),1,IF(ISNUMBER(SEARCH("Several Days",UPPER('RAW DATA'!M61))),1,IF(ISNUMBER(SEARCH("More than half the Days",UPPER('RAW DATA'!M61))),1,5))))</f>
        <v>1</v>
      </c>
      <c r="O61">
        <f>IF(ISNUMBER(SEARCH("Not at all",UPPER('RAW DATA'!N61))),0,
IF(ISNUMBER(SEARCH("Nearly Everyday",UPPER('RAW DATA'!N61))),1,IF(ISNUMBER(SEARCH("Several Days",UPPER('RAW DATA'!N61))),1,IF(ISNUMBER(SEARCH("More than half the Days",UPPER('RAW DATA'!N61))),1,5))))</f>
        <v>1</v>
      </c>
      <c r="P61">
        <f>IF(ISNUMBER(SEARCH("No",UPPER('RAW DATA'!O61))),0,1)</f>
        <v>1</v>
      </c>
      <c r="Q61">
        <f>IF(ISNUMBER(SEARCH("No",UPPER('RAW DATA'!P61))),0,
IF(ISNUMBER(SEARCH("Yes",UPPER('RAW DATA'!P61))),1,5))</f>
        <v>0</v>
      </c>
      <c r="R61">
        <f t="shared" si="0"/>
        <v>7</v>
      </c>
      <c r="S61" t="str">
        <f t="shared" si="1"/>
        <v>DEPRESSION</v>
      </c>
    </row>
    <row r="62" spans="1:19" x14ac:dyDescent="0.25">
      <c r="A62">
        <f t="shared" si="3"/>
        <v>61</v>
      </c>
      <c r="B62" t="str">
        <f>'RAW DATA'!A62</f>
        <v>27 - 30</v>
      </c>
      <c r="C62" t="str">
        <f>'RAW DATA'!B62</f>
        <v>Female</v>
      </c>
      <c r="D62" s="4" t="str">
        <f>'RAW DATA'!C62</f>
        <v>UNDERGRADUATE</v>
      </c>
      <c r="E62">
        <f>IF(ISNUMBER(SEARCH("No",UPPER('RAW DATA'!D62))),0,
IF(ISNUMBER(SEARCH("Yes",UPPER('RAW DATA'!D62))),1,5))</f>
        <v>1</v>
      </c>
      <c r="F62">
        <f>IF(ISNUMBER(SEARCH("&lt; 10 hours",UPPER('RAW DATA'!E62))),0,
IF(ISNUMBER(SEARCH("10-20 hours",UPPER('RAW DATA'!E62))),1,
IF(ISNUMBER(SEARCH("20-30 hours",UPPER(E62))),1,5)))</f>
        <v>1</v>
      </c>
      <c r="G62">
        <f>IF(ISNUMBER(SEARCH("&lt; 1 hour",UPPER('RAW DATA'!F62))),0,
IF(ISNUMBER(SEARCH("&gt; 5 hours",UPPER('RAW DATA'!F62))),1,
IF(ISNUMBER(SEARCH("1-3",UPPER('RAW DATA'!F62))),1,IF(ISNUMBER(SEARCH("3-5",UPPER('RAW DATA'!F62))),1,5))))</f>
        <v>0</v>
      </c>
      <c r="H62">
        <f>IF(ISNUMBER(SEARCH("No",UPPER('RAW DATA'!G62))),0,
IF(ISNUMBER(SEARCH("Yes",UPPER('RAW DATA'!G62))),1,5))</f>
        <v>0</v>
      </c>
      <c r="I62">
        <f>IF(ISNUMBER(SEARCH("Not at all",UPPER('RAW DATA'!H62))),0,
IF(ISNUMBER(SEARCH("Nearly Everyday",UPPER('RAW DATA'!H62))),1,IF(ISNUMBER(SEARCH("Several Days",UPPER('RAW DATA'!H62))),1,IF(ISNUMBER(SEARCH("More than half the Days",UPPER('RAW DATA'!H62))),1,5))))</f>
        <v>1</v>
      </c>
      <c r="J62">
        <f>IF(ISNUMBER(SEARCH("Not at all",UPPER('RAW DATA'!I62))),0,
IF(ISNUMBER(SEARCH("Nearly Everyday",UPPER('RAW DATA'!I62))),1,IF(ISNUMBER(SEARCH("Several Days",UPPER('RAW DATA'!I62))),1,IF(ISNUMBER(SEARCH("More than half the Days",UPPER('RAW DATA'!I62))),1,5))))</f>
        <v>1</v>
      </c>
      <c r="K62">
        <f>IF(ISNUMBER(SEARCH("Not at all",UPPER('RAW DATA'!J62))),0,
IF(ISNUMBER(SEARCH("Nearly Everyday",UPPER('RAW DATA'!J62))),1,IF(ISNUMBER(SEARCH("Several Days",UPPER('RAW DATA'!J62))),1,IF(ISNUMBER(SEARCH("More than half the Days",UPPER('RAW DATA'!J62))),1,5))))</f>
        <v>1</v>
      </c>
      <c r="L62">
        <f>IF(ISNUMBER(SEARCH("Not at all",UPPER('RAW DATA'!K62))),0,
IF(ISNUMBER(SEARCH("Nearly Everyday",UPPER('RAW DATA'!K62))),1,IF(ISNUMBER(SEARCH("Several Days",UPPER('RAW DATA'!K62))),1,IF(ISNUMBER(SEARCH("More than half the Days",UPPER('RAW DATA'!K62))),1,5))))</f>
        <v>0</v>
      </c>
      <c r="M62">
        <f>IF(ISNUMBER(SEARCH("Not at all",UPPER('RAW DATA'!L62))),0,
IF(ISNUMBER(SEARCH("Nearly Everyday",UPPER('RAW DATA'!L62))),1,IF(ISNUMBER(SEARCH("Several Days",UPPER('RAW DATA'!L62))),1,IF(ISNUMBER(SEARCH("More than half the Days",UPPER('RAW DATA'!L62))),1,5))))</f>
        <v>1</v>
      </c>
      <c r="N62">
        <f>IF(ISNUMBER(SEARCH("Not at all",UPPER('RAW DATA'!M62))),0,
IF(ISNUMBER(SEARCH("Nearly Everyday",UPPER('RAW DATA'!M62))),1,IF(ISNUMBER(SEARCH("Several Days",UPPER('RAW DATA'!M62))),1,IF(ISNUMBER(SEARCH("More than half the Days",UPPER('RAW DATA'!M62))),1,5))))</f>
        <v>0</v>
      </c>
      <c r="O62">
        <f>IF(ISNUMBER(SEARCH("Not at all",UPPER('RAW DATA'!N62))),0,
IF(ISNUMBER(SEARCH("Nearly Everyday",UPPER('RAW DATA'!N62))),1,IF(ISNUMBER(SEARCH("Several Days",UPPER('RAW DATA'!N62))),1,IF(ISNUMBER(SEARCH("More than half the Days",UPPER('RAW DATA'!N62))),1,5))))</f>
        <v>0</v>
      </c>
      <c r="P62">
        <f>IF(ISNUMBER(SEARCH("No",UPPER('RAW DATA'!O62))),0,1)</f>
        <v>0</v>
      </c>
      <c r="Q62">
        <f>IF(ISNUMBER(SEARCH("No",UPPER('RAW DATA'!P62))),0,
IF(ISNUMBER(SEARCH("Yes",UPPER('RAW DATA'!P62))),1,5))</f>
        <v>0</v>
      </c>
      <c r="R62">
        <f t="shared" si="0"/>
        <v>6</v>
      </c>
      <c r="S62" t="str">
        <f t="shared" si="1"/>
        <v>ANXIOUS</v>
      </c>
    </row>
    <row r="63" spans="1:19" x14ac:dyDescent="0.25">
      <c r="A63">
        <f t="shared" si="3"/>
        <v>62</v>
      </c>
      <c r="B63" t="str">
        <f>'RAW DATA'!A63</f>
        <v>23 - 27</v>
      </c>
      <c r="C63" t="str">
        <f>'RAW DATA'!B63</f>
        <v>Male</v>
      </c>
      <c r="D63" s="4" t="str">
        <f>'RAW DATA'!C63</f>
        <v>UNDERGRADUATE</v>
      </c>
      <c r="E63">
        <f>IF(ISNUMBER(SEARCH("No",UPPER('RAW DATA'!D63))),0,
IF(ISNUMBER(SEARCH("Yes",UPPER('RAW DATA'!D63))),1,5))</f>
        <v>1</v>
      </c>
      <c r="F63">
        <f>IF(ISNUMBER(SEARCH("&lt; 10 hours",UPPER('RAW DATA'!E63))),0,
IF(ISNUMBER(SEARCH("10-20 hours",UPPER('RAW DATA'!E63))),1,
IF(ISNUMBER(SEARCH("20-30 hours",UPPER(E63))),1,5)))</f>
        <v>0</v>
      </c>
      <c r="G63">
        <f>IF(ISNUMBER(SEARCH("&lt; 1 hour",UPPER('RAW DATA'!F63))),0,
IF(ISNUMBER(SEARCH("&gt; 5 hours",UPPER('RAW DATA'!F63))),1,
IF(ISNUMBER(SEARCH("1-3",UPPER('RAW DATA'!F63))),1,IF(ISNUMBER(SEARCH("3-5",UPPER('RAW DATA'!F63))),1,5))))</f>
        <v>1</v>
      </c>
      <c r="H63">
        <f>IF(ISNUMBER(SEARCH("No",UPPER('RAW DATA'!G63))),0,
IF(ISNUMBER(SEARCH("Yes",UPPER('RAW DATA'!G63))),1,5))</f>
        <v>0</v>
      </c>
      <c r="I63">
        <f>IF(ISNUMBER(SEARCH("Not at all",UPPER('RAW DATA'!H63))),0,
IF(ISNUMBER(SEARCH("Nearly Everyday",UPPER('RAW DATA'!H63))),1,IF(ISNUMBER(SEARCH("Several Days",UPPER('RAW DATA'!H63))),1,IF(ISNUMBER(SEARCH("More than half the Days",UPPER('RAW DATA'!H63))),1,5))))</f>
        <v>1</v>
      </c>
      <c r="J63">
        <f>IF(ISNUMBER(SEARCH("Not at all",UPPER('RAW DATA'!I63))),0,
IF(ISNUMBER(SEARCH("Nearly Everyday",UPPER('RAW DATA'!I63))),1,IF(ISNUMBER(SEARCH("Several Days",UPPER('RAW DATA'!I63))),1,IF(ISNUMBER(SEARCH("More than half the Days",UPPER('RAW DATA'!I63))),1,5))))</f>
        <v>1</v>
      </c>
      <c r="K63">
        <f>IF(ISNUMBER(SEARCH("Not at all",UPPER('RAW DATA'!J63))),0,
IF(ISNUMBER(SEARCH("Nearly Everyday",UPPER('RAW DATA'!J63))),1,IF(ISNUMBER(SEARCH("Several Days",UPPER('RAW DATA'!J63))),1,IF(ISNUMBER(SEARCH("More than half the Days",UPPER('RAW DATA'!J63))),1,5))))</f>
        <v>1</v>
      </c>
      <c r="L63">
        <f>IF(ISNUMBER(SEARCH("Not at all",UPPER('RAW DATA'!K63))),0,
IF(ISNUMBER(SEARCH("Nearly Everyday",UPPER('RAW DATA'!K63))),1,IF(ISNUMBER(SEARCH("Several Days",UPPER('RAW DATA'!K63))),1,IF(ISNUMBER(SEARCH("More than half the Days",UPPER('RAW DATA'!K63))),1,5))))</f>
        <v>1</v>
      </c>
      <c r="M63">
        <f>IF(ISNUMBER(SEARCH("Not at all",UPPER('RAW DATA'!L63))),0,
IF(ISNUMBER(SEARCH("Nearly Everyday",UPPER('RAW DATA'!L63))),1,IF(ISNUMBER(SEARCH("Several Days",UPPER('RAW DATA'!L63))),1,IF(ISNUMBER(SEARCH("More than half the Days",UPPER('RAW DATA'!L63))),1,5))))</f>
        <v>1</v>
      </c>
      <c r="N63">
        <f>IF(ISNUMBER(SEARCH("Not at all",UPPER('RAW DATA'!M63))),0,
IF(ISNUMBER(SEARCH("Nearly Everyday",UPPER('RAW DATA'!M63))),1,IF(ISNUMBER(SEARCH("Several Days",UPPER('RAW DATA'!M63))),1,IF(ISNUMBER(SEARCH("More than half the Days",UPPER('RAW DATA'!M63))),1,5))))</f>
        <v>1</v>
      </c>
      <c r="O63">
        <f>IF(ISNUMBER(SEARCH("Not at all",UPPER('RAW DATA'!N63))),0,
IF(ISNUMBER(SEARCH("Nearly Everyday",UPPER('RAW DATA'!N63))),1,IF(ISNUMBER(SEARCH("Several Days",UPPER('RAW DATA'!N63))),1,IF(ISNUMBER(SEARCH("More than half the Days",UPPER('RAW DATA'!N63))),1,5))))</f>
        <v>1</v>
      </c>
      <c r="P63">
        <f>IF(ISNUMBER(SEARCH("No",UPPER('RAW DATA'!O63))),0,1)</f>
        <v>0</v>
      </c>
      <c r="Q63">
        <f>IF(ISNUMBER(SEARCH("No",UPPER('RAW DATA'!P63))),0,
IF(ISNUMBER(SEARCH("Yes",UPPER('RAW DATA'!P63))),1,5))</f>
        <v>0</v>
      </c>
      <c r="R63">
        <f t="shared" si="0"/>
        <v>9</v>
      </c>
      <c r="S63" t="str">
        <f t="shared" si="1"/>
        <v>DEPRESSION</v>
      </c>
    </row>
    <row r="64" spans="1:19" x14ac:dyDescent="0.25">
      <c r="A64">
        <f t="shared" si="3"/>
        <v>63</v>
      </c>
      <c r="B64" t="str">
        <f>'RAW DATA'!A64</f>
        <v>18 - 23</v>
      </c>
      <c r="C64" t="str">
        <f>'RAW DATA'!B64</f>
        <v>Female</v>
      </c>
      <c r="D64" s="4" t="str">
        <f>'RAW DATA'!C64</f>
        <v>UNDERGRADUATE</v>
      </c>
      <c r="E64">
        <f>IF(ISNUMBER(SEARCH("No",UPPER('RAW DATA'!D64))),0,
IF(ISNUMBER(SEARCH("Yes",UPPER('RAW DATA'!D64))),1,5))</f>
        <v>0</v>
      </c>
      <c r="F64">
        <f>IF(ISNUMBER(SEARCH("&lt; 10 hours",UPPER('RAW DATA'!E64))),0,
IF(ISNUMBER(SEARCH("10-20 hours",UPPER('RAW DATA'!E64))),1,
IF(ISNUMBER(SEARCH("20-30 hours",UPPER(E64))),1,5)))</f>
        <v>0</v>
      </c>
      <c r="G64">
        <f>IF(ISNUMBER(SEARCH("&lt; 1 hour",UPPER('RAW DATA'!F64))),0,
IF(ISNUMBER(SEARCH("&gt; 5 hours",UPPER('RAW DATA'!F64))),1,
IF(ISNUMBER(SEARCH("1-3",UPPER('RAW DATA'!F64))),1,IF(ISNUMBER(SEARCH("3-5",UPPER('RAW DATA'!F64))),1,5))))</f>
        <v>0</v>
      </c>
      <c r="H64">
        <f>IF(ISNUMBER(SEARCH("No",UPPER('RAW DATA'!G64))),0,
IF(ISNUMBER(SEARCH("Yes",UPPER('RAW DATA'!G64))),1,5))</f>
        <v>0</v>
      </c>
      <c r="I64">
        <f>IF(ISNUMBER(SEARCH("Not at all",UPPER('RAW DATA'!H64))),0,
IF(ISNUMBER(SEARCH("Nearly Everyday",UPPER('RAW DATA'!H64))),1,IF(ISNUMBER(SEARCH("Several Days",UPPER('RAW DATA'!H64))),1,IF(ISNUMBER(SEARCH("More than half the Days",UPPER('RAW DATA'!H64))),1,5))))</f>
        <v>1</v>
      </c>
      <c r="J64">
        <f>IF(ISNUMBER(SEARCH("Not at all",UPPER('RAW DATA'!I64))),0,
IF(ISNUMBER(SEARCH("Nearly Everyday",UPPER('RAW DATA'!I64))),1,IF(ISNUMBER(SEARCH("Several Days",UPPER('RAW DATA'!I64))),1,IF(ISNUMBER(SEARCH("More than half the Days",UPPER('RAW DATA'!I64))),1,5))))</f>
        <v>1</v>
      </c>
      <c r="K64">
        <f>IF(ISNUMBER(SEARCH("Not at all",UPPER('RAW DATA'!J64))),0,
IF(ISNUMBER(SEARCH("Nearly Everyday",UPPER('RAW DATA'!J64))),1,IF(ISNUMBER(SEARCH("Several Days",UPPER('RAW DATA'!J64))),1,IF(ISNUMBER(SEARCH("More than half the Days",UPPER('RAW DATA'!J64))),1,5))))</f>
        <v>1</v>
      </c>
      <c r="L64">
        <f>IF(ISNUMBER(SEARCH("Not at all",UPPER('RAW DATA'!K64))),0,
IF(ISNUMBER(SEARCH("Nearly Everyday",UPPER('RAW DATA'!K64))),1,IF(ISNUMBER(SEARCH("Several Days",UPPER('RAW DATA'!K64))),1,IF(ISNUMBER(SEARCH("More than half the Days",UPPER('RAW DATA'!K64))),1,5))))</f>
        <v>1</v>
      </c>
      <c r="M64">
        <f>IF(ISNUMBER(SEARCH("Not at all",UPPER('RAW DATA'!L64))),0,
IF(ISNUMBER(SEARCH("Nearly Everyday",UPPER('RAW DATA'!L64))),1,IF(ISNUMBER(SEARCH("Several Days",UPPER('RAW DATA'!L64))),1,IF(ISNUMBER(SEARCH("More than half the Days",UPPER('RAW DATA'!L64))),1,5))))</f>
        <v>0</v>
      </c>
      <c r="N64">
        <f>IF(ISNUMBER(SEARCH("Not at all",UPPER('RAW DATA'!M64))),0,
IF(ISNUMBER(SEARCH("Nearly Everyday",UPPER('RAW DATA'!M64))),1,IF(ISNUMBER(SEARCH("Several Days",UPPER('RAW DATA'!M64))),1,IF(ISNUMBER(SEARCH("More than half the Days",UPPER('RAW DATA'!M64))),1,5))))</f>
        <v>0</v>
      </c>
      <c r="O64">
        <f>IF(ISNUMBER(SEARCH("Not at all",UPPER('RAW DATA'!N64))),0,
IF(ISNUMBER(SEARCH("Nearly Everyday",UPPER('RAW DATA'!N64))),1,IF(ISNUMBER(SEARCH("Several Days",UPPER('RAW DATA'!N64))),1,IF(ISNUMBER(SEARCH("More than half the Days",UPPER('RAW DATA'!N64))),1,5))))</f>
        <v>0</v>
      </c>
      <c r="P64">
        <f>IF(ISNUMBER(SEARCH("No",UPPER('RAW DATA'!O64))),0,1)</f>
        <v>0</v>
      </c>
      <c r="Q64">
        <f>IF(ISNUMBER(SEARCH("No",UPPER('RAW DATA'!P64))),0,
IF(ISNUMBER(SEARCH("Yes",UPPER('RAW DATA'!P64))),1,5))</f>
        <v>0</v>
      </c>
      <c r="R64">
        <f t="shared" ref="R64:R127" si="4">SUM(E64:Q64)</f>
        <v>4</v>
      </c>
      <c r="S64" t="str">
        <f t="shared" si="1"/>
        <v>NORMAL</v>
      </c>
    </row>
    <row r="65" spans="1:19" x14ac:dyDescent="0.25">
      <c r="A65">
        <f t="shared" si="3"/>
        <v>64</v>
      </c>
      <c r="B65" t="str">
        <f>'RAW DATA'!A65</f>
        <v>18 - 23</v>
      </c>
      <c r="C65" t="str">
        <f>'RAW DATA'!B65</f>
        <v>Female</v>
      </c>
      <c r="D65" s="4" t="str">
        <f>'RAW DATA'!C65</f>
        <v>UNDERGRADUATE</v>
      </c>
      <c r="E65">
        <f>IF(ISNUMBER(SEARCH("No",UPPER('RAW DATA'!D65))),0,
IF(ISNUMBER(SEARCH("Yes",UPPER('RAW DATA'!D65))),1,5))</f>
        <v>1</v>
      </c>
      <c r="F65">
        <f>IF(ISNUMBER(SEARCH("&lt; 10 hours",UPPER('RAW DATA'!E65))),0,
IF(ISNUMBER(SEARCH("10-20 hours",UPPER('RAW DATA'!E65))),1,
IF(ISNUMBER(SEARCH("20-30 hours",UPPER(E65))),1,5)))</f>
        <v>0</v>
      </c>
      <c r="G65">
        <f>IF(ISNUMBER(SEARCH("&lt; 1 hour",UPPER('RAW DATA'!F65))),0,
IF(ISNUMBER(SEARCH("&gt; 5 hours",UPPER('RAW DATA'!F65))),1,
IF(ISNUMBER(SEARCH("1-3",UPPER('RAW DATA'!F65))),1,IF(ISNUMBER(SEARCH("3-5",UPPER('RAW DATA'!F65))),1,5))))</f>
        <v>1</v>
      </c>
      <c r="H65">
        <f>IF(ISNUMBER(SEARCH("No",UPPER('RAW DATA'!G65))),0,
IF(ISNUMBER(SEARCH("Yes",UPPER('RAW DATA'!G65))),1,5))</f>
        <v>0</v>
      </c>
      <c r="I65">
        <f>IF(ISNUMBER(SEARCH("Not at all",UPPER('RAW DATA'!H65))),0,
IF(ISNUMBER(SEARCH("Nearly Everyday",UPPER('RAW DATA'!H65))),1,IF(ISNUMBER(SEARCH("Several Days",UPPER('RAW DATA'!H65))),1,IF(ISNUMBER(SEARCH("More than half the Days",UPPER('RAW DATA'!H65))),1,5))))</f>
        <v>1</v>
      </c>
      <c r="J65">
        <f>IF(ISNUMBER(SEARCH("Not at all",UPPER('RAW DATA'!I65))),0,
IF(ISNUMBER(SEARCH("Nearly Everyday",UPPER('RAW DATA'!I65))),1,IF(ISNUMBER(SEARCH("Several Days",UPPER('RAW DATA'!I65))),1,IF(ISNUMBER(SEARCH("More than half the Days",UPPER('RAW DATA'!I65))),1,5))))</f>
        <v>1</v>
      </c>
      <c r="K65">
        <f>IF(ISNUMBER(SEARCH("Not at all",UPPER('RAW DATA'!J65))),0,
IF(ISNUMBER(SEARCH("Nearly Everyday",UPPER('RAW DATA'!J65))),1,IF(ISNUMBER(SEARCH("Several Days",UPPER('RAW DATA'!J65))),1,IF(ISNUMBER(SEARCH("More than half the Days",UPPER('RAW DATA'!J65))),1,5))))</f>
        <v>1</v>
      </c>
      <c r="L65">
        <f>IF(ISNUMBER(SEARCH("Not at all",UPPER('RAW DATA'!K65))),0,
IF(ISNUMBER(SEARCH("Nearly Everyday",UPPER('RAW DATA'!K65))),1,IF(ISNUMBER(SEARCH("Several Days",UPPER('RAW DATA'!K65))),1,IF(ISNUMBER(SEARCH("More than half the Days",UPPER('RAW DATA'!K65))),1,5))))</f>
        <v>1</v>
      </c>
      <c r="M65">
        <f>IF(ISNUMBER(SEARCH("Not at all",UPPER('RAW DATA'!L65))),0,
IF(ISNUMBER(SEARCH("Nearly Everyday",UPPER('RAW DATA'!L65))),1,IF(ISNUMBER(SEARCH("Several Days",UPPER('RAW DATA'!L65))),1,IF(ISNUMBER(SEARCH("More than half the Days",UPPER('RAW DATA'!L65))),1,5))))</f>
        <v>1</v>
      </c>
      <c r="N65">
        <f>IF(ISNUMBER(SEARCH("Not at all",UPPER('RAW DATA'!M65))),0,
IF(ISNUMBER(SEARCH("Nearly Everyday",UPPER('RAW DATA'!M65))),1,IF(ISNUMBER(SEARCH("Several Days",UPPER('RAW DATA'!M65))),1,IF(ISNUMBER(SEARCH("More than half the Days",UPPER('RAW DATA'!M65))),1,5))))</f>
        <v>1</v>
      </c>
      <c r="O65">
        <f>IF(ISNUMBER(SEARCH("Not at all",UPPER('RAW DATA'!N65))),0,
IF(ISNUMBER(SEARCH("Nearly Everyday",UPPER('RAW DATA'!N65))),1,IF(ISNUMBER(SEARCH("Several Days",UPPER('RAW DATA'!N65))),1,IF(ISNUMBER(SEARCH("More than half the Days",UPPER('RAW DATA'!N65))),1,5))))</f>
        <v>0</v>
      </c>
      <c r="P65">
        <f>IF(ISNUMBER(SEARCH("No",UPPER('RAW DATA'!O65))),0,1)</f>
        <v>1</v>
      </c>
      <c r="Q65">
        <f>IF(ISNUMBER(SEARCH("No",UPPER('RAW DATA'!P65))),0,
IF(ISNUMBER(SEARCH("Yes",UPPER('RAW DATA'!P65))),1,5))</f>
        <v>1</v>
      </c>
      <c r="R65">
        <f t="shared" si="4"/>
        <v>10</v>
      </c>
      <c r="S65" t="str">
        <f t="shared" si="1"/>
        <v>DEPRESSION</v>
      </c>
    </row>
    <row r="66" spans="1:19" x14ac:dyDescent="0.25">
      <c r="A66">
        <f t="shared" si="3"/>
        <v>65</v>
      </c>
      <c r="B66" t="str">
        <f>'RAW DATA'!A66</f>
        <v>23 - 27</v>
      </c>
      <c r="C66" t="str">
        <f>'RAW DATA'!B66</f>
        <v>Female</v>
      </c>
      <c r="D66" s="4" t="str">
        <f>'RAW DATA'!C66</f>
        <v>UNDERGRADUATE</v>
      </c>
      <c r="E66">
        <f>IF(ISNUMBER(SEARCH("No",UPPER('RAW DATA'!D66))),0,
IF(ISNUMBER(SEARCH("Yes",UPPER('RAW DATA'!D66))),1,5))</f>
        <v>1</v>
      </c>
      <c r="F66">
        <f>IF(ISNUMBER(SEARCH("&lt; 10 hours",UPPER('RAW DATA'!E66))),0,
IF(ISNUMBER(SEARCH("10-20 hours",UPPER('RAW DATA'!E66))),1,
IF(ISNUMBER(SEARCH("20-30 hours",UPPER(E66))),1,5)))</f>
        <v>0</v>
      </c>
      <c r="G66">
        <f>IF(ISNUMBER(SEARCH("&lt; 1 hour",UPPER('RAW DATA'!F66))),0,
IF(ISNUMBER(SEARCH("&gt; 5 hours",UPPER('RAW DATA'!F66))),1,
IF(ISNUMBER(SEARCH("1-3",UPPER('RAW DATA'!F66))),1,IF(ISNUMBER(SEARCH("3-5",UPPER('RAW DATA'!F66))),1,5))))</f>
        <v>1</v>
      </c>
      <c r="H66">
        <f>IF(ISNUMBER(SEARCH("No",UPPER('RAW DATA'!G66))),0,
IF(ISNUMBER(SEARCH("Yes",UPPER('RAW DATA'!G66))),1,5))</f>
        <v>0</v>
      </c>
      <c r="I66">
        <f>IF(ISNUMBER(SEARCH("Not at all",UPPER('RAW DATA'!H66))),0,
IF(ISNUMBER(SEARCH("Nearly Everyday",UPPER('RAW DATA'!H66))),1,IF(ISNUMBER(SEARCH("Several Days",UPPER('RAW DATA'!H66))),1,IF(ISNUMBER(SEARCH("More than half the Days",UPPER('RAW DATA'!H66))),1,5))))</f>
        <v>1</v>
      </c>
      <c r="J66">
        <f>IF(ISNUMBER(SEARCH("Not at all",UPPER('RAW DATA'!I66))),0,
IF(ISNUMBER(SEARCH("Nearly Everyday",UPPER('RAW DATA'!I66))),1,IF(ISNUMBER(SEARCH("Several Days",UPPER('RAW DATA'!I66))),1,IF(ISNUMBER(SEARCH("More than half the Days",UPPER('RAW DATA'!I66))),1,5))))</f>
        <v>1</v>
      </c>
      <c r="K66">
        <f>IF(ISNUMBER(SEARCH("Not at all",UPPER('RAW DATA'!J66))),0,
IF(ISNUMBER(SEARCH("Nearly Everyday",UPPER('RAW DATA'!J66))),1,IF(ISNUMBER(SEARCH("Several Days",UPPER('RAW DATA'!J66))),1,IF(ISNUMBER(SEARCH("More than half the Days",UPPER('RAW DATA'!J66))),1,5))))</f>
        <v>1</v>
      </c>
      <c r="L66">
        <f>IF(ISNUMBER(SEARCH("Not at all",UPPER('RAW DATA'!K66))),0,
IF(ISNUMBER(SEARCH("Nearly Everyday",UPPER('RAW DATA'!K66))),1,IF(ISNUMBER(SEARCH("Several Days",UPPER('RAW DATA'!K66))),1,IF(ISNUMBER(SEARCH("More than half the Days",UPPER('RAW DATA'!K66))),1,5))))</f>
        <v>1</v>
      </c>
      <c r="M66">
        <f>IF(ISNUMBER(SEARCH("Not at all",UPPER('RAW DATA'!L66))),0,
IF(ISNUMBER(SEARCH("Nearly Everyday",UPPER('RAW DATA'!L66))),1,IF(ISNUMBER(SEARCH("Several Days",UPPER('RAW DATA'!L66))),1,IF(ISNUMBER(SEARCH("More than half the Days",UPPER('RAW DATA'!L66))),1,5))))</f>
        <v>1</v>
      </c>
      <c r="N66">
        <f>IF(ISNUMBER(SEARCH("Not at all",UPPER('RAW DATA'!M66))),0,
IF(ISNUMBER(SEARCH("Nearly Everyday",UPPER('RAW DATA'!M66))),1,IF(ISNUMBER(SEARCH("Several Days",UPPER('RAW DATA'!M66))),1,IF(ISNUMBER(SEARCH("More than half the Days",UPPER('RAW DATA'!M66))),1,5))))</f>
        <v>1</v>
      </c>
      <c r="O66">
        <f>IF(ISNUMBER(SEARCH("Not at all",UPPER('RAW DATA'!N66))),0,
IF(ISNUMBER(SEARCH("Nearly Everyday",UPPER('RAW DATA'!N66))),1,IF(ISNUMBER(SEARCH("Several Days",UPPER('RAW DATA'!N66))),1,IF(ISNUMBER(SEARCH("More than half the Days",UPPER('RAW DATA'!N66))),1,5))))</f>
        <v>0</v>
      </c>
      <c r="P66">
        <f>IF(ISNUMBER(SEARCH("No",UPPER('RAW DATA'!O66))),0,1)</f>
        <v>1</v>
      </c>
      <c r="Q66">
        <f>IF(ISNUMBER(SEARCH("No",UPPER('RAW DATA'!P66))),0,
IF(ISNUMBER(SEARCH("Yes",UPPER('RAW DATA'!P66))),1,5))</f>
        <v>0</v>
      </c>
      <c r="R66">
        <f t="shared" si="4"/>
        <v>9</v>
      </c>
      <c r="S66" t="str">
        <f t="shared" si="1"/>
        <v>DEPRESSION</v>
      </c>
    </row>
    <row r="67" spans="1:19" x14ac:dyDescent="0.25">
      <c r="A67">
        <f t="shared" si="3"/>
        <v>66</v>
      </c>
      <c r="B67" t="str">
        <f>'RAW DATA'!A67</f>
        <v>15 - 18</v>
      </c>
      <c r="C67" t="str">
        <f>'RAW DATA'!B67</f>
        <v>Female</v>
      </c>
      <c r="D67" s="4" t="str">
        <f>'RAW DATA'!C67</f>
        <v>UNDERGRADUATE</v>
      </c>
      <c r="E67">
        <f>IF(ISNUMBER(SEARCH("No",UPPER('RAW DATA'!D67))),0,
IF(ISNUMBER(SEARCH("Yes",UPPER('RAW DATA'!D67))),1,5))</f>
        <v>1</v>
      </c>
      <c r="F67">
        <f>IF(ISNUMBER(SEARCH("&lt; 10 hours",UPPER('RAW DATA'!E67))),0,
IF(ISNUMBER(SEARCH("10-20 hours",UPPER('RAW DATA'!E67))),1,
IF(ISNUMBER(SEARCH("20-30 hours",UPPER(E67))),1,5)))</f>
        <v>0</v>
      </c>
      <c r="G67">
        <f>IF(ISNUMBER(SEARCH("&lt; 1 hour",UPPER('RAW DATA'!F67))),0,
IF(ISNUMBER(SEARCH("&gt; 5 hours",UPPER('RAW DATA'!F67))),1,
IF(ISNUMBER(SEARCH("1-3",UPPER('RAW DATA'!F67))),1,IF(ISNUMBER(SEARCH("3-5",UPPER('RAW DATA'!F67))),1,5))))</f>
        <v>0</v>
      </c>
      <c r="H67">
        <f>IF(ISNUMBER(SEARCH("No",UPPER('RAW DATA'!G67))),0,
IF(ISNUMBER(SEARCH("Yes",UPPER('RAW DATA'!G67))),1,5))</f>
        <v>1</v>
      </c>
      <c r="I67">
        <f>IF(ISNUMBER(SEARCH("Not at all",UPPER('RAW DATA'!H67))),0,
IF(ISNUMBER(SEARCH("Nearly Everyday",UPPER('RAW DATA'!H67))),1,IF(ISNUMBER(SEARCH("Several Days",UPPER('RAW DATA'!H67))),1,IF(ISNUMBER(SEARCH("More than half the Days",UPPER('RAW DATA'!H67))),1,5))))</f>
        <v>0</v>
      </c>
      <c r="J67">
        <f>IF(ISNUMBER(SEARCH("Not at all",UPPER('RAW DATA'!I67))),0,
IF(ISNUMBER(SEARCH("Nearly Everyday",UPPER('RAW DATA'!I67))),1,IF(ISNUMBER(SEARCH("Several Days",UPPER('RAW DATA'!I67))),1,IF(ISNUMBER(SEARCH("More than half the Days",UPPER('RAW DATA'!I67))),1,5))))</f>
        <v>0</v>
      </c>
      <c r="K67">
        <f>IF(ISNUMBER(SEARCH("Not at all",UPPER('RAW DATA'!J67))),0,
IF(ISNUMBER(SEARCH("Nearly Everyday",UPPER('RAW DATA'!J67))),1,IF(ISNUMBER(SEARCH("Several Days",UPPER('RAW DATA'!J67))),1,IF(ISNUMBER(SEARCH("More than half the Days",UPPER('RAW DATA'!J67))),1,5))))</f>
        <v>1</v>
      </c>
      <c r="L67">
        <f>IF(ISNUMBER(SEARCH("Not at all",UPPER('RAW DATA'!K67))),0,
IF(ISNUMBER(SEARCH("Nearly Everyday",UPPER('RAW DATA'!K67))),1,IF(ISNUMBER(SEARCH("Several Days",UPPER('RAW DATA'!K67))),1,IF(ISNUMBER(SEARCH("More than half the Days",UPPER('RAW DATA'!K67))),1,5))))</f>
        <v>0</v>
      </c>
      <c r="M67">
        <f>IF(ISNUMBER(SEARCH("Not at all",UPPER('RAW DATA'!L67))),0,
IF(ISNUMBER(SEARCH("Nearly Everyday",UPPER('RAW DATA'!L67))),1,IF(ISNUMBER(SEARCH("Several Days",UPPER('RAW DATA'!L67))),1,IF(ISNUMBER(SEARCH("More than half the Days",UPPER('RAW DATA'!L67))),1,5))))</f>
        <v>0</v>
      </c>
      <c r="N67">
        <f>IF(ISNUMBER(SEARCH("Not at all",UPPER('RAW DATA'!M67))),0,
IF(ISNUMBER(SEARCH("Nearly Everyday",UPPER('RAW DATA'!M67))),1,IF(ISNUMBER(SEARCH("Several Days",UPPER('RAW DATA'!M67))),1,IF(ISNUMBER(SEARCH("More than half the Days",UPPER('RAW DATA'!M67))),1,5))))</f>
        <v>1</v>
      </c>
      <c r="O67">
        <f>IF(ISNUMBER(SEARCH("Not at all",UPPER('RAW DATA'!N67))),0,
IF(ISNUMBER(SEARCH("Nearly Everyday",UPPER('RAW DATA'!N67))),1,IF(ISNUMBER(SEARCH("Several Days",UPPER('RAW DATA'!N67))),1,IF(ISNUMBER(SEARCH("More than half the Days",UPPER('RAW DATA'!N67))),1,5))))</f>
        <v>0</v>
      </c>
      <c r="P67">
        <f>IF(ISNUMBER(SEARCH("No",UPPER('RAW DATA'!O67))),0,1)</f>
        <v>0</v>
      </c>
      <c r="Q67">
        <f>IF(ISNUMBER(SEARCH("No",UPPER('RAW DATA'!P67))),0,
IF(ISNUMBER(SEARCH("Yes",UPPER('RAW DATA'!P67))),1,5))</f>
        <v>0</v>
      </c>
      <c r="R67">
        <f t="shared" si="4"/>
        <v>4</v>
      </c>
      <c r="S67" t="str">
        <f t="shared" ref="S67:S130" si="5">IF(R67&gt;6,"DEPRESSION",IF(R67&gt;4,"ANXIOUS","NORMAL"))</f>
        <v>NORMAL</v>
      </c>
    </row>
    <row r="68" spans="1:19" x14ac:dyDescent="0.25">
      <c r="A68">
        <f t="shared" ref="A68:A131" si="6">A67+1</f>
        <v>67</v>
      </c>
      <c r="B68" t="str">
        <f>'RAW DATA'!A68</f>
        <v>18 - 23</v>
      </c>
      <c r="C68" t="str">
        <f>'RAW DATA'!B68</f>
        <v>Female</v>
      </c>
      <c r="D68" s="4" t="str">
        <f>'RAW DATA'!C68</f>
        <v>UNDERGRADUATE</v>
      </c>
      <c r="E68">
        <f>IF(ISNUMBER(SEARCH("No",UPPER('RAW DATA'!D68))),0,
IF(ISNUMBER(SEARCH("Yes",UPPER('RAW DATA'!D68))),1,5))</f>
        <v>1</v>
      </c>
      <c r="F68">
        <f>IF(ISNUMBER(SEARCH("&lt; 10 hours",UPPER('RAW DATA'!E68))),0,
IF(ISNUMBER(SEARCH("10-20 hours",UPPER('RAW DATA'!E68))),1,
IF(ISNUMBER(SEARCH("20-30 hours",UPPER(E68))),1,5)))</f>
        <v>0</v>
      </c>
      <c r="G68">
        <f>IF(ISNUMBER(SEARCH("&lt; 1 hour",UPPER('RAW DATA'!F68))),0,
IF(ISNUMBER(SEARCH("&gt; 5 hours",UPPER('RAW DATA'!F68))),1,
IF(ISNUMBER(SEARCH("1-3",UPPER('RAW DATA'!F68))),1,IF(ISNUMBER(SEARCH("3-5",UPPER('RAW DATA'!F68))),1,5))))</f>
        <v>1</v>
      </c>
      <c r="H68">
        <f>IF(ISNUMBER(SEARCH("No",UPPER('RAW DATA'!G68))),0,
IF(ISNUMBER(SEARCH("Yes",UPPER('RAW DATA'!G68))),1,5))</f>
        <v>0</v>
      </c>
      <c r="I68">
        <f>IF(ISNUMBER(SEARCH("Not at all",UPPER('RAW DATA'!H68))),0,
IF(ISNUMBER(SEARCH("Nearly Everyday",UPPER('RAW DATA'!H68))),1,IF(ISNUMBER(SEARCH("Several Days",UPPER('RAW DATA'!H68))),1,IF(ISNUMBER(SEARCH("More than half the Days",UPPER('RAW DATA'!H68))),1,5))))</f>
        <v>1</v>
      </c>
      <c r="J68">
        <f>IF(ISNUMBER(SEARCH("Not at all",UPPER('RAW DATA'!I68))),0,
IF(ISNUMBER(SEARCH("Nearly Everyday",UPPER('RAW DATA'!I68))),1,IF(ISNUMBER(SEARCH("Several Days",UPPER('RAW DATA'!I68))),1,IF(ISNUMBER(SEARCH("More than half the Days",UPPER('RAW DATA'!I68))),1,5))))</f>
        <v>0</v>
      </c>
      <c r="K68">
        <f>IF(ISNUMBER(SEARCH("Not at all",UPPER('RAW DATA'!J68))),0,
IF(ISNUMBER(SEARCH("Nearly Everyday",UPPER('RAW DATA'!J68))),1,IF(ISNUMBER(SEARCH("Several Days",UPPER('RAW DATA'!J68))),1,IF(ISNUMBER(SEARCH("More than half the Days",UPPER('RAW DATA'!J68))),1,5))))</f>
        <v>1</v>
      </c>
      <c r="L68">
        <f>IF(ISNUMBER(SEARCH("Not at all",UPPER('RAW DATA'!K68))),0,
IF(ISNUMBER(SEARCH("Nearly Everyday",UPPER('RAW DATA'!K68))),1,IF(ISNUMBER(SEARCH("Several Days",UPPER('RAW DATA'!K68))),1,IF(ISNUMBER(SEARCH("More than half the Days",UPPER('RAW DATA'!K68))),1,5))))</f>
        <v>1</v>
      </c>
      <c r="M68">
        <f>IF(ISNUMBER(SEARCH("Not at all",UPPER('RAW DATA'!L68))),0,
IF(ISNUMBER(SEARCH("Nearly Everyday",UPPER('RAW DATA'!L68))),1,IF(ISNUMBER(SEARCH("Several Days",UPPER('RAW DATA'!L68))),1,IF(ISNUMBER(SEARCH("More than half the Days",UPPER('RAW DATA'!L68))),1,5))))</f>
        <v>0</v>
      </c>
      <c r="N68">
        <f>IF(ISNUMBER(SEARCH("Not at all",UPPER('RAW DATA'!M68))),0,
IF(ISNUMBER(SEARCH("Nearly Everyday",UPPER('RAW DATA'!M68))),1,IF(ISNUMBER(SEARCH("Several Days",UPPER('RAW DATA'!M68))),1,IF(ISNUMBER(SEARCH("More than half the Days",UPPER('RAW DATA'!M68))),1,5))))</f>
        <v>0</v>
      </c>
      <c r="O68">
        <f>IF(ISNUMBER(SEARCH("Not at all",UPPER('RAW DATA'!N68))),0,
IF(ISNUMBER(SEARCH("Nearly Everyday",UPPER('RAW DATA'!N68))),1,IF(ISNUMBER(SEARCH("Several Days",UPPER('RAW DATA'!N68))),1,IF(ISNUMBER(SEARCH("More than half the Days",UPPER('RAW DATA'!N68))),1,5))))</f>
        <v>0</v>
      </c>
      <c r="P68">
        <f>IF(ISNUMBER(SEARCH("No",UPPER('RAW DATA'!O68))),0,1)</f>
        <v>0</v>
      </c>
      <c r="Q68">
        <f>IF(ISNUMBER(SEARCH("No",UPPER('RAW DATA'!P68))),0,
IF(ISNUMBER(SEARCH("Yes",UPPER('RAW DATA'!P68))),1,5))</f>
        <v>0</v>
      </c>
      <c r="R68">
        <f t="shared" si="4"/>
        <v>5</v>
      </c>
      <c r="S68" t="str">
        <f t="shared" si="5"/>
        <v>ANXIOUS</v>
      </c>
    </row>
    <row r="69" spans="1:19" x14ac:dyDescent="0.25">
      <c r="A69">
        <f t="shared" si="6"/>
        <v>68</v>
      </c>
      <c r="B69" t="str">
        <f>'RAW DATA'!A69</f>
        <v>18 - 23</v>
      </c>
      <c r="C69" t="str">
        <f>'RAW DATA'!B69</f>
        <v>Male</v>
      </c>
      <c r="D69" s="4" t="str">
        <f>'RAW DATA'!C69</f>
        <v>UNDERGRADUATE</v>
      </c>
      <c r="E69">
        <f>IF(ISNUMBER(SEARCH("No",UPPER('RAW DATA'!D69))),0,
IF(ISNUMBER(SEARCH("Yes",UPPER('RAW DATA'!D69))),1,5))</f>
        <v>1</v>
      </c>
      <c r="F69">
        <f>IF(ISNUMBER(SEARCH("&lt; 10 hours",UPPER('RAW DATA'!E69))),0,
IF(ISNUMBER(SEARCH("10-20 hours",UPPER('RAW DATA'!E69))),1,
IF(ISNUMBER(SEARCH("20-30 hours",UPPER(E69))),1,5)))</f>
        <v>0</v>
      </c>
      <c r="G69">
        <f>IF(ISNUMBER(SEARCH("&lt; 1 hour",UPPER('RAW DATA'!F69))),0,
IF(ISNUMBER(SEARCH("&gt; 5 hours",UPPER('RAW DATA'!F69))),1,
IF(ISNUMBER(SEARCH("1-3",UPPER('RAW DATA'!F69))),1,IF(ISNUMBER(SEARCH("3-5",UPPER('RAW DATA'!F69))),1,5))))</f>
        <v>1</v>
      </c>
      <c r="H69">
        <f>IF(ISNUMBER(SEARCH("No",UPPER('RAW DATA'!G69))),0,
IF(ISNUMBER(SEARCH("Yes",UPPER('RAW DATA'!G69))),1,5))</f>
        <v>0</v>
      </c>
      <c r="I69">
        <f>IF(ISNUMBER(SEARCH("Not at all",UPPER('RAW DATA'!H69))),0,
IF(ISNUMBER(SEARCH("Nearly Everyday",UPPER('RAW DATA'!H69))),1,IF(ISNUMBER(SEARCH("Several Days",UPPER('RAW DATA'!H69))),1,IF(ISNUMBER(SEARCH("More than half the Days",UPPER('RAW DATA'!H69))),1,5))))</f>
        <v>1</v>
      </c>
      <c r="J69">
        <f>IF(ISNUMBER(SEARCH("Not at all",UPPER('RAW DATA'!I69))),0,
IF(ISNUMBER(SEARCH("Nearly Everyday",UPPER('RAW DATA'!I69))),1,IF(ISNUMBER(SEARCH("Several Days",UPPER('RAW DATA'!I69))),1,IF(ISNUMBER(SEARCH("More than half the Days",UPPER('RAW DATA'!I69))),1,5))))</f>
        <v>1</v>
      </c>
      <c r="K69">
        <f>IF(ISNUMBER(SEARCH("Not at all",UPPER('RAW DATA'!J69))),0,
IF(ISNUMBER(SEARCH("Nearly Everyday",UPPER('RAW DATA'!J69))),1,IF(ISNUMBER(SEARCH("Several Days",UPPER('RAW DATA'!J69))),1,IF(ISNUMBER(SEARCH("More than half the Days",UPPER('RAW DATA'!J69))),1,5))))</f>
        <v>1</v>
      </c>
      <c r="L69">
        <f>IF(ISNUMBER(SEARCH("Not at all",UPPER('RAW DATA'!K69))),0,
IF(ISNUMBER(SEARCH("Nearly Everyday",UPPER('RAW DATA'!K69))),1,IF(ISNUMBER(SEARCH("Several Days",UPPER('RAW DATA'!K69))),1,IF(ISNUMBER(SEARCH("More than half the Days",UPPER('RAW DATA'!K69))),1,5))))</f>
        <v>1</v>
      </c>
      <c r="M69">
        <f>IF(ISNUMBER(SEARCH("Not at all",UPPER('RAW DATA'!L69))),0,
IF(ISNUMBER(SEARCH("Nearly Everyday",UPPER('RAW DATA'!L69))),1,IF(ISNUMBER(SEARCH("Several Days",UPPER('RAW DATA'!L69))),1,IF(ISNUMBER(SEARCH("More than half the Days",UPPER('RAW DATA'!L69))),1,5))))</f>
        <v>1</v>
      </c>
      <c r="N69">
        <f>IF(ISNUMBER(SEARCH("Not at all",UPPER('RAW DATA'!M69))),0,
IF(ISNUMBER(SEARCH("Nearly Everyday",UPPER('RAW DATA'!M69))),1,IF(ISNUMBER(SEARCH("Several Days",UPPER('RAW DATA'!M69))),1,IF(ISNUMBER(SEARCH("More than half the Days",UPPER('RAW DATA'!M69))),1,5))))</f>
        <v>0</v>
      </c>
      <c r="O69">
        <f>IF(ISNUMBER(SEARCH("Not at all",UPPER('RAW DATA'!N69))),0,
IF(ISNUMBER(SEARCH("Nearly Everyday",UPPER('RAW DATA'!N69))),1,IF(ISNUMBER(SEARCH("Several Days",UPPER('RAW DATA'!N69))),1,IF(ISNUMBER(SEARCH("More than half the Days",UPPER('RAW DATA'!N69))),1,5))))</f>
        <v>0</v>
      </c>
      <c r="P69">
        <f>IF(ISNUMBER(SEARCH("No",UPPER('RAW DATA'!O69))),0,1)</f>
        <v>0</v>
      </c>
      <c r="Q69">
        <f>IF(ISNUMBER(SEARCH("No",UPPER('RAW DATA'!P69))),0,
IF(ISNUMBER(SEARCH("Yes",UPPER('RAW DATA'!P69))),1,5))</f>
        <v>0</v>
      </c>
      <c r="R69">
        <f t="shared" si="4"/>
        <v>7</v>
      </c>
      <c r="S69" t="str">
        <f t="shared" si="5"/>
        <v>DEPRESSION</v>
      </c>
    </row>
    <row r="70" spans="1:19" x14ac:dyDescent="0.25">
      <c r="A70">
        <f t="shared" si="6"/>
        <v>69</v>
      </c>
      <c r="B70" t="str">
        <f>'RAW DATA'!A70</f>
        <v>18 - 23</v>
      </c>
      <c r="C70" t="str">
        <f>'RAW DATA'!B70</f>
        <v>Male</v>
      </c>
      <c r="D70" s="4" t="str">
        <f>'RAW DATA'!C70</f>
        <v>UNDERGRADUATE</v>
      </c>
      <c r="E70">
        <f>IF(ISNUMBER(SEARCH("No",UPPER('RAW DATA'!D70))),0,
IF(ISNUMBER(SEARCH("Yes",UPPER('RAW DATA'!D70))),1,5))</f>
        <v>1</v>
      </c>
      <c r="F70">
        <f>IF(ISNUMBER(SEARCH("&lt; 10 hours",UPPER('RAW DATA'!E70))),0,
IF(ISNUMBER(SEARCH("10-20 hours",UPPER('RAW DATA'!E70))),1,
IF(ISNUMBER(SEARCH("20-30 hours",UPPER(E70))),1,5)))</f>
        <v>0</v>
      </c>
      <c r="G70">
        <f>IF(ISNUMBER(SEARCH("&lt; 1 hour",UPPER('RAW DATA'!F70))),0,
IF(ISNUMBER(SEARCH("&gt; 5 hours",UPPER('RAW DATA'!F70))),1,
IF(ISNUMBER(SEARCH("1-3",UPPER('RAW DATA'!F70))),1,IF(ISNUMBER(SEARCH("3-5",UPPER('RAW DATA'!F70))),1,5))))</f>
        <v>0</v>
      </c>
      <c r="H70">
        <f>IF(ISNUMBER(SEARCH("No",UPPER('RAW DATA'!G70))),0,
IF(ISNUMBER(SEARCH("Yes",UPPER('RAW DATA'!G70))),1,5))</f>
        <v>1</v>
      </c>
      <c r="I70">
        <f>IF(ISNUMBER(SEARCH("Not at all",UPPER('RAW DATA'!H70))),0,
IF(ISNUMBER(SEARCH("Nearly Everyday",UPPER('RAW DATA'!H70))),1,IF(ISNUMBER(SEARCH("Several Days",UPPER('RAW DATA'!H70))),1,IF(ISNUMBER(SEARCH("More than half the Days",UPPER('RAW DATA'!H70))),1,5))))</f>
        <v>0</v>
      </c>
      <c r="J70">
        <f>IF(ISNUMBER(SEARCH("Not at all",UPPER('RAW DATA'!I70))),0,
IF(ISNUMBER(SEARCH("Nearly Everyday",UPPER('RAW DATA'!I70))),1,IF(ISNUMBER(SEARCH("Several Days",UPPER('RAW DATA'!I70))),1,IF(ISNUMBER(SEARCH("More than half the Days",UPPER('RAW DATA'!I70))),1,5))))</f>
        <v>1</v>
      </c>
      <c r="K70">
        <f>IF(ISNUMBER(SEARCH("Not at all",UPPER('RAW DATA'!J70))),0,
IF(ISNUMBER(SEARCH("Nearly Everyday",UPPER('RAW DATA'!J70))),1,IF(ISNUMBER(SEARCH("Several Days",UPPER('RAW DATA'!J70))),1,IF(ISNUMBER(SEARCH("More than half the Days",UPPER('RAW DATA'!J70))),1,5))))</f>
        <v>0</v>
      </c>
      <c r="L70">
        <f>IF(ISNUMBER(SEARCH("Not at all",UPPER('RAW DATA'!K70))),0,
IF(ISNUMBER(SEARCH("Nearly Everyday",UPPER('RAW DATA'!K70))),1,IF(ISNUMBER(SEARCH("Several Days",UPPER('RAW DATA'!K70))),1,IF(ISNUMBER(SEARCH("More than half the Days",UPPER('RAW DATA'!K70))),1,5))))</f>
        <v>1</v>
      </c>
      <c r="M70">
        <f>IF(ISNUMBER(SEARCH("Not at all",UPPER('RAW DATA'!L70))),0,
IF(ISNUMBER(SEARCH("Nearly Everyday",UPPER('RAW DATA'!L70))),1,IF(ISNUMBER(SEARCH("Several Days",UPPER('RAW DATA'!L70))),1,IF(ISNUMBER(SEARCH("More than half the Days",UPPER('RAW DATA'!L70))),1,5))))</f>
        <v>1</v>
      </c>
      <c r="N70">
        <f>IF(ISNUMBER(SEARCH("Not at all",UPPER('RAW DATA'!M70))),0,
IF(ISNUMBER(SEARCH("Nearly Everyday",UPPER('RAW DATA'!M70))),1,IF(ISNUMBER(SEARCH("Several Days",UPPER('RAW DATA'!M70))),1,IF(ISNUMBER(SEARCH("More than half the Days",UPPER('RAW DATA'!M70))),1,5))))</f>
        <v>1</v>
      </c>
      <c r="O70">
        <f>IF(ISNUMBER(SEARCH("Not at all",UPPER('RAW DATA'!N70))),0,
IF(ISNUMBER(SEARCH("Nearly Everyday",UPPER('RAW DATA'!N70))),1,IF(ISNUMBER(SEARCH("Several Days",UPPER('RAW DATA'!N70))),1,IF(ISNUMBER(SEARCH("More than half the Days",UPPER('RAW DATA'!N70))),1,5))))</f>
        <v>1</v>
      </c>
      <c r="P70">
        <f>IF(ISNUMBER(SEARCH("No",UPPER('RAW DATA'!O70))),0,1)</f>
        <v>0</v>
      </c>
      <c r="Q70">
        <f>IF(ISNUMBER(SEARCH("No",UPPER('RAW DATA'!P70))),0,
IF(ISNUMBER(SEARCH("Yes",UPPER('RAW DATA'!P70))),1,5))</f>
        <v>0</v>
      </c>
      <c r="R70">
        <f t="shared" si="4"/>
        <v>7</v>
      </c>
      <c r="S70" t="str">
        <f t="shared" si="5"/>
        <v>DEPRESSION</v>
      </c>
    </row>
    <row r="71" spans="1:19" x14ac:dyDescent="0.25">
      <c r="A71">
        <f t="shared" si="6"/>
        <v>70</v>
      </c>
      <c r="B71" t="str">
        <f>'RAW DATA'!A71</f>
        <v>15 - 18</v>
      </c>
      <c r="C71" t="str">
        <f>'RAW DATA'!B71</f>
        <v>Male</v>
      </c>
      <c r="D71" s="4" t="str">
        <f>'RAW DATA'!C71</f>
        <v>UNDERGRADUATE</v>
      </c>
      <c r="E71">
        <f>IF(ISNUMBER(SEARCH("No",UPPER('RAW DATA'!D71))),0,
IF(ISNUMBER(SEARCH("Yes",UPPER('RAW DATA'!D71))),1,5))</f>
        <v>1</v>
      </c>
      <c r="F71">
        <f>IF(ISNUMBER(SEARCH("&lt; 10 hours",UPPER('RAW DATA'!E71))),0,
IF(ISNUMBER(SEARCH("10-20 hours",UPPER('RAW DATA'!E71))),1,
IF(ISNUMBER(SEARCH("20-30 hours",UPPER(E71))),1,5)))</f>
        <v>0</v>
      </c>
      <c r="G71">
        <f>IF(ISNUMBER(SEARCH("&lt; 1 hour",UPPER('RAW DATA'!F71))),0,
IF(ISNUMBER(SEARCH("&gt; 5 hours",UPPER('RAW DATA'!F71))),1,
IF(ISNUMBER(SEARCH("1-3",UPPER('RAW DATA'!F71))),1,IF(ISNUMBER(SEARCH("3-5",UPPER('RAW DATA'!F71))),1,5))))</f>
        <v>0</v>
      </c>
      <c r="H71">
        <f>IF(ISNUMBER(SEARCH("No",UPPER('RAW DATA'!G71))),0,
IF(ISNUMBER(SEARCH("Yes",UPPER('RAW DATA'!G71))),1,5))</f>
        <v>0</v>
      </c>
      <c r="I71">
        <f>IF(ISNUMBER(SEARCH("Not at all",UPPER('RAW DATA'!H71))),0,
IF(ISNUMBER(SEARCH("Nearly Everyday",UPPER('RAW DATA'!H71))),1,IF(ISNUMBER(SEARCH("Several Days",UPPER('RAW DATA'!H71))),1,IF(ISNUMBER(SEARCH("More than half the Days",UPPER('RAW DATA'!H71))),1,5))))</f>
        <v>1</v>
      </c>
      <c r="J71">
        <f>IF(ISNUMBER(SEARCH("Not at all",UPPER('RAW DATA'!I71))),0,
IF(ISNUMBER(SEARCH("Nearly Everyday",UPPER('RAW DATA'!I71))),1,IF(ISNUMBER(SEARCH("Several Days",UPPER('RAW DATA'!I71))),1,IF(ISNUMBER(SEARCH("More than half the Days",UPPER('RAW DATA'!I71))),1,5))))</f>
        <v>1</v>
      </c>
      <c r="K71">
        <f>IF(ISNUMBER(SEARCH("Not at all",UPPER('RAW DATA'!J71))),0,
IF(ISNUMBER(SEARCH("Nearly Everyday",UPPER('RAW DATA'!J71))),1,IF(ISNUMBER(SEARCH("Several Days",UPPER('RAW DATA'!J71))),1,IF(ISNUMBER(SEARCH("More than half the Days",UPPER('RAW DATA'!J71))),1,5))))</f>
        <v>1</v>
      </c>
      <c r="L71">
        <f>IF(ISNUMBER(SEARCH("Not at all",UPPER('RAW DATA'!K71))),0,
IF(ISNUMBER(SEARCH("Nearly Everyday",UPPER('RAW DATA'!K71))),1,IF(ISNUMBER(SEARCH("Several Days",UPPER('RAW DATA'!K71))),1,IF(ISNUMBER(SEARCH("More than half the Days",UPPER('RAW DATA'!K71))),1,5))))</f>
        <v>1</v>
      </c>
      <c r="M71">
        <f>IF(ISNUMBER(SEARCH("Not at all",UPPER('RAW DATA'!L71))),0,
IF(ISNUMBER(SEARCH("Nearly Everyday",UPPER('RAW DATA'!L71))),1,IF(ISNUMBER(SEARCH("Several Days",UPPER('RAW DATA'!L71))),1,IF(ISNUMBER(SEARCH("More than half the Days",UPPER('RAW DATA'!L71))),1,5))))</f>
        <v>0</v>
      </c>
      <c r="N71">
        <f>IF(ISNUMBER(SEARCH("Not at all",UPPER('RAW DATA'!M71))),0,
IF(ISNUMBER(SEARCH("Nearly Everyday",UPPER('RAW DATA'!M71))),1,IF(ISNUMBER(SEARCH("Several Days",UPPER('RAW DATA'!M71))),1,IF(ISNUMBER(SEARCH("More than half the Days",UPPER('RAW DATA'!M71))),1,5))))</f>
        <v>1</v>
      </c>
      <c r="O71">
        <f>IF(ISNUMBER(SEARCH("Not at all",UPPER('RAW DATA'!N71))),0,
IF(ISNUMBER(SEARCH("Nearly Everyday",UPPER('RAW DATA'!N71))),1,IF(ISNUMBER(SEARCH("Several Days",UPPER('RAW DATA'!N71))),1,IF(ISNUMBER(SEARCH("More than half the Days",UPPER('RAW DATA'!N71))),1,5))))</f>
        <v>0</v>
      </c>
      <c r="P71">
        <f>IF(ISNUMBER(SEARCH("No",UPPER('RAW DATA'!O71))),0,1)</f>
        <v>0</v>
      </c>
      <c r="Q71">
        <f>IF(ISNUMBER(SEARCH("No",UPPER('RAW DATA'!P71))),0,
IF(ISNUMBER(SEARCH("Yes",UPPER('RAW DATA'!P71))),1,5))</f>
        <v>0</v>
      </c>
      <c r="R71">
        <f t="shared" si="4"/>
        <v>6</v>
      </c>
      <c r="S71" t="str">
        <f t="shared" si="5"/>
        <v>ANXIOUS</v>
      </c>
    </row>
    <row r="72" spans="1:19" x14ac:dyDescent="0.25">
      <c r="A72">
        <f t="shared" si="6"/>
        <v>71</v>
      </c>
      <c r="B72" t="str">
        <f>'RAW DATA'!A72</f>
        <v>15 - 18</v>
      </c>
      <c r="C72" t="str">
        <f>'RAW DATA'!B72</f>
        <v>Male</v>
      </c>
      <c r="D72" s="4" t="str">
        <f>'RAW DATA'!C72</f>
        <v>UNDERGRADUATE</v>
      </c>
      <c r="E72">
        <f>IF(ISNUMBER(SEARCH("No",UPPER('RAW DATA'!D72))),0,
IF(ISNUMBER(SEARCH("Yes",UPPER('RAW DATA'!D72))),1,5))</f>
        <v>1</v>
      </c>
      <c r="F72">
        <f>IF(ISNUMBER(SEARCH("&lt; 10 hours",UPPER('RAW DATA'!E72))),0,
IF(ISNUMBER(SEARCH("10-20 hours",UPPER('RAW DATA'!E72))),1,
IF(ISNUMBER(SEARCH("20-30 hours",UPPER(E72))),1,5)))</f>
        <v>0</v>
      </c>
      <c r="G72">
        <f>IF(ISNUMBER(SEARCH("&lt; 1 hour",UPPER('RAW DATA'!F72))),0,
IF(ISNUMBER(SEARCH("&gt; 5 hours",UPPER('RAW DATA'!F72))),1,
IF(ISNUMBER(SEARCH("1-3",UPPER('RAW DATA'!F72))),1,IF(ISNUMBER(SEARCH("3-5",UPPER('RAW DATA'!F72))),1,5))))</f>
        <v>1</v>
      </c>
      <c r="H72">
        <f>IF(ISNUMBER(SEARCH("No",UPPER('RAW DATA'!G72))),0,
IF(ISNUMBER(SEARCH("Yes",UPPER('RAW DATA'!G72))),1,5))</f>
        <v>0</v>
      </c>
      <c r="I72">
        <f>IF(ISNUMBER(SEARCH("Not at all",UPPER('RAW DATA'!H72))),0,
IF(ISNUMBER(SEARCH("Nearly Everyday",UPPER('RAW DATA'!H72))),1,IF(ISNUMBER(SEARCH("Several Days",UPPER('RAW DATA'!H72))),1,IF(ISNUMBER(SEARCH("More than half the Days",UPPER('RAW DATA'!H72))),1,5))))</f>
        <v>1</v>
      </c>
      <c r="J72">
        <f>IF(ISNUMBER(SEARCH("Not at all",UPPER('RAW DATA'!I72))),0,
IF(ISNUMBER(SEARCH("Nearly Everyday",UPPER('RAW DATA'!I72))),1,IF(ISNUMBER(SEARCH("Several Days",UPPER('RAW DATA'!I72))),1,IF(ISNUMBER(SEARCH("More than half the Days",UPPER('RAW DATA'!I72))),1,5))))</f>
        <v>1</v>
      </c>
      <c r="K72">
        <f>IF(ISNUMBER(SEARCH("Not at all",UPPER('RAW DATA'!J72))),0,
IF(ISNUMBER(SEARCH("Nearly Everyday",UPPER('RAW DATA'!J72))),1,IF(ISNUMBER(SEARCH("Several Days",UPPER('RAW DATA'!J72))),1,IF(ISNUMBER(SEARCH("More than half the Days",UPPER('RAW DATA'!J72))),1,5))))</f>
        <v>0</v>
      </c>
      <c r="L72">
        <f>IF(ISNUMBER(SEARCH("Not at all",UPPER('RAW DATA'!K72))),0,
IF(ISNUMBER(SEARCH("Nearly Everyday",UPPER('RAW DATA'!K72))),1,IF(ISNUMBER(SEARCH("Several Days",UPPER('RAW DATA'!K72))),1,IF(ISNUMBER(SEARCH("More than half the Days",UPPER('RAW DATA'!K72))),1,5))))</f>
        <v>1</v>
      </c>
      <c r="M72">
        <f>IF(ISNUMBER(SEARCH("Not at all",UPPER('RAW DATA'!L72))),0,
IF(ISNUMBER(SEARCH("Nearly Everyday",UPPER('RAW DATA'!L72))),1,IF(ISNUMBER(SEARCH("Several Days",UPPER('RAW DATA'!L72))),1,IF(ISNUMBER(SEARCH("More than half the Days",UPPER('RAW DATA'!L72))),1,5))))</f>
        <v>0</v>
      </c>
      <c r="N72">
        <f>IF(ISNUMBER(SEARCH("Not at all",UPPER('RAW DATA'!M72))),0,
IF(ISNUMBER(SEARCH("Nearly Everyday",UPPER('RAW DATA'!M72))),1,IF(ISNUMBER(SEARCH("Several Days",UPPER('RAW DATA'!M72))),1,IF(ISNUMBER(SEARCH("More than half the Days",UPPER('RAW DATA'!M72))),1,5))))</f>
        <v>0</v>
      </c>
      <c r="O72">
        <f>IF(ISNUMBER(SEARCH("Not at all",UPPER('RAW DATA'!N72))),0,
IF(ISNUMBER(SEARCH("Nearly Everyday",UPPER('RAW DATA'!N72))),1,IF(ISNUMBER(SEARCH("Several Days",UPPER('RAW DATA'!N72))),1,IF(ISNUMBER(SEARCH("More than half the Days",UPPER('RAW DATA'!N72))),1,5))))</f>
        <v>0</v>
      </c>
      <c r="P72">
        <f>IF(ISNUMBER(SEARCH("No",UPPER('RAW DATA'!O72))),0,1)</f>
        <v>1</v>
      </c>
      <c r="Q72">
        <f>IF(ISNUMBER(SEARCH("No",UPPER('RAW DATA'!P72))),0,
IF(ISNUMBER(SEARCH("Yes",UPPER('RAW DATA'!P72))),1,5))</f>
        <v>0</v>
      </c>
      <c r="R72">
        <f t="shared" si="4"/>
        <v>6</v>
      </c>
      <c r="S72" t="str">
        <f t="shared" si="5"/>
        <v>ANXIOUS</v>
      </c>
    </row>
    <row r="73" spans="1:19" x14ac:dyDescent="0.25">
      <c r="A73">
        <f t="shared" si="6"/>
        <v>72</v>
      </c>
      <c r="B73" t="str">
        <f>'RAW DATA'!A73</f>
        <v>23 - 27</v>
      </c>
      <c r="C73" t="str">
        <f>'RAW DATA'!B73</f>
        <v>Female</v>
      </c>
      <c r="D73" s="4" t="str">
        <f>'RAW DATA'!C73</f>
        <v>POSTGRADUATE</v>
      </c>
      <c r="E73">
        <f>IF(ISNUMBER(SEARCH("No",UPPER('RAW DATA'!D73))),0,
IF(ISNUMBER(SEARCH("Yes",UPPER('RAW DATA'!D73))),1,5))</f>
        <v>1</v>
      </c>
      <c r="F73">
        <f>IF(ISNUMBER(SEARCH("&lt; 10 hours",UPPER('RAW DATA'!E73))),0,
IF(ISNUMBER(SEARCH("10-20 hours",UPPER('RAW DATA'!E73))),1,
IF(ISNUMBER(SEARCH("20-30 hours",UPPER(E73))),1,5)))</f>
        <v>0</v>
      </c>
      <c r="G73">
        <f>IF(ISNUMBER(SEARCH("&lt; 1 hour",UPPER('RAW DATA'!F73))),0,
IF(ISNUMBER(SEARCH("&gt; 5 hours",UPPER('RAW DATA'!F73))),1,
IF(ISNUMBER(SEARCH("1-3",UPPER('RAW DATA'!F73))),1,IF(ISNUMBER(SEARCH("3-5",UPPER('RAW DATA'!F73))),1,5))))</f>
        <v>0</v>
      </c>
      <c r="H73">
        <f>IF(ISNUMBER(SEARCH("No",UPPER('RAW DATA'!G73))),0,
IF(ISNUMBER(SEARCH("Yes",UPPER('RAW DATA'!G73))),1,5))</f>
        <v>1</v>
      </c>
      <c r="I73">
        <f>IF(ISNUMBER(SEARCH("Not at all",UPPER('RAW DATA'!H73))),0,
IF(ISNUMBER(SEARCH("Nearly Everyday",UPPER('RAW DATA'!H73))),1,IF(ISNUMBER(SEARCH("Several Days",UPPER('RAW DATA'!H73))),1,IF(ISNUMBER(SEARCH("More than half the Days",UPPER('RAW DATA'!H73))),1,5))))</f>
        <v>1</v>
      </c>
      <c r="J73">
        <f>IF(ISNUMBER(SEARCH("Not at all",UPPER('RAW DATA'!I73))),0,
IF(ISNUMBER(SEARCH("Nearly Everyday",UPPER('RAW DATA'!I73))),1,IF(ISNUMBER(SEARCH("Several Days",UPPER('RAW DATA'!I73))),1,IF(ISNUMBER(SEARCH("More than half the Days",UPPER('RAW DATA'!I73))),1,5))))</f>
        <v>0</v>
      </c>
      <c r="K73">
        <f>IF(ISNUMBER(SEARCH("Not at all",UPPER('RAW DATA'!J73))),0,
IF(ISNUMBER(SEARCH("Nearly Everyday",UPPER('RAW DATA'!J73))),1,IF(ISNUMBER(SEARCH("Several Days",UPPER('RAW DATA'!J73))),1,IF(ISNUMBER(SEARCH("More than half the Days",UPPER('RAW DATA'!J73))),1,5))))</f>
        <v>1</v>
      </c>
      <c r="L73">
        <f>IF(ISNUMBER(SEARCH("Not at all",UPPER('RAW DATA'!K73))),0,
IF(ISNUMBER(SEARCH("Nearly Everyday",UPPER('RAW DATA'!K73))),1,IF(ISNUMBER(SEARCH("Several Days",UPPER('RAW DATA'!K73))),1,IF(ISNUMBER(SEARCH("More than half the Days",UPPER('RAW DATA'!K73))),1,5))))</f>
        <v>1</v>
      </c>
      <c r="M73">
        <f>IF(ISNUMBER(SEARCH("Not at all",UPPER('RAW DATA'!L73))),0,
IF(ISNUMBER(SEARCH("Nearly Everyday",UPPER('RAW DATA'!L73))),1,IF(ISNUMBER(SEARCH("Several Days",UPPER('RAW DATA'!L73))),1,IF(ISNUMBER(SEARCH("More than half the Days",UPPER('RAW DATA'!L73))),1,5))))</f>
        <v>0</v>
      </c>
      <c r="N73">
        <f>IF(ISNUMBER(SEARCH("Not at all",UPPER('RAW DATA'!M73))),0,
IF(ISNUMBER(SEARCH("Nearly Everyday",UPPER('RAW DATA'!M73))),1,IF(ISNUMBER(SEARCH("Several Days",UPPER('RAW DATA'!M73))),1,IF(ISNUMBER(SEARCH("More than half the Days",UPPER('RAW DATA'!M73))),1,5))))</f>
        <v>1</v>
      </c>
      <c r="O73">
        <f>IF(ISNUMBER(SEARCH("Not at all",UPPER('RAW DATA'!N73))),0,
IF(ISNUMBER(SEARCH("Nearly Everyday",UPPER('RAW DATA'!N73))),1,IF(ISNUMBER(SEARCH("Several Days",UPPER('RAW DATA'!N73))),1,IF(ISNUMBER(SEARCH("More than half the Days",UPPER('RAW DATA'!N73))),1,5))))</f>
        <v>1</v>
      </c>
      <c r="P73">
        <f>IF(ISNUMBER(SEARCH("No",UPPER('RAW DATA'!O73))),0,1)</f>
        <v>0</v>
      </c>
      <c r="Q73">
        <f>IF(ISNUMBER(SEARCH("No",UPPER('RAW DATA'!P73))),0,
IF(ISNUMBER(SEARCH("Yes",UPPER('RAW DATA'!P73))),1,5))</f>
        <v>0</v>
      </c>
      <c r="R73">
        <f t="shared" si="4"/>
        <v>7</v>
      </c>
      <c r="S73" t="str">
        <f t="shared" si="5"/>
        <v>DEPRESSION</v>
      </c>
    </row>
    <row r="74" spans="1:19" x14ac:dyDescent="0.25">
      <c r="A74">
        <f t="shared" si="6"/>
        <v>73</v>
      </c>
      <c r="B74" t="str">
        <f>'RAW DATA'!A74</f>
        <v>18 - 23</v>
      </c>
      <c r="C74" t="str">
        <f>'RAW DATA'!B74</f>
        <v>Male</v>
      </c>
      <c r="D74" s="4" t="str">
        <f>'RAW DATA'!C74</f>
        <v>UNDERGRADUATE</v>
      </c>
      <c r="E74">
        <f>IF(ISNUMBER(SEARCH("No",UPPER('RAW DATA'!D74))),0,
IF(ISNUMBER(SEARCH("Yes",UPPER('RAW DATA'!D74))),1,5))</f>
        <v>1</v>
      </c>
      <c r="F74">
        <f>IF(ISNUMBER(SEARCH("&lt; 10 hours",UPPER('RAW DATA'!E74))),0,
IF(ISNUMBER(SEARCH("10-20 hours",UPPER('RAW DATA'!E74))),1,
IF(ISNUMBER(SEARCH("20-30 hours",UPPER(E74))),1,5)))</f>
        <v>0</v>
      </c>
      <c r="G74">
        <f>IF(ISNUMBER(SEARCH("&lt; 1 hour",UPPER('RAW DATA'!F74))),0,
IF(ISNUMBER(SEARCH("&gt; 5 hours",UPPER('RAW DATA'!F74))),1,
IF(ISNUMBER(SEARCH("1-3",UPPER('RAW DATA'!F74))),1,IF(ISNUMBER(SEARCH("3-5",UPPER('RAW DATA'!F74))),1,5))))</f>
        <v>0</v>
      </c>
      <c r="H74">
        <f>IF(ISNUMBER(SEARCH("No",UPPER('RAW DATA'!G74))),0,
IF(ISNUMBER(SEARCH("Yes",UPPER('RAW DATA'!G74))),1,5))</f>
        <v>0</v>
      </c>
      <c r="I74">
        <f>IF(ISNUMBER(SEARCH("Not at all",UPPER('RAW DATA'!H74))),0,
IF(ISNUMBER(SEARCH("Nearly Everyday",UPPER('RAW DATA'!H74))),1,IF(ISNUMBER(SEARCH("Several Days",UPPER('RAW DATA'!H74))),1,IF(ISNUMBER(SEARCH("More than half the Days",UPPER('RAW DATA'!H74))),1,5))))</f>
        <v>0</v>
      </c>
      <c r="J74">
        <f>IF(ISNUMBER(SEARCH("Not at all",UPPER('RAW DATA'!I74))),0,
IF(ISNUMBER(SEARCH("Nearly Everyday",UPPER('RAW DATA'!I74))),1,IF(ISNUMBER(SEARCH("Several Days",UPPER('RAW DATA'!I74))),1,IF(ISNUMBER(SEARCH("More than half the Days",UPPER('RAW DATA'!I74))),1,5))))</f>
        <v>1</v>
      </c>
      <c r="K74">
        <f>IF(ISNUMBER(SEARCH("Not at all",UPPER('RAW DATA'!J74))),0,
IF(ISNUMBER(SEARCH("Nearly Everyday",UPPER('RAW DATA'!J74))),1,IF(ISNUMBER(SEARCH("Several Days",UPPER('RAW DATA'!J74))),1,IF(ISNUMBER(SEARCH("More than half the Days",UPPER('RAW DATA'!J74))),1,5))))</f>
        <v>0</v>
      </c>
      <c r="L74">
        <f>IF(ISNUMBER(SEARCH("Not at all",UPPER('RAW DATA'!K74))),0,
IF(ISNUMBER(SEARCH("Nearly Everyday",UPPER('RAW DATA'!K74))),1,IF(ISNUMBER(SEARCH("Several Days",UPPER('RAW DATA'!K74))),1,IF(ISNUMBER(SEARCH("More than half the Days",UPPER('RAW DATA'!K74))),1,5))))</f>
        <v>1</v>
      </c>
      <c r="M74">
        <f>IF(ISNUMBER(SEARCH("Not at all",UPPER('RAW DATA'!L74))),0,
IF(ISNUMBER(SEARCH("Nearly Everyday",UPPER('RAW DATA'!L74))),1,IF(ISNUMBER(SEARCH("Several Days",UPPER('RAW DATA'!L74))),1,IF(ISNUMBER(SEARCH("More than half the Days",UPPER('RAW DATA'!L74))),1,5))))</f>
        <v>0</v>
      </c>
      <c r="N74">
        <f>IF(ISNUMBER(SEARCH("Not at all",UPPER('RAW DATA'!M74))),0,
IF(ISNUMBER(SEARCH("Nearly Everyday",UPPER('RAW DATA'!M74))),1,IF(ISNUMBER(SEARCH("Several Days",UPPER('RAW DATA'!M74))),1,IF(ISNUMBER(SEARCH("More than half the Days",UPPER('RAW DATA'!M74))),1,5))))</f>
        <v>1</v>
      </c>
      <c r="O74">
        <f>IF(ISNUMBER(SEARCH("Not at all",UPPER('RAW DATA'!N74))),0,
IF(ISNUMBER(SEARCH("Nearly Everyday",UPPER('RAW DATA'!N74))),1,IF(ISNUMBER(SEARCH("Several Days",UPPER('RAW DATA'!N74))),1,IF(ISNUMBER(SEARCH("More than half the Days",UPPER('RAW DATA'!N74))),1,5))))</f>
        <v>0</v>
      </c>
      <c r="P74">
        <f>IF(ISNUMBER(SEARCH("No",UPPER('RAW DATA'!O74))),0,1)</f>
        <v>0</v>
      </c>
      <c r="Q74">
        <f>IF(ISNUMBER(SEARCH("No",UPPER('RAW DATA'!P74))),0,
IF(ISNUMBER(SEARCH("Yes",UPPER('RAW DATA'!P74))),1,5))</f>
        <v>0</v>
      </c>
      <c r="R74">
        <f t="shared" si="4"/>
        <v>4</v>
      </c>
      <c r="S74" t="str">
        <f t="shared" si="5"/>
        <v>NORMAL</v>
      </c>
    </row>
    <row r="75" spans="1:19" x14ac:dyDescent="0.25">
      <c r="A75">
        <f t="shared" si="6"/>
        <v>74</v>
      </c>
      <c r="B75" t="str">
        <f>'RAW DATA'!A75</f>
        <v>18 - 23</v>
      </c>
      <c r="C75" t="str">
        <f>'RAW DATA'!B75</f>
        <v>Female</v>
      </c>
      <c r="D75" s="4" t="str">
        <f>'RAW DATA'!C75</f>
        <v>UNDERGRADUATE</v>
      </c>
      <c r="E75">
        <f>IF(ISNUMBER(SEARCH("No",UPPER('RAW DATA'!D75))),0,
IF(ISNUMBER(SEARCH("Yes",UPPER('RAW DATA'!D75))),1,5))</f>
        <v>1</v>
      </c>
      <c r="F75">
        <f>IF(ISNUMBER(SEARCH("&lt; 10 hours",UPPER('RAW DATA'!E75))),0,
IF(ISNUMBER(SEARCH("10-20 hours",UPPER('RAW DATA'!E75))),1,
IF(ISNUMBER(SEARCH("20-30 hours",UPPER(E75))),1,5)))</f>
        <v>5</v>
      </c>
      <c r="G75">
        <f>IF(ISNUMBER(SEARCH("&lt; 1 hour",UPPER('RAW DATA'!F75))),0,
IF(ISNUMBER(SEARCH("&gt; 5 hours",UPPER('RAW DATA'!F75))),1,
IF(ISNUMBER(SEARCH("1-3",UPPER('RAW DATA'!F75))),1,IF(ISNUMBER(SEARCH("3-5",UPPER('RAW DATA'!F75))),1,5))))</f>
        <v>0</v>
      </c>
      <c r="H75">
        <f>IF(ISNUMBER(SEARCH("No",UPPER('RAW DATA'!G75))),0,
IF(ISNUMBER(SEARCH("Yes",UPPER('RAW DATA'!G75))),1,5))</f>
        <v>0</v>
      </c>
      <c r="I75">
        <f>IF(ISNUMBER(SEARCH("Not at all",UPPER('RAW DATA'!H75))),0,
IF(ISNUMBER(SEARCH("Nearly Everyday",UPPER('RAW DATA'!H75))),1,IF(ISNUMBER(SEARCH("Several Days",UPPER('RAW DATA'!H75))),1,IF(ISNUMBER(SEARCH("More than half the Days",UPPER('RAW DATA'!H75))),1,5))))</f>
        <v>1</v>
      </c>
      <c r="J75">
        <f>IF(ISNUMBER(SEARCH("Not at all",UPPER('RAW DATA'!I75))),0,
IF(ISNUMBER(SEARCH("Nearly Everyday",UPPER('RAW DATA'!I75))),1,IF(ISNUMBER(SEARCH("Several Days",UPPER('RAW DATA'!I75))),1,IF(ISNUMBER(SEARCH("More than half the Days",UPPER('RAW DATA'!I75))),1,5))))</f>
        <v>0</v>
      </c>
      <c r="K75">
        <f>IF(ISNUMBER(SEARCH("Not at all",UPPER('RAW DATA'!J75))),0,
IF(ISNUMBER(SEARCH("Nearly Everyday",UPPER('RAW DATA'!J75))),1,IF(ISNUMBER(SEARCH("Several Days",UPPER('RAW DATA'!J75))),1,IF(ISNUMBER(SEARCH("More than half the Days",UPPER('RAW DATA'!J75))),1,5))))</f>
        <v>1</v>
      </c>
      <c r="L75">
        <f>IF(ISNUMBER(SEARCH("Not at all",UPPER('RAW DATA'!K75))),0,
IF(ISNUMBER(SEARCH("Nearly Everyday",UPPER('RAW DATA'!K75))),1,IF(ISNUMBER(SEARCH("Several Days",UPPER('RAW DATA'!K75))),1,IF(ISNUMBER(SEARCH("More than half the Days",UPPER('RAW DATA'!K75))),1,5))))</f>
        <v>0</v>
      </c>
      <c r="M75">
        <f>IF(ISNUMBER(SEARCH("Not at all",UPPER('RAW DATA'!L75))),0,
IF(ISNUMBER(SEARCH("Nearly Everyday",UPPER('RAW DATA'!L75))),1,IF(ISNUMBER(SEARCH("Several Days",UPPER('RAW DATA'!L75))),1,IF(ISNUMBER(SEARCH("More than half the Days",UPPER('RAW DATA'!L75))),1,5))))</f>
        <v>0</v>
      </c>
      <c r="N75">
        <f>IF(ISNUMBER(SEARCH("Not at all",UPPER('RAW DATA'!M75))),0,
IF(ISNUMBER(SEARCH("Nearly Everyday",UPPER('RAW DATA'!M75))),1,IF(ISNUMBER(SEARCH("Several Days",UPPER('RAW DATA'!M75))),1,IF(ISNUMBER(SEARCH("More than half the Days",UPPER('RAW DATA'!M75))),1,5))))</f>
        <v>0</v>
      </c>
      <c r="O75">
        <f>IF(ISNUMBER(SEARCH("Not at all",UPPER('RAW DATA'!N75))),0,
IF(ISNUMBER(SEARCH("Nearly Everyday",UPPER('RAW DATA'!N75))),1,IF(ISNUMBER(SEARCH("Several Days",UPPER('RAW DATA'!N75))),1,IF(ISNUMBER(SEARCH("More than half the Days",UPPER('RAW DATA'!N75))),1,5))))</f>
        <v>0</v>
      </c>
      <c r="P75">
        <f>IF(ISNUMBER(SEARCH("No",UPPER('RAW DATA'!O75))),0,1)</f>
        <v>1</v>
      </c>
      <c r="Q75">
        <f>IF(ISNUMBER(SEARCH("No",UPPER('RAW DATA'!P75))),0,
IF(ISNUMBER(SEARCH("Yes",UPPER('RAW DATA'!P75))),1,5))</f>
        <v>0</v>
      </c>
      <c r="R75">
        <f t="shared" si="4"/>
        <v>9</v>
      </c>
      <c r="S75" t="str">
        <f t="shared" si="5"/>
        <v>DEPRESSION</v>
      </c>
    </row>
    <row r="76" spans="1:19" x14ac:dyDescent="0.25">
      <c r="A76">
        <f t="shared" si="6"/>
        <v>75</v>
      </c>
      <c r="B76" t="str">
        <f>'RAW DATA'!A76</f>
        <v>23 - 27</v>
      </c>
      <c r="C76" t="str">
        <f>'RAW DATA'!B76</f>
        <v>Female</v>
      </c>
      <c r="D76" s="4" t="str">
        <f>'RAW DATA'!C76</f>
        <v>POSTGRADUATE</v>
      </c>
      <c r="E76">
        <f>IF(ISNUMBER(SEARCH("No",UPPER('RAW DATA'!D76))),0,
IF(ISNUMBER(SEARCH("Yes",UPPER('RAW DATA'!D76))),1,5))</f>
        <v>1</v>
      </c>
      <c r="F76">
        <f>IF(ISNUMBER(SEARCH("&lt; 10 hours",UPPER('RAW DATA'!E76))),0,
IF(ISNUMBER(SEARCH("10-20 hours",UPPER('RAW DATA'!E76))),1,
IF(ISNUMBER(SEARCH("20-30 hours",UPPER(E76))),1,5)))</f>
        <v>0</v>
      </c>
      <c r="G76">
        <f>IF(ISNUMBER(SEARCH("&lt; 1 hour",UPPER('RAW DATA'!F76))),0,
IF(ISNUMBER(SEARCH("&gt; 5 hours",UPPER('RAW DATA'!F76))),1,
IF(ISNUMBER(SEARCH("1-3",UPPER('RAW DATA'!F76))),1,IF(ISNUMBER(SEARCH("3-5",UPPER('RAW DATA'!F76))),1,5))))</f>
        <v>0</v>
      </c>
      <c r="H76">
        <f>IF(ISNUMBER(SEARCH("No",UPPER('RAW DATA'!G76))),0,
IF(ISNUMBER(SEARCH("Yes",UPPER('RAW DATA'!G76))),1,5))</f>
        <v>1</v>
      </c>
      <c r="I76">
        <f>IF(ISNUMBER(SEARCH("Not at all",UPPER('RAW DATA'!H76))),0,
IF(ISNUMBER(SEARCH("Nearly Everyday",UPPER('RAW DATA'!H76))),1,IF(ISNUMBER(SEARCH("Several Days",UPPER('RAW DATA'!H76))),1,IF(ISNUMBER(SEARCH("More than half the Days",UPPER('RAW DATA'!H76))),1,5))))</f>
        <v>0</v>
      </c>
      <c r="J76">
        <f>IF(ISNUMBER(SEARCH("Not at all",UPPER('RAW DATA'!I76))),0,
IF(ISNUMBER(SEARCH("Nearly Everyday",UPPER('RAW DATA'!I76))),1,IF(ISNUMBER(SEARCH("Several Days",UPPER('RAW DATA'!I76))),1,IF(ISNUMBER(SEARCH("More than half the Days",UPPER('RAW DATA'!I76))),1,5))))</f>
        <v>1</v>
      </c>
      <c r="K76">
        <f>IF(ISNUMBER(SEARCH("Not at all",UPPER('RAW DATA'!J76))),0,
IF(ISNUMBER(SEARCH("Nearly Everyday",UPPER('RAW DATA'!J76))),1,IF(ISNUMBER(SEARCH("Several Days",UPPER('RAW DATA'!J76))),1,IF(ISNUMBER(SEARCH("More than half the Days",UPPER('RAW DATA'!J76))),1,5))))</f>
        <v>0</v>
      </c>
      <c r="L76">
        <f>IF(ISNUMBER(SEARCH("Not at all",UPPER('RAW DATA'!K76))),0,
IF(ISNUMBER(SEARCH("Nearly Everyday",UPPER('RAW DATA'!K76))),1,IF(ISNUMBER(SEARCH("Several Days",UPPER('RAW DATA'!K76))),1,IF(ISNUMBER(SEARCH("More than half the Days",UPPER('RAW DATA'!K76))),1,5))))</f>
        <v>1</v>
      </c>
      <c r="M76">
        <f>IF(ISNUMBER(SEARCH("Not at all",UPPER('RAW DATA'!L76))),0,
IF(ISNUMBER(SEARCH("Nearly Everyday",UPPER('RAW DATA'!L76))),1,IF(ISNUMBER(SEARCH("Several Days",UPPER('RAW DATA'!L76))),1,IF(ISNUMBER(SEARCH("More than half the Days",UPPER('RAW DATA'!L76))),1,5))))</f>
        <v>1</v>
      </c>
      <c r="N76">
        <f>IF(ISNUMBER(SEARCH("Not at all",UPPER('RAW DATA'!M76))),0,
IF(ISNUMBER(SEARCH("Nearly Everyday",UPPER('RAW DATA'!M76))),1,IF(ISNUMBER(SEARCH("Several Days",UPPER('RAW DATA'!M76))),1,IF(ISNUMBER(SEARCH("More than half the Days",UPPER('RAW DATA'!M76))),1,5))))</f>
        <v>1</v>
      </c>
      <c r="O76">
        <f>IF(ISNUMBER(SEARCH("Not at all",UPPER('RAW DATA'!N76))),0,
IF(ISNUMBER(SEARCH("Nearly Everyday",UPPER('RAW DATA'!N76))),1,IF(ISNUMBER(SEARCH("Several Days",UPPER('RAW DATA'!N76))),1,IF(ISNUMBER(SEARCH("More than half the Days",UPPER('RAW DATA'!N76))),1,5))))</f>
        <v>0</v>
      </c>
      <c r="P76">
        <f>IF(ISNUMBER(SEARCH("No",UPPER('RAW DATA'!O76))),0,1)</f>
        <v>0</v>
      </c>
      <c r="Q76">
        <f>IF(ISNUMBER(SEARCH("No",UPPER('RAW DATA'!P76))),0,
IF(ISNUMBER(SEARCH("Yes",UPPER('RAW DATA'!P76))),1,5))</f>
        <v>0</v>
      </c>
      <c r="R76">
        <f t="shared" si="4"/>
        <v>6</v>
      </c>
      <c r="S76" t="str">
        <f t="shared" si="5"/>
        <v>ANXIOUS</v>
      </c>
    </row>
    <row r="77" spans="1:19" x14ac:dyDescent="0.25">
      <c r="A77">
        <f t="shared" si="6"/>
        <v>76</v>
      </c>
      <c r="B77" t="str">
        <f>'RAW DATA'!A77</f>
        <v>18 - 23</v>
      </c>
      <c r="C77" t="str">
        <f>'RAW DATA'!B77</f>
        <v>Female</v>
      </c>
      <c r="D77" s="4" t="str">
        <f>'RAW DATA'!C77</f>
        <v>UNDERGRADUATE</v>
      </c>
      <c r="E77">
        <f>IF(ISNUMBER(SEARCH("No",UPPER('RAW DATA'!D77))),0,
IF(ISNUMBER(SEARCH("Yes",UPPER('RAW DATA'!D77))),1,5))</f>
        <v>1</v>
      </c>
      <c r="F77">
        <f>IF(ISNUMBER(SEARCH("&lt; 10 hours",UPPER('RAW DATA'!E77))),0,
IF(ISNUMBER(SEARCH("10-20 hours",UPPER('RAW DATA'!E77))),1,
IF(ISNUMBER(SEARCH("20-30 hours",UPPER(E77))),1,5)))</f>
        <v>0</v>
      </c>
      <c r="G77">
        <f>IF(ISNUMBER(SEARCH("&lt; 1 hour",UPPER('RAW DATA'!F77))),0,
IF(ISNUMBER(SEARCH("&gt; 5 hours",UPPER('RAW DATA'!F77))),1,
IF(ISNUMBER(SEARCH("1-3",UPPER('RAW DATA'!F77))),1,IF(ISNUMBER(SEARCH("3-5",UPPER('RAW DATA'!F77))),1,5))))</f>
        <v>0</v>
      </c>
      <c r="H77">
        <f>IF(ISNUMBER(SEARCH("No",UPPER('RAW DATA'!G77))),0,
IF(ISNUMBER(SEARCH("Yes",UPPER('RAW DATA'!G77))),1,5))</f>
        <v>0</v>
      </c>
      <c r="I77">
        <f>IF(ISNUMBER(SEARCH("Not at all",UPPER('RAW DATA'!H77))),0,
IF(ISNUMBER(SEARCH("Nearly Everyday",UPPER('RAW DATA'!H77))),1,IF(ISNUMBER(SEARCH("Several Days",UPPER('RAW DATA'!H77))),1,IF(ISNUMBER(SEARCH("More than half the Days",UPPER('RAW DATA'!H77))),1,5))))</f>
        <v>1</v>
      </c>
      <c r="J77">
        <f>IF(ISNUMBER(SEARCH("Not at all",UPPER('RAW DATA'!I77))),0,
IF(ISNUMBER(SEARCH("Nearly Everyday",UPPER('RAW DATA'!I77))),1,IF(ISNUMBER(SEARCH("Several Days",UPPER('RAW DATA'!I77))),1,IF(ISNUMBER(SEARCH("More than half the Days",UPPER('RAW DATA'!I77))),1,5))))</f>
        <v>1</v>
      </c>
      <c r="K77">
        <f>IF(ISNUMBER(SEARCH("Not at all",UPPER('RAW DATA'!J77))),0,
IF(ISNUMBER(SEARCH("Nearly Everyday",UPPER('RAW DATA'!J77))),1,IF(ISNUMBER(SEARCH("Several Days",UPPER('RAW DATA'!J77))),1,IF(ISNUMBER(SEARCH("More than half the Days",UPPER('RAW DATA'!J77))),1,5))))</f>
        <v>1</v>
      </c>
      <c r="L77">
        <f>IF(ISNUMBER(SEARCH("Not at all",UPPER('RAW DATA'!K77))),0,
IF(ISNUMBER(SEARCH("Nearly Everyday",UPPER('RAW DATA'!K77))),1,IF(ISNUMBER(SEARCH("Several Days",UPPER('RAW DATA'!K77))),1,IF(ISNUMBER(SEARCH("More than half the Days",UPPER('RAW DATA'!K77))),1,5))))</f>
        <v>1</v>
      </c>
      <c r="M77">
        <f>IF(ISNUMBER(SEARCH("Not at all",UPPER('RAW DATA'!L77))),0,
IF(ISNUMBER(SEARCH("Nearly Everyday",UPPER('RAW DATA'!L77))),1,IF(ISNUMBER(SEARCH("Several Days",UPPER('RAW DATA'!L77))),1,IF(ISNUMBER(SEARCH("More than half the Days",UPPER('RAW DATA'!L77))),1,5))))</f>
        <v>1</v>
      </c>
      <c r="N77">
        <f>IF(ISNUMBER(SEARCH("Not at all",UPPER('RAW DATA'!M77))),0,
IF(ISNUMBER(SEARCH("Nearly Everyday",UPPER('RAW DATA'!M77))),1,IF(ISNUMBER(SEARCH("Several Days",UPPER('RAW DATA'!M77))),1,IF(ISNUMBER(SEARCH("More than half the Days",UPPER('RAW DATA'!M77))),1,5))))</f>
        <v>1</v>
      </c>
      <c r="O77">
        <f>IF(ISNUMBER(SEARCH("Not at all",UPPER('RAW DATA'!N77))),0,
IF(ISNUMBER(SEARCH("Nearly Everyday",UPPER('RAW DATA'!N77))),1,IF(ISNUMBER(SEARCH("Several Days",UPPER('RAW DATA'!N77))),1,IF(ISNUMBER(SEARCH("More than half the Days",UPPER('RAW DATA'!N77))),1,5))))</f>
        <v>0</v>
      </c>
      <c r="P77">
        <f>IF(ISNUMBER(SEARCH("No",UPPER('RAW DATA'!O77))),0,1)</f>
        <v>1</v>
      </c>
      <c r="Q77">
        <f>IF(ISNUMBER(SEARCH("No",UPPER('RAW DATA'!P77))),0,
IF(ISNUMBER(SEARCH("Yes",UPPER('RAW DATA'!P77))),1,5))</f>
        <v>0</v>
      </c>
      <c r="R77">
        <f t="shared" si="4"/>
        <v>8</v>
      </c>
      <c r="S77" t="str">
        <f t="shared" si="5"/>
        <v>DEPRESSION</v>
      </c>
    </row>
    <row r="78" spans="1:19" x14ac:dyDescent="0.25">
      <c r="A78">
        <f t="shared" si="6"/>
        <v>77</v>
      </c>
      <c r="B78" t="str">
        <f>'RAW DATA'!A78</f>
        <v>18 - 23</v>
      </c>
      <c r="C78" t="str">
        <f>'RAW DATA'!B78</f>
        <v>Female</v>
      </c>
      <c r="D78" s="4" t="str">
        <f>'RAW DATA'!C78</f>
        <v>UNDERGRADUATE</v>
      </c>
      <c r="E78">
        <f>IF(ISNUMBER(SEARCH("No",UPPER('RAW DATA'!D78))),0,
IF(ISNUMBER(SEARCH("Yes",UPPER('RAW DATA'!D78))),1,5))</f>
        <v>1</v>
      </c>
      <c r="F78">
        <f>IF(ISNUMBER(SEARCH("&lt; 10 hours",UPPER('RAW DATA'!E78))),0,
IF(ISNUMBER(SEARCH("10-20 hours",UPPER('RAW DATA'!E78))),1,
IF(ISNUMBER(SEARCH("20-30 hours",UPPER(E78))),1,5)))</f>
        <v>5</v>
      </c>
      <c r="G78">
        <f>IF(ISNUMBER(SEARCH("&lt; 1 hour",UPPER('RAW DATA'!F78))),0,
IF(ISNUMBER(SEARCH("&gt; 5 hours",UPPER('RAW DATA'!F78))),1,
IF(ISNUMBER(SEARCH("1-3",UPPER('RAW DATA'!F78))),1,IF(ISNUMBER(SEARCH("3-5",UPPER('RAW DATA'!F78))),1,5))))</f>
        <v>1</v>
      </c>
      <c r="H78">
        <f>IF(ISNUMBER(SEARCH("No",UPPER('RAW DATA'!G78))),0,
IF(ISNUMBER(SEARCH("Yes",UPPER('RAW DATA'!G78))),1,5))</f>
        <v>0</v>
      </c>
      <c r="I78">
        <f>IF(ISNUMBER(SEARCH("Not at all",UPPER('RAW DATA'!H78))),0,
IF(ISNUMBER(SEARCH("Nearly Everyday",UPPER('RAW DATA'!H78))),1,IF(ISNUMBER(SEARCH("Several Days",UPPER('RAW DATA'!H78))),1,IF(ISNUMBER(SEARCH("More than half the Days",UPPER('RAW DATA'!H78))),1,5))))</f>
        <v>1</v>
      </c>
      <c r="J78">
        <f>IF(ISNUMBER(SEARCH("Not at all",UPPER('RAW DATA'!I78))),0,
IF(ISNUMBER(SEARCH("Nearly Everyday",UPPER('RAW DATA'!I78))),1,IF(ISNUMBER(SEARCH("Several Days",UPPER('RAW DATA'!I78))),1,IF(ISNUMBER(SEARCH("More than half the Days",UPPER('RAW DATA'!I78))),1,5))))</f>
        <v>1</v>
      </c>
      <c r="K78">
        <f>IF(ISNUMBER(SEARCH("Not at all",UPPER('RAW DATA'!J78))),0,
IF(ISNUMBER(SEARCH("Nearly Everyday",UPPER('RAW DATA'!J78))),1,IF(ISNUMBER(SEARCH("Several Days",UPPER('RAW DATA'!J78))),1,IF(ISNUMBER(SEARCH("More than half the Days",UPPER('RAW DATA'!J78))),1,5))))</f>
        <v>1</v>
      </c>
      <c r="L78">
        <f>IF(ISNUMBER(SEARCH("Not at all",UPPER('RAW DATA'!K78))),0,
IF(ISNUMBER(SEARCH("Nearly Everyday",UPPER('RAW DATA'!K78))),1,IF(ISNUMBER(SEARCH("Several Days",UPPER('RAW DATA'!K78))),1,IF(ISNUMBER(SEARCH("More than half the Days",UPPER('RAW DATA'!K78))),1,5))))</f>
        <v>1</v>
      </c>
      <c r="M78">
        <f>IF(ISNUMBER(SEARCH("Not at all",UPPER('RAW DATA'!L78))),0,
IF(ISNUMBER(SEARCH("Nearly Everyday",UPPER('RAW DATA'!L78))),1,IF(ISNUMBER(SEARCH("Several Days",UPPER('RAW DATA'!L78))),1,IF(ISNUMBER(SEARCH("More than half the Days",UPPER('RAW DATA'!L78))),1,5))))</f>
        <v>1</v>
      </c>
      <c r="N78">
        <f>IF(ISNUMBER(SEARCH("Not at all",UPPER('RAW DATA'!M78))),0,
IF(ISNUMBER(SEARCH("Nearly Everyday",UPPER('RAW DATA'!M78))),1,IF(ISNUMBER(SEARCH("Several Days",UPPER('RAW DATA'!M78))),1,IF(ISNUMBER(SEARCH("More than half the Days",UPPER('RAW DATA'!M78))),1,5))))</f>
        <v>1</v>
      </c>
      <c r="O78">
        <f>IF(ISNUMBER(SEARCH("Not at all",UPPER('RAW DATA'!N78))),0,
IF(ISNUMBER(SEARCH("Nearly Everyday",UPPER('RAW DATA'!N78))),1,IF(ISNUMBER(SEARCH("Several Days",UPPER('RAW DATA'!N78))),1,IF(ISNUMBER(SEARCH("More than half the Days",UPPER('RAW DATA'!N78))),1,5))))</f>
        <v>0</v>
      </c>
      <c r="P78">
        <f>IF(ISNUMBER(SEARCH("No",UPPER('RAW DATA'!O78))),0,1)</f>
        <v>0</v>
      </c>
      <c r="Q78">
        <f>IF(ISNUMBER(SEARCH("No",UPPER('RAW DATA'!P78))),0,
IF(ISNUMBER(SEARCH("Yes",UPPER('RAW DATA'!P78))),1,5))</f>
        <v>0</v>
      </c>
      <c r="R78">
        <f t="shared" si="4"/>
        <v>13</v>
      </c>
      <c r="S78" t="str">
        <f t="shared" si="5"/>
        <v>DEPRESSION</v>
      </c>
    </row>
    <row r="79" spans="1:19" x14ac:dyDescent="0.25">
      <c r="A79">
        <f t="shared" si="6"/>
        <v>78</v>
      </c>
      <c r="B79" t="str">
        <f>'RAW DATA'!A79</f>
        <v>18 - 23</v>
      </c>
      <c r="C79" t="str">
        <f>'RAW DATA'!B79</f>
        <v>Male</v>
      </c>
      <c r="D79" s="4" t="str">
        <f>'RAW DATA'!C79</f>
        <v>UNDERGRADUATE</v>
      </c>
      <c r="E79">
        <f>IF(ISNUMBER(SEARCH("No",UPPER('RAW DATA'!D79))),0,
IF(ISNUMBER(SEARCH("Yes",UPPER('RAW DATA'!D79))),1,5))</f>
        <v>1</v>
      </c>
      <c r="F79">
        <f>IF(ISNUMBER(SEARCH("&lt; 10 hours",UPPER('RAW DATA'!E79))),0,
IF(ISNUMBER(SEARCH("10-20 hours",UPPER('RAW DATA'!E79))),1,
IF(ISNUMBER(SEARCH("20-30 hours",UPPER(E79))),1,5)))</f>
        <v>0</v>
      </c>
      <c r="G79">
        <f>IF(ISNUMBER(SEARCH("&lt; 1 hour",UPPER('RAW DATA'!F79))),0,
IF(ISNUMBER(SEARCH("&gt; 5 hours",UPPER('RAW DATA'!F79))),1,
IF(ISNUMBER(SEARCH("1-3",UPPER('RAW DATA'!F79))),1,IF(ISNUMBER(SEARCH("3-5",UPPER('RAW DATA'!F79))),1,5))))</f>
        <v>0</v>
      </c>
      <c r="H79">
        <f>IF(ISNUMBER(SEARCH("No",UPPER('RAW DATA'!G79))),0,
IF(ISNUMBER(SEARCH("Yes",UPPER('RAW DATA'!G79))),1,5))</f>
        <v>0</v>
      </c>
      <c r="I79">
        <f>IF(ISNUMBER(SEARCH("Not at all",UPPER('RAW DATA'!H79))),0,
IF(ISNUMBER(SEARCH("Nearly Everyday",UPPER('RAW DATA'!H79))),1,IF(ISNUMBER(SEARCH("Several Days",UPPER('RAW DATA'!H79))),1,IF(ISNUMBER(SEARCH("More than half the Days",UPPER('RAW DATA'!H79))),1,5))))</f>
        <v>1</v>
      </c>
      <c r="J79">
        <f>IF(ISNUMBER(SEARCH("Not at all",UPPER('RAW DATA'!I79))),0,
IF(ISNUMBER(SEARCH("Nearly Everyday",UPPER('RAW DATA'!I79))),1,IF(ISNUMBER(SEARCH("Several Days",UPPER('RAW DATA'!I79))),1,IF(ISNUMBER(SEARCH("More than half the Days",UPPER('RAW DATA'!I79))),1,5))))</f>
        <v>1</v>
      </c>
      <c r="K79">
        <f>IF(ISNUMBER(SEARCH("Not at all",UPPER('RAW DATA'!J79))),0,
IF(ISNUMBER(SEARCH("Nearly Everyday",UPPER('RAW DATA'!J79))),1,IF(ISNUMBER(SEARCH("Several Days",UPPER('RAW DATA'!J79))),1,IF(ISNUMBER(SEARCH("More than half the Days",UPPER('RAW DATA'!J79))),1,5))))</f>
        <v>0</v>
      </c>
      <c r="L79">
        <f>IF(ISNUMBER(SEARCH("Not at all",UPPER('RAW DATA'!K79))),0,
IF(ISNUMBER(SEARCH("Nearly Everyday",UPPER('RAW DATA'!K79))),1,IF(ISNUMBER(SEARCH("Several Days",UPPER('RAW DATA'!K79))),1,IF(ISNUMBER(SEARCH("More than half the Days",UPPER('RAW DATA'!K79))),1,5))))</f>
        <v>1</v>
      </c>
      <c r="M79">
        <f>IF(ISNUMBER(SEARCH("Not at all",UPPER('RAW DATA'!L79))),0,
IF(ISNUMBER(SEARCH("Nearly Everyday",UPPER('RAW DATA'!L79))),1,IF(ISNUMBER(SEARCH("Several Days",UPPER('RAW DATA'!L79))),1,IF(ISNUMBER(SEARCH("More than half the Days",UPPER('RAW DATA'!L79))),1,5))))</f>
        <v>0</v>
      </c>
      <c r="N79">
        <f>IF(ISNUMBER(SEARCH("Not at all",UPPER('RAW DATA'!M79))),0,
IF(ISNUMBER(SEARCH("Nearly Everyday",UPPER('RAW DATA'!M79))),1,IF(ISNUMBER(SEARCH("Several Days",UPPER('RAW DATA'!M79))),1,IF(ISNUMBER(SEARCH("More than half the Days",UPPER('RAW DATA'!M79))),1,5))))</f>
        <v>1</v>
      </c>
      <c r="O79">
        <f>IF(ISNUMBER(SEARCH("Not at all",UPPER('RAW DATA'!N79))),0,
IF(ISNUMBER(SEARCH("Nearly Everyday",UPPER('RAW DATA'!N79))),1,IF(ISNUMBER(SEARCH("Several Days",UPPER('RAW DATA'!N79))),1,IF(ISNUMBER(SEARCH("More than half the Days",UPPER('RAW DATA'!N79))),1,5))))</f>
        <v>1</v>
      </c>
      <c r="P79">
        <f>IF(ISNUMBER(SEARCH("No",UPPER('RAW DATA'!O79))),0,1)</f>
        <v>1</v>
      </c>
      <c r="Q79">
        <f>IF(ISNUMBER(SEARCH("No",UPPER('RAW DATA'!P79))),0,
IF(ISNUMBER(SEARCH("Yes",UPPER('RAW DATA'!P79))),1,5))</f>
        <v>0</v>
      </c>
      <c r="R79">
        <f t="shared" si="4"/>
        <v>7</v>
      </c>
      <c r="S79" t="str">
        <f t="shared" si="5"/>
        <v>DEPRESSION</v>
      </c>
    </row>
    <row r="80" spans="1:19" x14ac:dyDescent="0.25">
      <c r="A80">
        <f t="shared" si="6"/>
        <v>79</v>
      </c>
      <c r="B80" t="str">
        <f>'RAW DATA'!A80</f>
        <v>18 - 23</v>
      </c>
      <c r="C80" t="str">
        <f>'RAW DATA'!B80</f>
        <v>Female</v>
      </c>
      <c r="D80" s="4" t="str">
        <f>'RAW DATA'!C80</f>
        <v>UNDERGRADUATE</v>
      </c>
      <c r="E80">
        <f>IF(ISNUMBER(SEARCH("No",UPPER('RAW DATA'!D80))),0,
IF(ISNUMBER(SEARCH("Yes",UPPER('RAW DATA'!D80))),1,5))</f>
        <v>1</v>
      </c>
      <c r="F80">
        <f>IF(ISNUMBER(SEARCH("&lt; 10 hours",UPPER('RAW DATA'!E80))),0,
IF(ISNUMBER(SEARCH("10-20 hours",UPPER('RAW DATA'!E80))),1,
IF(ISNUMBER(SEARCH("20-30 hours",UPPER(E80))),1,5)))</f>
        <v>0</v>
      </c>
      <c r="G80">
        <f>IF(ISNUMBER(SEARCH("&lt; 1 hour",UPPER('RAW DATA'!F80))),0,
IF(ISNUMBER(SEARCH("&gt; 5 hours",UPPER('RAW DATA'!F80))),1,
IF(ISNUMBER(SEARCH("1-3",UPPER('RAW DATA'!F80))),1,IF(ISNUMBER(SEARCH("3-5",UPPER('RAW DATA'!F80))),1,5))))</f>
        <v>0</v>
      </c>
      <c r="H80">
        <f>IF(ISNUMBER(SEARCH("No",UPPER('RAW DATA'!G80))),0,
IF(ISNUMBER(SEARCH("Yes",UPPER('RAW DATA'!G80))),1,5))</f>
        <v>0</v>
      </c>
      <c r="I80">
        <f>IF(ISNUMBER(SEARCH("Not at all",UPPER('RAW DATA'!H80))),0,
IF(ISNUMBER(SEARCH("Nearly Everyday",UPPER('RAW DATA'!H80))),1,IF(ISNUMBER(SEARCH("Several Days",UPPER('RAW DATA'!H80))),1,IF(ISNUMBER(SEARCH("More than half the Days",UPPER('RAW DATA'!H80))),1,5))))</f>
        <v>1</v>
      </c>
      <c r="J80">
        <f>IF(ISNUMBER(SEARCH("Not at all",UPPER('RAW DATA'!I80))),0,
IF(ISNUMBER(SEARCH("Nearly Everyday",UPPER('RAW DATA'!I80))),1,IF(ISNUMBER(SEARCH("Several Days",UPPER('RAW DATA'!I80))),1,IF(ISNUMBER(SEARCH("More than half the Days",UPPER('RAW DATA'!I80))),1,5))))</f>
        <v>0</v>
      </c>
      <c r="K80">
        <f>IF(ISNUMBER(SEARCH("Not at all",UPPER('RAW DATA'!J80))),0,
IF(ISNUMBER(SEARCH("Nearly Everyday",UPPER('RAW DATA'!J80))),1,IF(ISNUMBER(SEARCH("Several Days",UPPER('RAW DATA'!J80))),1,IF(ISNUMBER(SEARCH("More than half the Days",UPPER('RAW DATA'!J80))),1,5))))</f>
        <v>0</v>
      </c>
      <c r="L80">
        <f>IF(ISNUMBER(SEARCH("Not at all",UPPER('RAW DATA'!K80))),0,
IF(ISNUMBER(SEARCH("Nearly Everyday",UPPER('RAW DATA'!K80))),1,IF(ISNUMBER(SEARCH("Several Days",UPPER('RAW DATA'!K80))),1,IF(ISNUMBER(SEARCH("More than half the Days",UPPER('RAW DATA'!K80))),1,5))))</f>
        <v>1</v>
      </c>
      <c r="M80">
        <f>IF(ISNUMBER(SEARCH("Not at all",UPPER('RAW DATA'!L80))),0,
IF(ISNUMBER(SEARCH("Nearly Everyday",UPPER('RAW DATA'!L80))),1,IF(ISNUMBER(SEARCH("Several Days",UPPER('RAW DATA'!L80))),1,IF(ISNUMBER(SEARCH("More than half the Days",UPPER('RAW DATA'!L80))),1,5))))</f>
        <v>0</v>
      </c>
      <c r="N80">
        <f>IF(ISNUMBER(SEARCH("Not at all",UPPER('RAW DATA'!M80))),0,
IF(ISNUMBER(SEARCH("Nearly Everyday",UPPER('RAW DATA'!M80))),1,IF(ISNUMBER(SEARCH("Several Days",UPPER('RAW DATA'!M80))),1,IF(ISNUMBER(SEARCH("More than half the Days",UPPER('RAW DATA'!M80))),1,5))))</f>
        <v>0</v>
      </c>
      <c r="O80">
        <f>IF(ISNUMBER(SEARCH("Not at all",UPPER('RAW DATA'!N80))),0,
IF(ISNUMBER(SEARCH("Nearly Everyday",UPPER('RAW DATA'!N80))),1,IF(ISNUMBER(SEARCH("Several Days",UPPER('RAW DATA'!N80))),1,IF(ISNUMBER(SEARCH("More than half the Days",UPPER('RAW DATA'!N80))),1,5))))</f>
        <v>0</v>
      </c>
      <c r="P80">
        <f>IF(ISNUMBER(SEARCH("No",UPPER('RAW DATA'!O80))),0,1)</f>
        <v>0</v>
      </c>
      <c r="Q80">
        <f>IF(ISNUMBER(SEARCH("No",UPPER('RAW DATA'!P80))),0,
IF(ISNUMBER(SEARCH("Yes",UPPER('RAW DATA'!P80))),1,5))</f>
        <v>0</v>
      </c>
      <c r="R80">
        <f t="shared" si="4"/>
        <v>3</v>
      </c>
      <c r="S80" t="str">
        <f t="shared" si="5"/>
        <v>NORMAL</v>
      </c>
    </row>
    <row r="81" spans="1:19" x14ac:dyDescent="0.25">
      <c r="A81">
        <f t="shared" si="6"/>
        <v>80</v>
      </c>
      <c r="B81" t="str">
        <f>'RAW DATA'!A81</f>
        <v>15 - 18</v>
      </c>
      <c r="C81" t="str">
        <f>'RAW DATA'!B81</f>
        <v>Female</v>
      </c>
      <c r="D81" s="4" t="str">
        <f>'RAW DATA'!C81</f>
        <v>UNDERGRADUATE</v>
      </c>
      <c r="E81">
        <f>IF(ISNUMBER(SEARCH("No",UPPER('RAW DATA'!D81))),0,
IF(ISNUMBER(SEARCH("Yes",UPPER('RAW DATA'!D81))),1,5))</f>
        <v>1</v>
      </c>
      <c r="F81">
        <f>IF(ISNUMBER(SEARCH("&lt; 10 hours",UPPER('RAW DATA'!E81))),0,
IF(ISNUMBER(SEARCH("10-20 hours",UPPER('RAW DATA'!E81))),1,
IF(ISNUMBER(SEARCH("20-30 hours",UPPER(E81))),1,5)))</f>
        <v>5</v>
      </c>
      <c r="G81">
        <f>IF(ISNUMBER(SEARCH("&lt; 1 hour",UPPER('RAW DATA'!F81))),0,
IF(ISNUMBER(SEARCH("&gt; 5 hours",UPPER('RAW DATA'!F81))),1,
IF(ISNUMBER(SEARCH("1-3",UPPER('RAW DATA'!F81))),1,IF(ISNUMBER(SEARCH("3-5",UPPER('RAW DATA'!F81))),1,5))))</f>
        <v>1</v>
      </c>
      <c r="H81">
        <f>IF(ISNUMBER(SEARCH("No",UPPER('RAW DATA'!G81))),0,
IF(ISNUMBER(SEARCH("Yes",UPPER('RAW DATA'!G81))),1,5))</f>
        <v>0</v>
      </c>
      <c r="I81">
        <f>IF(ISNUMBER(SEARCH("Not at all",UPPER('RAW DATA'!H81))),0,
IF(ISNUMBER(SEARCH("Nearly Everyday",UPPER('RAW DATA'!H81))),1,IF(ISNUMBER(SEARCH("Several Days",UPPER('RAW DATA'!H81))),1,IF(ISNUMBER(SEARCH("More than half the Days",UPPER('RAW DATA'!H81))),1,5))))</f>
        <v>1</v>
      </c>
      <c r="J81">
        <f>IF(ISNUMBER(SEARCH("Not at all",UPPER('RAW DATA'!I81))),0,
IF(ISNUMBER(SEARCH("Nearly Everyday",UPPER('RAW DATA'!I81))),1,IF(ISNUMBER(SEARCH("Several Days",UPPER('RAW DATA'!I81))),1,IF(ISNUMBER(SEARCH("More than half the Days",UPPER('RAW DATA'!I81))),1,5))))</f>
        <v>1</v>
      </c>
      <c r="K81">
        <f>IF(ISNUMBER(SEARCH("Not at all",UPPER('RAW DATA'!J81))),0,
IF(ISNUMBER(SEARCH("Nearly Everyday",UPPER('RAW DATA'!J81))),1,IF(ISNUMBER(SEARCH("Several Days",UPPER('RAW DATA'!J81))),1,IF(ISNUMBER(SEARCH("More than half the Days",UPPER('RAW DATA'!J81))),1,5))))</f>
        <v>1</v>
      </c>
      <c r="L81">
        <f>IF(ISNUMBER(SEARCH("Not at all",UPPER('RAW DATA'!K81))),0,
IF(ISNUMBER(SEARCH("Nearly Everyday",UPPER('RAW DATA'!K81))),1,IF(ISNUMBER(SEARCH("Several Days",UPPER('RAW DATA'!K81))),1,IF(ISNUMBER(SEARCH("More than half the Days",UPPER('RAW DATA'!K81))),1,5))))</f>
        <v>1</v>
      </c>
      <c r="M81">
        <f>IF(ISNUMBER(SEARCH("Not at all",UPPER('RAW DATA'!L81))),0,
IF(ISNUMBER(SEARCH("Nearly Everyday",UPPER('RAW DATA'!L81))),1,IF(ISNUMBER(SEARCH("Several Days",UPPER('RAW DATA'!L81))),1,IF(ISNUMBER(SEARCH("More than half the Days",UPPER('RAW DATA'!L81))),1,5))))</f>
        <v>1</v>
      </c>
      <c r="N81">
        <f>IF(ISNUMBER(SEARCH("Not at all",UPPER('RAW DATA'!M81))),0,
IF(ISNUMBER(SEARCH("Nearly Everyday",UPPER('RAW DATA'!M81))),1,IF(ISNUMBER(SEARCH("Several Days",UPPER('RAW DATA'!M81))),1,IF(ISNUMBER(SEARCH("More than half the Days",UPPER('RAW DATA'!M81))),1,5))))</f>
        <v>1</v>
      </c>
      <c r="O81">
        <f>IF(ISNUMBER(SEARCH("Not at all",UPPER('RAW DATA'!N81))),0,
IF(ISNUMBER(SEARCH("Nearly Everyday",UPPER('RAW DATA'!N81))),1,IF(ISNUMBER(SEARCH("Several Days",UPPER('RAW DATA'!N81))),1,IF(ISNUMBER(SEARCH("More than half the Days",UPPER('RAW DATA'!N81))),1,5))))</f>
        <v>0</v>
      </c>
      <c r="P81">
        <f>IF(ISNUMBER(SEARCH("No",UPPER('RAW DATA'!O81))),0,1)</f>
        <v>0</v>
      </c>
      <c r="Q81">
        <f>IF(ISNUMBER(SEARCH("No",UPPER('RAW DATA'!P81))),0,
IF(ISNUMBER(SEARCH("Yes",UPPER('RAW DATA'!P81))),1,5))</f>
        <v>0</v>
      </c>
      <c r="R81">
        <f t="shared" si="4"/>
        <v>13</v>
      </c>
      <c r="S81" t="str">
        <f t="shared" si="5"/>
        <v>DEPRESSION</v>
      </c>
    </row>
    <row r="82" spans="1:19" x14ac:dyDescent="0.25">
      <c r="A82">
        <f t="shared" si="6"/>
        <v>81</v>
      </c>
      <c r="B82" t="str">
        <f>'RAW DATA'!A82</f>
        <v>15 - 18</v>
      </c>
      <c r="C82" t="str">
        <f>'RAW DATA'!B82</f>
        <v>Female</v>
      </c>
      <c r="D82" s="4" t="str">
        <f>'RAW DATA'!C82</f>
        <v>UNDERGRADUATE</v>
      </c>
      <c r="E82">
        <f>IF(ISNUMBER(SEARCH("No",UPPER('RAW DATA'!D82))),0,
IF(ISNUMBER(SEARCH("Yes",UPPER('RAW DATA'!D82))),1,5))</f>
        <v>1</v>
      </c>
      <c r="F82">
        <f>IF(ISNUMBER(SEARCH("&lt; 10 hours",UPPER('RAW DATA'!E82))),0,
IF(ISNUMBER(SEARCH("10-20 hours",UPPER('RAW DATA'!E82))),1,
IF(ISNUMBER(SEARCH("20-30 hours",UPPER(E82))),1,5)))</f>
        <v>0</v>
      </c>
      <c r="G82">
        <f>IF(ISNUMBER(SEARCH("&lt; 1 hour",UPPER('RAW DATA'!F82))),0,
IF(ISNUMBER(SEARCH("&gt; 5 hours",UPPER('RAW DATA'!F82))),1,
IF(ISNUMBER(SEARCH("1-3",UPPER('RAW DATA'!F82))),1,IF(ISNUMBER(SEARCH("3-5",UPPER('RAW DATA'!F82))),1,5))))</f>
        <v>0</v>
      </c>
      <c r="H82">
        <f>IF(ISNUMBER(SEARCH("No",UPPER('RAW DATA'!G82))),0,
IF(ISNUMBER(SEARCH("Yes",UPPER('RAW DATA'!G82))),1,5))</f>
        <v>1</v>
      </c>
      <c r="I82">
        <f>IF(ISNUMBER(SEARCH("Not at all",UPPER('RAW DATA'!H82))),0,
IF(ISNUMBER(SEARCH("Nearly Everyday",UPPER('RAW DATA'!H82))),1,IF(ISNUMBER(SEARCH("Several Days",UPPER('RAW DATA'!H82))),1,IF(ISNUMBER(SEARCH("More than half the Days",UPPER('RAW DATA'!H82))),1,5))))</f>
        <v>0</v>
      </c>
      <c r="J82">
        <f>IF(ISNUMBER(SEARCH("Not at all",UPPER('RAW DATA'!I82))),0,
IF(ISNUMBER(SEARCH("Nearly Everyday",UPPER('RAW DATA'!I82))),1,IF(ISNUMBER(SEARCH("Several Days",UPPER('RAW DATA'!I82))),1,IF(ISNUMBER(SEARCH("More than half the Days",UPPER('RAW DATA'!I82))),1,5))))</f>
        <v>1</v>
      </c>
      <c r="K82">
        <f>IF(ISNUMBER(SEARCH("Not at all",UPPER('RAW DATA'!J82))),0,
IF(ISNUMBER(SEARCH("Nearly Everyday",UPPER('RAW DATA'!J82))),1,IF(ISNUMBER(SEARCH("Several Days",UPPER('RAW DATA'!J82))),1,IF(ISNUMBER(SEARCH("More than half the Days",UPPER('RAW DATA'!J82))),1,5))))</f>
        <v>0</v>
      </c>
      <c r="L82">
        <f>IF(ISNUMBER(SEARCH("Not at all",UPPER('RAW DATA'!K82))),0,
IF(ISNUMBER(SEARCH("Nearly Everyday",UPPER('RAW DATA'!K82))),1,IF(ISNUMBER(SEARCH("Several Days",UPPER('RAW DATA'!K82))),1,IF(ISNUMBER(SEARCH("More than half the Days",UPPER('RAW DATA'!K82))),1,5))))</f>
        <v>1</v>
      </c>
      <c r="M82">
        <f>IF(ISNUMBER(SEARCH("Not at all",UPPER('RAW DATA'!L82))),0,
IF(ISNUMBER(SEARCH("Nearly Everyday",UPPER('RAW DATA'!L82))),1,IF(ISNUMBER(SEARCH("Several Days",UPPER('RAW DATA'!L82))),1,IF(ISNUMBER(SEARCH("More than half the Days",UPPER('RAW DATA'!L82))),1,5))))</f>
        <v>1</v>
      </c>
      <c r="N82">
        <f>IF(ISNUMBER(SEARCH("Not at all",UPPER('RAW DATA'!M82))),0,
IF(ISNUMBER(SEARCH("Nearly Everyday",UPPER('RAW DATA'!M82))),1,IF(ISNUMBER(SEARCH("Several Days",UPPER('RAW DATA'!M82))),1,IF(ISNUMBER(SEARCH("More than half the Days",UPPER('RAW DATA'!M82))),1,5))))</f>
        <v>1</v>
      </c>
      <c r="O82">
        <f>IF(ISNUMBER(SEARCH("Not at all",UPPER('RAW DATA'!N82))),0,
IF(ISNUMBER(SEARCH("Nearly Everyday",UPPER('RAW DATA'!N82))),1,IF(ISNUMBER(SEARCH("Several Days",UPPER('RAW DATA'!N82))),1,IF(ISNUMBER(SEARCH("More than half the Days",UPPER('RAW DATA'!N82))),1,5))))</f>
        <v>0</v>
      </c>
      <c r="P82">
        <f>IF(ISNUMBER(SEARCH("No",UPPER('RAW DATA'!O82))),0,1)</f>
        <v>1</v>
      </c>
      <c r="Q82">
        <f>IF(ISNUMBER(SEARCH("No",UPPER('RAW DATA'!P82))),0,
IF(ISNUMBER(SEARCH("Yes",UPPER('RAW DATA'!P82))),1,5))</f>
        <v>0</v>
      </c>
      <c r="R82">
        <f t="shared" si="4"/>
        <v>7</v>
      </c>
      <c r="S82" t="str">
        <f t="shared" si="5"/>
        <v>DEPRESSION</v>
      </c>
    </row>
    <row r="83" spans="1:19" x14ac:dyDescent="0.25">
      <c r="A83">
        <f t="shared" si="6"/>
        <v>82</v>
      </c>
      <c r="B83" t="str">
        <f>'RAW DATA'!A83</f>
        <v>18 - 23</v>
      </c>
      <c r="C83" t="str">
        <f>'RAW DATA'!B83</f>
        <v>Male</v>
      </c>
      <c r="D83" s="4" t="str">
        <f>'RAW DATA'!C83</f>
        <v>UNDERGRADUATE</v>
      </c>
      <c r="E83">
        <f>IF(ISNUMBER(SEARCH("No",UPPER('RAW DATA'!D83))),0,
IF(ISNUMBER(SEARCH("Yes",UPPER('RAW DATA'!D83))),1,5))</f>
        <v>1</v>
      </c>
      <c r="F83">
        <f>IF(ISNUMBER(SEARCH("&lt; 10 hours",UPPER('RAW DATA'!E83))),0,
IF(ISNUMBER(SEARCH("10-20 hours",UPPER('RAW DATA'!E83))),1,
IF(ISNUMBER(SEARCH("20-30 hours",UPPER(E83))),1,5)))</f>
        <v>0</v>
      </c>
      <c r="G83">
        <f>IF(ISNUMBER(SEARCH("&lt; 1 hour",UPPER('RAW DATA'!F83))),0,
IF(ISNUMBER(SEARCH("&gt; 5 hours",UPPER('RAW DATA'!F83))),1,
IF(ISNUMBER(SEARCH("1-3",UPPER('RAW DATA'!F83))),1,IF(ISNUMBER(SEARCH("3-5",UPPER('RAW DATA'!F83))),1,5))))</f>
        <v>1</v>
      </c>
      <c r="H83">
        <f>IF(ISNUMBER(SEARCH("No",UPPER('RAW DATA'!G83))),0,
IF(ISNUMBER(SEARCH("Yes",UPPER('RAW DATA'!G83))),1,5))</f>
        <v>0</v>
      </c>
      <c r="I83">
        <f>IF(ISNUMBER(SEARCH("Not at all",UPPER('RAW DATA'!H83))),0,
IF(ISNUMBER(SEARCH("Nearly Everyday",UPPER('RAW DATA'!H83))),1,IF(ISNUMBER(SEARCH("Several Days",UPPER('RAW DATA'!H83))),1,IF(ISNUMBER(SEARCH("More than half the Days",UPPER('RAW DATA'!H83))),1,5))))</f>
        <v>1</v>
      </c>
      <c r="J83">
        <f>IF(ISNUMBER(SEARCH("Not at all",UPPER('RAW DATA'!I83))),0,
IF(ISNUMBER(SEARCH("Nearly Everyday",UPPER('RAW DATA'!I83))),1,IF(ISNUMBER(SEARCH("Several Days",UPPER('RAW DATA'!I83))),1,IF(ISNUMBER(SEARCH("More than half the Days",UPPER('RAW DATA'!I83))),1,5))))</f>
        <v>1</v>
      </c>
      <c r="K83">
        <f>IF(ISNUMBER(SEARCH("Not at all",UPPER('RAW DATA'!J83))),0,
IF(ISNUMBER(SEARCH("Nearly Everyday",UPPER('RAW DATA'!J83))),1,IF(ISNUMBER(SEARCH("Several Days",UPPER('RAW DATA'!J83))),1,IF(ISNUMBER(SEARCH("More than half the Days",UPPER('RAW DATA'!J83))),1,5))))</f>
        <v>1</v>
      </c>
      <c r="L83">
        <f>IF(ISNUMBER(SEARCH("Not at all",UPPER('RAW DATA'!K83))),0,
IF(ISNUMBER(SEARCH("Nearly Everyday",UPPER('RAW DATA'!K83))),1,IF(ISNUMBER(SEARCH("Several Days",UPPER('RAW DATA'!K83))),1,IF(ISNUMBER(SEARCH("More than half the Days",UPPER('RAW DATA'!K83))),1,5))))</f>
        <v>1</v>
      </c>
      <c r="M83">
        <f>IF(ISNUMBER(SEARCH("Not at all",UPPER('RAW DATA'!L83))),0,
IF(ISNUMBER(SEARCH("Nearly Everyday",UPPER('RAW DATA'!L83))),1,IF(ISNUMBER(SEARCH("Several Days",UPPER('RAW DATA'!L83))),1,IF(ISNUMBER(SEARCH("More than half the Days",UPPER('RAW DATA'!L83))),1,5))))</f>
        <v>0</v>
      </c>
      <c r="N83">
        <f>IF(ISNUMBER(SEARCH("Not at all",UPPER('RAW DATA'!M83))),0,
IF(ISNUMBER(SEARCH("Nearly Everyday",UPPER('RAW DATA'!M83))),1,IF(ISNUMBER(SEARCH("Several Days",UPPER('RAW DATA'!M83))),1,IF(ISNUMBER(SEARCH("More than half the Days",UPPER('RAW DATA'!M83))),1,5))))</f>
        <v>1</v>
      </c>
      <c r="O83">
        <f>IF(ISNUMBER(SEARCH("Not at all",UPPER('RAW DATA'!N83))),0,
IF(ISNUMBER(SEARCH("Nearly Everyday",UPPER('RAW DATA'!N83))),1,IF(ISNUMBER(SEARCH("Several Days",UPPER('RAW DATA'!N83))),1,IF(ISNUMBER(SEARCH("More than half the Days",UPPER('RAW DATA'!N83))),1,5))))</f>
        <v>0</v>
      </c>
      <c r="P83">
        <f>IF(ISNUMBER(SEARCH("No",UPPER('RAW DATA'!O83))),0,1)</f>
        <v>0</v>
      </c>
      <c r="Q83">
        <f>IF(ISNUMBER(SEARCH("No",UPPER('RAW DATA'!P83))),0,
IF(ISNUMBER(SEARCH("Yes",UPPER('RAW DATA'!P83))),1,5))</f>
        <v>0</v>
      </c>
      <c r="R83">
        <f t="shared" si="4"/>
        <v>7</v>
      </c>
      <c r="S83" t="str">
        <f t="shared" si="5"/>
        <v>DEPRESSION</v>
      </c>
    </row>
    <row r="84" spans="1:19" x14ac:dyDescent="0.25">
      <c r="A84">
        <f t="shared" si="6"/>
        <v>83</v>
      </c>
      <c r="B84" t="str">
        <f>'RAW DATA'!A84</f>
        <v>15 - 18</v>
      </c>
      <c r="C84" t="str">
        <f>'RAW DATA'!B84</f>
        <v>Female</v>
      </c>
      <c r="D84" s="4" t="str">
        <f>'RAW DATA'!C84</f>
        <v>UNDERGRADUATE</v>
      </c>
      <c r="E84">
        <f>IF(ISNUMBER(SEARCH("No",UPPER('RAW DATA'!D84))),0,
IF(ISNUMBER(SEARCH("Yes",UPPER('RAW DATA'!D84))),1,5))</f>
        <v>1</v>
      </c>
      <c r="F84">
        <f>IF(ISNUMBER(SEARCH("&lt; 10 hours",UPPER('RAW DATA'!E84))),0,
IF(ISNUMBER(SEARCH("10-20 hours",UPPER('RAW DATA'!E84))),1,
IF(ISNUMBER(SEARCH("20-30 hours",UPPER(E84))),1,5)))</f>
        <v>1</v>
      </c>
      <c r="G84">
        <f>IF(ISNUMBER(SEARCH("&lt; 1 hour",UPPER('RAW DATA'!F84))),0,
IF(ISNUMBER(SEARCH("&gt; 5 hours",UPPER('RAW DATA'!F84))),1,
IF(ISNUMBER(SEARCH("1-3",UPPER('RAW DATA'!F84))),1,IF(ISNUMBER(SEARCH("3-5",UPPER('RAW DATA'!F84))),1,5))))</f>
        <v>1</v>
      </c>
      <c r="H84">
        <f>IF(ISNUMBER(SEARCH("No",UPPER('RAW DATA'!G84))),0,
IF(ISNUMBER(SEARCH("Yes",UPPER('RAW DATA'!G84))),1,5))</f>
        <v>0</v>
      </c>
      <c r="I84">
        <f>IF(ISNUMBER(SEARCH("Not at all",UPPER('RAW DATA'!H84))),0,
IF(ISNUMBER(SEARCH("Nearly Everyday",UPPER('RAW DATA'!H84))),1,IF(ISNUMBER(SEARCH("Several Days",UPPER('RAW DATA'!H84))),1,IF(ISNUMBER(SEARCH("More than half the Days",UPPER('RAW DATA'!H84))),1,5))))</f>
        <v>1</v>
      </c>
      <c r="J84">
        <f>IF(ISNUMBER(SEARCH("Not at all",UPPER('RAW DATA'!I84))),0,
IF(ISNUMBER(SEARCH("Nearly Everyday",UPPER('RAW DATA'!I84))),1,IF(ISNUMBER(SEARCH("Several Days",UPPER('RAW DATA'!I84))),1,IF(ISNUMBER(SEARCH("More than half the Days",UPPER('RAW DATA'!I84))),1,5))))</f>
        <v>0</v>
      </c>
      <c r="K84">
        <f>IF(ISNUMBER(SEARCH("Not at all",UPPER('RAW DATA'!J84))),0,
IF(ISNUMBER(SEARCH("Nearly Everyday",UPPER('RAW DATA'!J84))),1,IF(ISNUMBER(SEARCH("Several Days",UPPER('RAW DATA'!J84))),1,IF(ISNUMBER(SEARCH("More than half the Days",UPPER('RAW DATA'!J84))),1,5))))</f>
        <v>1</v>
      </c>
      <c r="L84">
        <f>IF(ISNUMBER(SEARCH("Not at all",UPPER('RAW DATA'!K84))),0,
IF(ISNUMBER(SEARCH("Nearly Everyday",UPPER('RAW DATA'!K84))),1,IF(ISNUMBER(SEARCH("Several Days",UPPER('RAW DATA'!K84))),1,IF(ISNUMBER(SEARCH("More than half the Days",UPPER('RAW DATA'!K84))),1,5))))</f>
        <v>1</v>
      </c>
      <c r="M84">
        <f>IF(ISNUMBER(SEARCH("Not at all",UPPER('RAW DATA'!L84))),0,
IF(ISNUMBER(SEARCH("Nearly Everyday",UPPER('RAW DATA'!L84))),1,IF(ISNUMBER(SEARCH("Several Days",UPPER('RAW DATA'!L84))),1,IF(ISNUMBER(SEARCH("More than half the Days",UPPER('RAW DATA'!L84))),1,5))))</f>
        <v>1</v>
      </c>
      <c r="N84">
        <f>IF(ISNUMBER(SEARCH("Not at all",UPPER('RAW DATA'!M84))),0,
IF(ISNUMBER(SEARCH("Nearly Everyday",UPPER('RAW DATA'!M84))),1,IF(ISNUMBER(SEARCH("Several Days",UPPER('RAW DATA'!M84))),1,IF(ISNUMBER(SEARCH("More than half the Days",UPPER('RAW DATA'!M84))),1,5))))</f>
        <v>0</v>
      </c>
      <c r="O84">
        <f>IF(ISNUMBER(SEARCH("Not at all",UPPER('RAW DATA'!N84))),0,
IF(ISNUMBER(SEARCH("Nearly Everyday",UPPER('RAW DATA'!N84))),1,IF(ISNUMBER(SEARCH("Several Days",UPPER('RAW DATA'!N84))),1,IF(ISNUMBER(SEARCH("More than half the Days",UPPER('RAW DATA'!N84))),1,5))))</f>
        <v>0</v>
      </c>
      <c r="P84">
        <f>IF(ISNUMBER(SEARCH("No",UPPER('RAW DATA'!O84))),0,1)</f>
        <v>1</v>
      </c>
      <c r="Q84">
        <f>IF(ISNUMBER(SEARCH("No",UPPER('RAW DATA'!P84))),0,
IF(ISNUMBER(SEARCH("Yes",UPPER('RAW DATA'!P84))),1,5))</f>
        <v>1</v>
      </c>
      <c r="R84">
        <f t="shared" si="4"/>
        <v>9</v>
      </c>
      <c r="S84" t="str">
        <f t="shared" si="5"/>
        <v>DEPRESSION</v>
      </c>
    </row>
    <row r="85" spans="1:19" x14ac:dyDescent="0.25">
      <c r="A85">
        <f t="shared" si="6"/>
        <v>84</v>
      </c>
      <c r="B85" t="str">
        <f>'RAW DATA'!A85</f>
        <v>23 - 27</v>
      </c>
      <c r="C85" t="str">
        <f>'RAW DATA'!B85</f>
        <v>Male</v>
      </c>
      <c r="D85" s="4" t="str">
        <f>'RAW DATA'!C85</f>
        <v>UNDERGRADUATE</v>
      </c>
      <c r="E85">
        <f>IF(ISNUMBER(SEARCH("No",UPPER('RAW DATA'!D85))),0,
IF(ISNUMBER(SEARCH("Yes",UPPER('RAW DATA'!D85))),1,5))</f>
        <v>1</v>
      </c>
      <c r="F85">
        <f>IF(ISNUMBER(SEARCH("&lt; 10 hours",UPPER('RAW DATA'!E85))),0,
IF(ISNUMBER(SEARCH("10-20 hours",UPPER('RAW DATA'!E85))),1,
IF(ISNUMBER(SEARCH("20-30 hours",UPPER(E85))),1,5)))</f>
        <v>1</v>
      </c>
      <c r="G85">
        <f>IF(ISNUMBER(SEARCH("&lt; 1 hour",UPPER('RAW DATA'!F85))),0,
IF(ISNUMBER(SEARCH("&gt; 5 hours",UPPER('RAW DATA'!F85))),1,
IF(ISNUMBER(SEARCH("1-3",UPPER('RAW DATA'!F85))),1,IF(ISNUMBER(SEARCH("3-5",UPPER('RAW DATA'!F85))),1,5))))</f>
        <v>0</v>
      </c>
      <c r="H85">
        <f>IF(ISNUMBER(SEARCH("No",UPPER('RAW DATA'!G85))),0,
IF(ISNUMBER(SEARCH("Yes",UPPER('RAW DATA'!G85))),1,5))</f>
        <v>1</v>
      </c>
      <c r="I85">
        <f>IF(ISNUMBER(SEARCH("Not at all",UPPER('RAW DATA'!H85))),0,
IF(ISNUMBER(SEARCH("Nearly Everyday",UPPER('RAW DATA'!H85))),1,IF(ISNUMBER(SEARCH("Several Days",UPPER('RAW DATA'!H85))),1,IF(ISNUMBER(SEARCH("More than half the Days",UPPER('RAW DATA'!H85))),1,5))))</f>
        <v>0</v>
      </c>
      <c r="J85">
        <f>IF(ISNUMBER(SEARCH("Not at all",UPPER('RAW DATA'!I85))),0,
IF(ISNUMBER(SEARCH("Nearly Everyday",UPPER('RAW DATA'!I85))),1,IF(ISNUMBER(SEARCH("Several Days",UPPER('RAW DATA'!I85))),1,IF(ISNUMBER(SEARCH("More than half the Days",UPPER('RAW DATA'!I85))),1,5))))</f>
        <v>0</v>
      </c>
      <c r="K85">
        <f>IF(ISNUMBER(SEARCH("Not at all",UPPER('RAW DATA'!J85))),0,
IF(ISNUMBER(SEARCH("Nearly Everyday",UPPER('RAW DATA'!J85))),1,IF(ISNUMBER(SEARCH("Several Days",UPPER('RAW DATA'!J85))),1,IF(ISNUMBER(SEARCH("More than half the Days",UPPER('RAW DATA'!J85))),1,5))))</f>
        <v>1</v>
      </c>
      <c r="L85">
        <f>IF(ISNUMBER(SEARCH("Not at all",UPPER('RAW DATA'!K85))),0,
IF(ISNUMBER(SEARCH("Nearly Everyday",UPPER('RAW DATA'!K85))),1,IF(ISNUMBER(SEARCH("Several Days",UPPER('RAW DATA'!K85))),1,IF(ISNUMBER(SEARCH("More than half the Days",UPPER('RAW DATA'!K85))),1,5))))</f>
        <v>0</v>
      </c>
      <c r="M85">
        <f>IF(ISNUMBER(SEARCH("Not at all",UPPER('RAW DATA'!L85))),0,
IF(ISNUMBER(SEARCH("Nearly Everyday",UPPER('RAW DATA'!L85))),1,IF(ISNUMBER(SEARCH("Several Days",UPPER('RAW DATA'!L85))),1,IF(ISNUMBER(SEARCH("More than half the Days",UPPER('RAW DATA'!L85))),1,5))))</f>
        <v>1</v>
      </c>
      <c r="N85">
        <f>IF(ISNUMBER(SEARCH("Not at all",UPPER('RAW DATA'!M85))),0,
IF(ISNUMBER(SEARCH("Nearly Everyday",UPPER('RAW DATA'!M85))),1,IF(ISNUMBER(SEARCH("Several Days",UPPER('RAW DATA'!M85))),1,IF(ISNUMBER(SEARCH("More than half the Days",UPPER('RAW DATA'!M85))),1,5))))</f>
        <v>1</v>
      </c>
      <c r="O85">
        <f>IF(ISNUMBER(SEARCH("Not at all",UPPER('RAW DATA'!N85))),0,
IF(ISNUMBER(SEARCH("Nearly Everyday",UPPER('RAW DATA'!N85))),1,IF(ISNUMBER(SEARCH("Several Days",UPPER('RAW DATA'!N85))),1,IF(ISNUMBER(SEARCH("More than half the Days",UPPER('RAW DATA'!N85))),1,5))))</f>
        <v>1</v>
      </c>
      <c r="P85">
        <f>IF(ISNUMBER(SEARCH("No",UPPER('RAW DATA'!O85))),0,1)</f>
        <v>0</v>
      </c>
      <c r="Q85">
        <f>IF(ISNUMBER(SEARCH("No",UPPER('RAW DATA'!P85))),0,
IF(ISNUMBER(SEARCH("Yes",UPPER('RAW DATA'!P85))),1,5))</f>
        <v>1</v>
      </c>
      <c r="R85">
        <f t="shared" si="4"/>
        <v>8</v>
      </c>
      <c r="S85" t="str">
        <f t="shared" si="5"/>
        <v>DEPRESSION</v>
      </c>
    </row>
    <row r="86" spans="1:19" x14ac:dyDescent="0.25">
      <c r="A86">
        <f t="shared" si="6"/>
        <v>85</v>
      </c>
      <c r="B86" t="str">
        <f>'RAW DATA'!A86</f>
        <v>23 - 27</v>
      </c>
      <c r="C86" t="str">
        <f>'RAW DATA'!B86</f>
        <v>Female</v>
      </c>
      <c r="D86" s="4" t="str">
        <f>'RAW DATA'!C86</f>
        <v>UNDERGRADUATE</v>
      </c>
      <c r="E86">
        <f>IF(ISNUMBER(SEARCH("No",UPPER('RAW DATA'!D86))),0,
IF(ISNUMBER(SEARCH("Yes",UPPER('RAW DATA'!D86))),1,5))</f>
        <v>1</v>
      </c>
      <c r="F86">
        <f>IF(ISNUMBER(SEARCH("&lt; 10 hours",UPPER('RAW DATA'!E86))),0,
IF(ISNUMBER(SEARCH("10-20 hours",UPPER('RAW DATA'!E86))),1,
IF(ISNUMBER(SEARCH("20-30 hours",UPPER(E86))),1,5)))</f>
        <v>1</v>
      </c>
      <c r="G86">
        <f>IF(ISNUMBER(SEARCH("&lt; 1 hour",UPPER('RAW DATA'!F86))),0,
IF(ISNUMBER(SEARCH("&gt; 5 hours",UPPER('RAW DATA'!F86))),1,
IF(ISNUMBER(SEARCH("1-3",UPPER('RAW DATA'!F86))),1,IF(ISNUMBER(SEARCH("3-5",UPPER('RAW DATA'!F86))),1,5))))</f>
        <v>1</v>
      </c>
      <c r="H86">
        <f>IF(ISNUMBER(SEARCH("No",UPPER('RAW DATA'!G86))),0,
IF(ISNUMBER(SEARCH("Yes",UPPER('RAW DATA'!G86))),1,5))</f>
        <v>0</v>
      </c>
      <c r="I86">
        <f>IF(ISNUMBER(SEARCH("Not at all",UPPER('RAW DATA'!H86))),0,
IF(ISNUMBER(SEARCH("Nearly Everyday",UPPER('RAW DATA'!H86))),1,IF(ISNUMBER(SEARCH("Several Days",UPPER('RAW DATA'!H86))),1,IF(ISNUMBER(SEARCH("More than half the Days",UPPER('RAW DATA'!H86))),1,5))))</f>
        <v>1</v>
      </c>
      <c r="J86">
        <f>IF(ISNUMBER(SEARCH("Not at all",UPPER('RAW DATA'!I86))),0,
IF(ISNUMBER(SEARCH("Nearly Everyday",UPPER('RAW DATA'!I86))),1,IF(ISNUMBER(SEARCH("Several Days",UPPER('RAW DATA'!I86))),1,IF(ISNUMBER(SEARCH("More than half the Days",UPPER('RAW DATA'!I86))),1,5))))</f>
        <v>1</v>
      </c>
      <c r="K86">
        <f>IF(ISNUMBER(SEARCH("Not at all",UPPER('RAW DATA'!J86))),0,
IF(ISNUMBER(SEARCH("Nearly Everyday",UPPER('RAW DATA'!J86))),1,IF(ISNUMBER(SEARCH("Several Days",UPPER('RAW DATA'!J86))),1,IF(ISNUMBER(SEARCH("More than half the Days",UPPER('RAW DATA'!J86))),1,5))))</f>
        <v>1</v>
      </c>
      <c r="L86">
        <f>IF(ISNUMBER(SEARCH("Not at all",UPPER('RAW DATA'!K86))),0,
IF(ISNUMBER(SEARCH("Nearly Everyday",UPPER('RAW DATA'!K86))),1,IF(ISNUMBER(SEARCH("Several Days",UPPER('RAW DATA'!K86))),1,IF(ISNUMBER(SEARCH("More than half the Days",UPPER('RAW DATA'!K86))),1,5))))</f>
        <v>1</v>
      </c>
      <c r="M86">
        <f>IF(ISNUMBER(SEARCH("Not at all",UPPER('RAW DATA'!L86))),0,
IF(ISNUMBER(SEARCH("Nearly Everyday",UPPER('RAW DATA'!L86))),1,IF(ISNUMBER(SEARCH("Several Days",UPPER('RAW DATA'!L86))),1,IF(ISNUMBER(SEARCH("More than half the Days",UPPER('RAW DATA'!L86))),1,5))))</f>
        <v>1</v>
      </c>
      <c r="N86">
        <f>IF(ISNUMBER(SEARCH("Not at all",UPPER('RAW DATA'!M86))),0,
IF(ISNUMBER(SEARCH("Nearly Everyday",UPPER('RAW DATA'!M86))),1,IF(ISNUMBER(SEARCH("Several Days",UPPER('RAW DATA'!M86))),1,IF(ISNUMBER(SEARCH("More than half the Days",UPPER('RAW DATA'!M86))),1,5))))</f>
        <v>1</v>
      </c>
      <c r="O86">
        <f>IF(ISNUMBER(SEARCH("Not at all",UPPER('RAW DATA'!N86))),0,
IF(ISNUMBER(SEARCH("Nearly Everyday",UPPER('RAW DATA'!N86))),1,IF(ISNUMBER(SEARCH("Several Days",UPPER('RAW DATA'!N86))),1,IF(ISNUMBER(SEARCH("More than half the Days",UPPER('RAW DATA'!N86))),1,5))))</f>
        <v>0</v>
      </c>
      <c r="P86">
        <f>IF(ISNUMBER(SEARCH("No",UPPER('RAW DATA'!O86))),0,1)</f>
        <v>1</v>
      </c>
      <c r="Q86">
        <f>IF(ISNUMBER(SEARCH("No",UPPER('RAW DATA'!P86))),0,
IF(ISNUMBER(SEARCH("Yes",UPPER('RAW DATA'!P86))),1,5))</f>
        <v>1</v>
      </c>
      <c r="R86">
        <f t="shared" si="4"/>
        <v>11</v>
      </c>
      <c r="S86" t="str">
        <f t="shared" si="5"/>
        <v>DEPRESSION</v>
      </c>
    </row>
    <row r="87" spans="1:19" x14ac:dyDescent="0.25">
      <c r="A87">
        <f t="shared" si="6"/>
        <v>86</v>
      </c>
      <c r="B87" t="str">
        <f>'RAW DATA'!A87</f>
        <v>18 - 23</v>
      </c>
      <c r="C87" t="str">
        <f>'RAW DATA'!B87</f>
        <v>Male</v>
      </c>
      <c r="D87" s="4" t="str">
        <f>'RAW DATA'!C87</f>
        <v>UNDERGRADUATE</v>
      </c>
      <c r="E87">
        <f>IF(ISNUMBER(SEARCH("No",UPPER('RAW DATA'!D87))),0,
IF(ISNUMBER(SEARCH("Yes",UPPER('RAW DATA'!D87))),1,5))</f>
        <v>1</v>
      </c>
      <c r="F87">
        <f>IF(ISNUMBER(SEARCH("&lt; 10 hours",UPPER('RAW DATA'!E87))),0,
IF(ISNUMBER(SEARCH("10-20 hours",UPPER('RAW DATA'!E87))),1,
IF(ISNUMBER(SEARCH("20-30 hours",UPPER(E87))),1,5)))</f>
        <v>0</v>
      </c>
      <c r="G87">
        <f>IF(ISNUMBER(SEARCH("&lt; 1 hour",UPPER('RAW DATA'!F87))),0,
IF(ISNUMBER(SEARCH("&gt; 5 hours",UPPER('RAW DATA'!F87))),1,
IF(ISNUMBER(SEARCH("1-3",UPPER('RAW DATA'!F87))),1,IF(ISNUMBER(SEARCH("3-5",UPPER('RAW DATA'!F87))),1,5))))</f>
        <v>0</v>
      </c>
      <c r="H87">
        <f>IF(ISNUMBER(SEARCH("No",UPPER('RAW DATA'!G87))),0,
IF(ISNUMBER(SEARCH("Yes",UPPER('RAW DATA'!G87))),1,5))</f>
        <v>0</v>
      </c>
      <c r="I87">
        <f>IF(ISNUMBER(SEARCH("Not at all",UPPER('RAW DATA'!H87))),0,
IF(ISNUMBER(SEARCH("Nearly Everyday",UPPER('RAW DATA'!H87))),1,IF(ISNUMBER(SEARCH("Several Days",UPPER('RAW DATA'!H87))),1,IF(ISNUMBER(SEARCH("More than half the Days",UPPER('RAW DATA'!H87))),1,5))))</f>
        <v>1</v>
      </c>
      <c r="J87">
        <f>IF(ISNUMBER(SEARCH("Not at all",UPPER('RAW DATA'!I87))),0,
IF(ISNUMBER(SEARCH("Nearly Everyday",UPPER('RAW DATA'!I87))),1,IF(ISNUMBER(SEARCH("Several Days",UPPER('RAW DATA'!I87))),1,IF(ISNUMBER(SEARCH("More than half the Days",UPPER('RAW DATA'!I87))),1,5))))</f>
        <v>1</v>
      </c>
      <c r="K87">
        <f>IF(ISNUMBER(SEARCH("Not at all",UPPER('RAW DATA'!J87))),0,
IF(ISNUMBER(SEARCH("Nearly Everyday",UPPER('RAW DATA'!J87))),1,IF(ISNUMBER(SEARCH("Several Days",UPPER('RAW DATA'!J87))),1,IF(ISNUMBER(SEARCH("More than half the Days",UPPER('RAW DATA'!J87))),1,5))))</f>
        <v>1</v>
      </c>
      <c r="L87">
        <f>IF(ISNUMBER(SEARCH("Not at all",UPPER('RAW DATA'!K87))),0,
IF(ISNUMBER(SEARCH("Nearly Everyday",UPPER('RAW DATA'!K87))),1,IF(ISNUMBER(SEARCH("Several Days",UPPER('RAW DATA'!K87))),1,IF(ISNUMBER(SEARCH("More than half the Days",UPPER('RAW DATA'!K87))),1,5))))</f>
        <v>1</v>
      </c>
      <c r="M87">
        <f>IF(ISNUMBER(SEARCH("Not at all",UPPER('RAW DATA'!L87))),0,
IF(ISNUMBER(SEARCH("Nearly Everyday",UPPER('RAW DATA'!L87))),1,IF(ISNUMBER(SEARCH("Several Days",UPPER('RAW DATA'!L87))),1,IF(ISNUMBER(SEARCH("More than half the Days",UPPER('RAW DATA'!L87))),1,5))))</f>
        <v>1</v>
      </c>
      <c r="N87">
        <f>IF(ISNUMBER(SEARCH("Not at all",UPPER('RAW DATA'!M87))),0,
IF(ISNUMBER(SEARCH("Nearly Everyday",UPPER('RAW DATA'!M87))),1,IF(ISNUMBER(SEARCH("Several Days",UPPER('RAW DATA'!M87))),1,IF(ISNUMBER(SEARCH("More than half the Days",UPPER('RAW DATA'!M87))),1,5))))</f>
        <v>1</v>
      </c>
      <c r="O87">
        <f>IF(ISNUMBER(SEARCH("Not at all",UPPER('RAW DATA'!N87))),0,
IF(ISNUMBER(SEARCH("Nearly Everyday",UPPER('RAW DATA'!N87))),1,IF(ISNUMBER(SEARCH("Several Days",UPPER('RAW DATA'!N87))),1,IF(ISNUMBER(SEARCH("More than half the Days",UPPER('RAW DATA'!N87))),1,5))))</f>
        <v>0</v>
      </c>
      <c r="P87">
        <f>IF(ISNUMBER(SEARCH("No",UPPER('RAW DATA'!O87))),0,1)</f>
        <v>0</v>
      </c>
      <c r="Q87">
        <f>IF(ISNUMBER(SEARCH("No",UPPER('RAW DATA'!P87))),0,
IF(ISNUMBER(SEARCH("Yes",UPPER('RAW DATA'!P87))),1,5))</f>
        <v>0</v>
      </c>
      <c r="R87">
        <f t="shared" si="4"/>
        <v>7</v>
      </c>
      <c r="S87" t="str">
        <f t="shared" si="5"/>
        <v>DEPRESSION</v>
      </c>
    </row>
    <row r="88" spans="1:19" x14ac:dyDescent="0.25">
      <c r="A88">
        <f t="shared" si="6"/>
        <v>87</v>
      </c>
      <c r="B88" t="str">
        <f>'RAW DATA'!A88</f>
        <v>15 - 18</v>
      </c>
      <c r="C88" t="str">
        <f>'RAW DATA'!B88</f>
        <v>Female</v>
      </c>
      <c r="D88" s="4" t="str">
        <f>'RAW DATA'!C88</f>
        <v>UNDERGRADUATE</v>
      </c>
      <c r="E88">
        <f>IF(ISNUMBER(SEARCH("No",UPPER('RAW DATA'!D88))),0,
IF(ISNUMBER(SEARCH("Yes",UPPER('RAW DATA'!D88))),1,5))</f>
        <v>1</v>
      </c>
      <c r="F88">
        <f>IF(ISNUMBER(SEARCH("&lt; 10 hours",UPPER('RAW DATA'!E88))),0,
IF(ISNUMBER(SEARCH("10-20 hours",UPPER('RAW DATA'!E88))),1,
IF(ISNUMBER(SEARCH("20-30 hours",UPPER(E88))),1,5)))</f>
        <v>0</v>
      </c>
      <c r="G88">
        <f>IF(ISNUMBER(SEARCH("&lt; 1 hour",UPPER('RAW DATA'!F88))),0,
IF(ISNUMBER(SEARCH("&gt; 5 hours",UPPER('RAW DATA'!F88))),1,
IF(ISNUMBER(SEARCH("1-3",UPPER('RAW DATA'!F88))),1,IF(ISNUMBER(SEARCH("3-5",UPPER('RAW DATA'!F88))),1,5))))</f>
        <v>0</v>
      </c>
      <c r="H88">
        <f>IF(ISNUMBER(SEARCH("No",UPPER('RAW DATA'!G88))),0,
IF(ISNUMBER(SEARCH("Yes",UPPER('RAW DATA'!G88))),1,5))</f>
        <v>0</v>
      </c>
      <c r="I88">
        <f>IF(ISNUMBER(SEARCH("Not at all",UPPER('RAW DATA'!H88))),0,
IF(ISNUMBER(SEARCH("Nearly Everyday",UPPER('RAW DATA'!H88))),1,IF(ISNUMBER(SEARCH("Several Days",UPPER('RAW DATA'!H88))),1,IF(ISNUMBER(SEARCH("More than half the Days",UPPER('RAW DATA'!H88))),1,5))))</f>
        <v>0</v>
      </c>
      <c r="J88">
        <f>IF(ISNUMBER(SEARCH("Not at all",UPPER('RAW DATA'!I88))),0,
IF(ISNUMBER(SEARCH("Nearly Everyday",UPPER('RAW DATA'!I88))),1,IF(ISNUMBER(SEARCH("Several Days",UPPER('RAW DATA'!I88))),1,IF(ISNUMBER(SEARCH("More than half the Days",UPPER('RAW DATA'!I88))),1,5))))</f>
        <v>1</v>
      </c>
      <c r="K88">
        <f>IF(ISNUMBER(SEARCH("Not at all",UPPER('RAW DATA'!J88))),0,
IF(ISNUMBER(SEARCH("Nearly Everyday",UPPER('RAW DATA'!J88))),1,IF(ISNUMBER(SEARCH("Several Days",UPPER('RAW DATA'!J88))),1,IF(ISNUMBER(SEARCH("More than half the Days",UPPER('RAW DATA'!J88))),1,5))))</f>
        <v>0</v>
      </c>
      <c r="L88">
        <f>IF(ISNUMBER(SEARCH("Not at all",UPPER('RAW DATA'!K88))),0,
IF(ISNUMBER(SEARCH("Nearly Everyday",UPPER('RAW DATA'!K88))),1,IF(ISNUMBER(SEARCH("Several Days",UPPER('RAW DATA'!K88))),1,IF(ISNUMBER(SEARCH("More than half the Days",UPPER('RAW DATA'!K88))),1,5))))</f>
        <v>1</v>
      </c>
      <c r="M88">
        <f>IF(ISNUMBER(SEARCH("Not at all",UPPER('RAW DATA'!L88))),0,
IF(ISNUMBER(SEARCH("Nearly Everyday",UPPER('RAW DATA'!L88))),1,IF(ISNUMBER(SEARCH("Several Days",UPPER('RAW DATA'!L88))),1,IF(ISNUMBER(SEARCH("More than half the Days",UPPER('RAW DATA'!L88))),1,5))))</f>
        <v>1</v>
      </c>
      <c r="N88">
        <f>IF(ISNUMBER(SEARCH("Not at all",UPPER('RAW DATA'!M88))),0,
IF(ISNUMBER(SEARCH("Nearly Everyday",UPPER('RAW DATA'!M88))),1,IF(ISNUMBER(SEARCH("Several Days",UPPER('RAW DATA'!M88))),1,IF(ISNUMBER(SEARCH("More than half the Days",UPPER('RAW DATA'!M88))),1,5))))</f>
        <v>1</v>
      </c>
      <c r="O88">
        <f>IF(ISNUMBER(SEARCH("Not at all",UPPER('RAW DATA'!N88))),0,
IF(ISNUMBER(SEARCH("Nearly Everyday",UPPER('RAW DATA'!N88))),1,IF(ISNUMBER(SEARCH("Several Days",UPPER('RAW DATA'!N88))),1,IF(ISNUMBER(SEARCH("More than half the Days",UPPER('RAW DATA'!N88))),1,5))))</f>
        <v>0</v>
      </c>
      <c r="P88">
        <f>IF(ISNUMBER(SEARCH("No",UPPER('RAW DATA'!O88))),0,1)</f>
        <v>0</v>
      </c>
      <c r="Q88">
        <f>IF(ISNUMBER(SEARCH("No",UPPER('RAW DATA'!P88))),0,
IF(ISNUMBER(SEARCH("Yes",UPPER('RAW DATA'!P88))),1,5))</f>
        <v>1</v>
      </c>
      <c r="R88">
        <f t="shared" si="4"/>
        <v>6</v>
      </c>
      <c r="S88" t="str">
        <f t="shared" si="5"/>
        <v>ANXIOUS</v>
      </c>
    </row>
    <row r="89" spans="1:19" x14ac:dyDescent="0.25">
      <c r="A89">
        <f t="shared" si="6"/>
        <v>88</v>
      </c>
      <c r="B89" t="str">
        <f>'RAW DATA'!A89</f>
        <v>15 - 18</v>
      </c>
      <c r="C89" t="str">
        <f>'RAW DATA'!B89</f>
        <v>Female</v>
      </c>
      <c r="D89" s="4" t="str">
        <f>'RAW DATA'!C89</f>
        <v>UNDERGRADUATE</v>
      </c>
      <c r="E89">
        <f>IF(ISNUMBER(SEARCH("No",UPPER('RAW DATA'!D89))),0,
IF(ISNUMBER(SEARCH("Yes",UPPER('RAW DATA'!D89))),1,5))</f>
        <v>1</v>
      </c>
      <c r="F89">
        <f>IF(ISNUMBER(SEARCH("&lt; 10 hours",UPPER('RAW DATA'!E89))),0,
IF(ISNUMBER(SEARCH("10-20 hours",UPPER('RAW DATA'!E89))),1,
IF(ISNUMBER(SEARCH("20-30 hours",UPPER(E89))),1,5)))</f>
        <v>0</v>
      </c>
      <c r="G89">
        <f>IF(ISNUMBER(SEARCH("&lt; 1 hour",UPPER('RAW DATA'!F89))),0,
IF(ISNUMBER(SEARCH("&gt; 5 hours",UPPER('RAW DATA'!F89))),1,
IF(ISNUMBER(SEARCH("1-3",UPPER('RAW DATA'!F89))),1,IF(ISNUMBER(SEARCH("3-5",UPPER('RAW DATA'!F89))),1,5))))</f>
        <v>0</v>
      </c>
      <c r="H89">
        <f>IF(ISNUMBER(SEARCH("No",UPPER('RAW DATA'!G89))),0,
IF(ISNUMBER(SEARCH("Yes",UPPER('RAW DATA'!G89))),1,5))</f>
        <v>1</v>
      </c>
      <c r="I89">
        <f>IF(ISNUMBER(SEARCH("Not at all",UPPER('RAW DATA'!H89))),0,
IF(ISNUMBER(SEARCH("Nearly Everyday",UPPER('RAW DATA'!H89))),1,IF(ISNUMBER(SEARCH("Several Days",UPPER('RAW DATA'!H89))),1,IF(ISNUMBER(SEARCH("More than half the Days",UPPER('RAW DATA'!H89))),1,5))))</f>
        <v>1</v>
      </c>
      <c r="J89">
        <f>IF(ISNUMBER(SEARCH("Not at all",UPPER('RAW DATA'!I89))),0,
IF(ISNUMBER(SEARCH("Nearly Everyday",UPPER('RAW DATA'!I89))),1,IF(ISNUMBER(SEARCH("Several Days",UPPER('RAW DATA'!I89))),1,IF(ISNUMBER(SEARCH("More than half the Days",UPPER('RAW DATA'!I89))),1,5))))</f>
        <v>1</v>
      </c>
      <c r="K89">
        <f>IF(ISNUMBER(SEARCH("Not at all",UPPER('RAW DATA'!J89))),0,
IF(ISNUMBER(SEARCH("Nearly Everyday",UPPER('RAW DATA'!J89))),1,IF(ISNUMBER(SEARCH("Several Days",UPPER('RAW DATA'!J89))),1,IF(ISNUMBER(SEARCH("More than half the Days",UPPER('RAW DATA'!J89))),1,5))))</f>
        <v>1</v>
      </c>
      <c r="L89">
        <f>IF(ISNUMBER(SEARCH("Not at all",UPPER('RAW DATA'!K89))),0,
IF(ISNUMBER(SEARCH("Nearly Everyday",UPPER('RAW DATA'!K89))),1,IF(ISNUMBER(SEARCH("Several Days",UPPER('RAW DATA'!K89))),1,IF(ISNUMBER(SEARCH("More than half the Days",UPPER('RAW DATA'!K89))),1,5))))</f>
        <v>1</v>
      </c>
      <c r="M89">
        <f>IF(ISNUMBER(SEARCH("Not at all",UPPER('RAW DATA'!L89))),0,
IF(ISNUMBER(SEARCH("Nearly Everyday",UPPER('RAW DATA'!L89))),1,IF(ISNUMBER(SEARCH("Several Days",UPPER('RAW DATA'!L89))),1,IF(ISNUMBER(SEARCH("More than half the Days",UPPER('RAW DATA'!L89))),1,5))))</f>
        <v>1</v>
      </c>
      <c r="N89">
        <f>IF(ISNUMBER(SEARCH("Not at all",UPPER('RAW DATA'!M89))),0,
IF(ISNUMBER(SEARCH("Nearly Everyday",UPPER('RAW DATA'!M89))),1,IF(ISNUMBER(SEARCH("Several Days",UPPER('RAW DATA'!M89))),1,IF(ISNUMBER(SEARCH("More than half the Days",UPPER('RAW DATA'!M89))),1,5))))</f>
        <v>1</v>
      </c>
      <c r="O89">
        <f>IF(ISNUMBER(SEARCH("Not at all",UPPER('RAW DATA'!N89))),0,
IF(ISNUMBER(SEARCH("Nearly Everyday",UPPER('RAW DATA'!N89))),1,IF(ISNUMBER(SEARCH("Several Days",UPPER('RAW DATA'!N89))),1,IF(ISNUMBER(SEARCH("More than half the Days",UPPER('RAW DATA'!N89))),1,5))))</f>
        <v>0</v>
      </c>
      <c r="P89">
        <f>IF(ISNUMBER(SEARCH("No",UPPER('RAW DATA'!O89))),0,1)</f>
        <v>0</v>
      </c>
      <c r="Q89">
        <f>IF(ISNUMBER(SEARCH("No",UPPER('RAW DATA'!P89))),0,
IF(ISNUMBER(SEARCH("Yes",UPPER('RAW DATA'!P89))),1,5))</f>
        <v>1</v>
      </c>
      <c r="R89">
        <f t="shared" si="4"/>
        <v>9</v>
      </c>
      <c r="S89" t="str">
        <f t="shared" si="5"/>
        <v>DEPRESSION</v>
      </c>
    </row>
    <row r="90" spans="1:19" x14ac:dyDescent="0.25">
      <c r="A90">
        <f t="shared" si="6"/>
        <v>89</v>
      </c>
      <c r="B90" t="str">
        <f>'RAW DATA'!A90</f>
        <v>15 - 18</v>
      </c>
      <c r="C90" t="str">
        <f>'RAW DATA'!B90</f>
        <v>Female</v>
      </c>
      <c r="D90" s="4" t="str">
        <f>'RAW DATA'!C90</f>
        <v>UNDERGRADUATE</v>
      </c>
      <c r="E90">
        <f>IF(ISNUMBER(SEARCH("No",UPPER('RAW DATA'!D90))),0,
IF(ISNUMBER(SEARCH("Yes",UPPER('RAW DATA'!D90))),1,5))</f>
        <v>1</v>
      </c>
      <c r="F90">
        <f>IF(ISNUMBER(SEARCH("&lt; 10 hours",UPPER('RAW DATA'!E90))),0,
IF(ISNUMBER(SEARCH("10-20 hours",UPPER('RAW DATA'!E90))),1,
IF(ISNUMBER(SEARCH("20-30 hours",UPPER(E90))),1,5)))</f>
        <v>0</v>
      </c>
      <c r="G90">
        <f>IF(ISNUMBER(SEARCH("&lt; 1 hour",UPPER('RAW DATA'!F90))),0,
IF(ISNUMBER(SEARCH("&gt; 5 hours",UPPER('RAW DATA'!F90))),1,
IF(ISNUMBER(SEARCH("1-3",UPPER('RAW DATA'!F90))),1,IF(ISNUMBER(SEARCH("3-5",UPPER('RAW DATA'!F90))),1,5))))</f>
        <v>0</v>
      </c>
      <c r="H90">
        <f>IF(ISNUMBER(SEARCH("No",UPPER('RAW DATA'!G90))),0,
IF(ISNUMBER(SEARCH("Yes",UPPER('RAW DATA'!G90))),1,5))</f>
        <v>1</v>
      </c>
      <c r="I90">
        <f>IF(ISNUMBER(SEARCH("Not at all",UPPER('RAW DATA'!H90))),0,
IF(ISNUMBER(SEARCH("Nearly Everyday",UPPER('RAW DATA'!H90))),1,IF(ISNUMBER(SEARCH("Several Days",UPPER('RAW DATA'!H90))),1,IF(ISNUMBER(SEARCH("More than half the Days",UPPER('RAW DATA'!H90))),1,5))))</f>
        <v>0</v>
      </c>
      <c r="J90">
        <f>IF(ISNUMBER(SEARCH("Not at all",UPPER('RAW DATA'!I90))),0,
IF(ISNUMBER(SEARCH("Nearly Everyday",UPPER('RAW DATA'!I90))),1,IF(ISNUMBER(SEARCH("Several Days",UPPER('RAW DATA'!I90))),1,IF(ISNUMBER(SEARCH("More than half the Days",UPPER('RAW DATA'!I90))),1,5))))</f>
        <v>0</v>
      </c>
      <c r="K90">
        <f>IF(ISNUMBER(SEARCH("Not at all",UPPER('RAW DATA'!J90))),0,
IF(ISNUMBER(SEARCH("Nearly Everyday",UPPER('RAW DATA'!J90))),1,IF(ISNUMBER(SEARCH("Several Days",UPPER('RAW DATA'!J90))),1,IF(ISNUMBER(SEARCH("More than half the Days",UPPER('RAW DATA'!J90))),1,5))))</f>
        <v>0</v>
      </c>
      <c r="L90">
        <f>IF(ISNUMBER(SEARCH("Not at all",UPPER('RAW DATA'!K90))),0,
IF(ISNUMBER(SEARCH("Nearly Everyday",UPPER('RAW DATA'!K90))),1,IF(ISNUMBER(SEARCH("Several Days",UPPER('RAW DATA'!K90))),1,IF(ISNUMBER(SEARCH("More than half the Days",UPPER('RAW DATA'!K90))),1,5))))</f>
        <v>0</v>
      </c>
      <c r="M90">
        <f>IF(ISNUMBER(SEARCH("Not at all",UPPER('RAW DATA'!L90))),0,
IF(ISNUMBER(SEARCH("Nearly Everyday",UPPER('RAW DATA'!L90))),1,IF(ISNUMBER(SEARCH("Several Days",UPPER('RAW DATA'!L90))),1,IF(ISNUMBER(SEARCH("More than half the Days",UPPER('RAW DATA'!L90))),1,5))))</f>
        <v>0</v>
      </c>
      <c r="N90">
        <f>IF(ISNUMBER(SEARCH("Not at all",UPPER('RAW DATA'!M90))),0,
IF(ISNUMBER(SEARCH("Nearly Everyday",UPPER('RAW DATA'!M90))),1,IF(ISNUMBER(SEARCH("Several Days",UPPER('RAW DATA'!M90))),1,IF(ISNUMBER(SEARCH("More than half the Days",UPPER('RAW DATA'!M90))),1,5))))</f>
        <v>0</v>
      </c>
      <c r="O90">
        <f>IF(ISNUMBER(SEARCH("Not at all",UPPER('RAW DATA'!N90))),0,
IF(ISNUMBER(SEARCH("Nearly Everyday",UPPER('RAW DATA'!N90))),1,IF(ISNUMBER(SEARCH("Several Days",UPPER('RAW DATA'!N90))),1,IF(ISNUMBER(SEARCH("More than half the Days",UPPER('RAW DATA'!N90))),1,5))))</f>
        <v>0</v>
      </c>
      <c r="P90">
        <f>IF(ISNUMBER(SEARCH("No",UPPER('RAW DATA'!O90))),0,1)</f>
        <v>0</v>
      </c>
      <c r="Q90">
        <f>IF(ISNUMBER(SEARCH("No",UPPER('RAW DATA'!P90))),0,
IF(ISNUMBER(SEARCH("Yes",UPPER('RAW DATA'!P90))),1,5))</f>
        <v>0</v>
      </c>
      <c r="R90">
        <f t="shared" si="4"/>
        <v>2</v>
      </c>
      <c r="S90" t="str">
        <f t="shared" si="5"/>
        <v>NORMAL</v>
      </c>
    </row>
    <row r="91" spans="1:19" x14ac:dyDescent="0.25">
      <c r="A91">
        <f t="shared" si="6"/>
        <v>90</v>
      </c>
      <c r="B91" t="str">
        <f>'RAW DATA'!A91</f>
        <v>27 - 30</v>
      </c>
      <c r="C91" t="str">
        <f>'RAW DATA'!B91</f>
        <v>Female</v>
      </c>
      <c r="D91" s="4" t="str">
        <f>'RAW DATA'!C91</f>
        <v>UNDERGRADUATE</v>
      </c>
      <c r="E91">
        <f>IF(ISNUMBER(SEARCH("No",UPPER('RAW DATA'!D91))),0,
IF(ISNUMBER(SEARCH("Yes",UPPER('RAW DATA'!D91))),1,5))</f>
        <v>1</v>
      </c>
      <c r="F91">
        <f>IF(ISNUMBER(SEARCH("&lt; 10 hours",UPPER('RAW DATA'!E91))),0,
IF(ISNUMBER(SEARCH("10-20 hours",UPPER('RAW DATA'!E91))),1,
IF(ISNUMBER(SEARCH("20-30 hours",UPPER(E91))),1,5)))</f>
        <v>0</v>
      </c>
      <c r="G91">
        <f>IF(ISNUMBER(SEARCH("&lt; 1 hour",UPPER('RAW DATA'!F91))),0,
IF(ISNUMBER(SEARCH("&gt; 5 hours",UPPER('RAW DATA'!F91))),1,
IF(ISNUMBER(SEARCH("1-3",UPPER('RAW DATA'!F91))),1,IF(ISNUMBER(SEARCH("3-5",UPPER('RAW DATA'!F91))),1,5))))</f>
        <v>0</v>
      </c>
      <c r="H91">
        <f>IF(ISNUMBER(SEARCH("No",UPPER('RAW DATA'!G91))),0,
IF(ISNUMBER(SEARCH("Yes",UPPER('RAW DATA'!G91))),1,5))</f>
        <v>1</v>
      </c>
      <c r="I91">
        <f>IF(ISNUMBER(SEARCH("Not at all",UPPER('RAW DATA'!H91))),0,
IF(ISNUMBER(SEARCH("Nearly Everyday",UPPER('RAW DATA'!H91))),1,IF(ISNUMBER(SEARCH("Several Days",UPPER('RAW DATA'!H91))),1,IF(ISNUMBER(SEARCH("More than half the Days",UPPER('RAW DATA'!H91))),1,5))))</f>
        <v>0</v>
      </c>
      <c r="J91">
        <f>IF(ISNUMBER(SEARCH("Not at all",UPPER('RAW DATA'!I91))),0,
IF(ISNUMBER(SEARCH("Nearly Everyday",UPPER('RAW DATA'!I91))),1,IF(ISNUMBER(SEARCH("Several Days",UPPER('RAW DATA'!I91))),1,IF(ISNUMBER(SEARCH("More than half the Days",UPPER('RAW DATA'!I91))),1,5))))</f>
        <v>0</v>
      </c>
      <c r="K91">
        <f>IF(ISNUMBER(SEARCH("Not at all",UPPER('RAW DATA'!J91))),0,
IF(ISNUMBER(SEARCH("Nearly Everyday",UPPER('RAW DATA'!J91))),1,IF(ISNUMBER(SEARCH("Several Days",UPPER('RAW DATA'!J91))),1,IF(ISNUMBER(SEARCH("More than half the Days",UPPER('RAW DATA'!J91))),1,5))))</f>
        <v>0</v>
      </c>
      <c r="L91">
        <f>IF(ISNUMBER(SEARCH("Not at all",UPPER('RAW DATA'!K91))),0,
IF(ISNUMBER(SEARCH("Nearly Everyday",UPPER('RAW DATA'!K91))),1,IF(ISNUMBER(SEARCH("Several Days",UPPER('RAW DATA'!K91))),1,IF(ISNUMBER(SEARCH("More than half the Days",UPPER('RAW DATA'!K91))),1,5))))</f>
        <v>0</v>
      </c>
      <c r="M91">
        <f>IF(ISNUMBER(SEARCH("Not at all",UPPER('RAW DATA'!L91))),0,
IF(ISNUMBER(SEARCH("Nearly Everyday",UPPER('RAW DATA'!L91))),1,IF(ISNUMBER(SEARCH("Several Days",UPPER('RAW DATA'!L91))),1,IF(ISNUMBER(SEARCH("More than half the Days",UPPER('RAW DATA'!L91))),1,5))))</f>
        <v>0</v>
      </c>
      <c r="N91">
        <f>IF(ISNUMBER(SEARCH("Not at all",UPPER('RAW DATA'!M91))),0,
IF(ISNUMBER(SEARCH("Nearly Everyday",UPPER('RAW DATA'!M91))),1,IF(ISNUMBER(SEARCH("Several Days",UPPER('RAW DATA'!M91))),1,IF(ISNUMBER(SEARCH("More than half the Days",UPPER('RAW DATA'!M91))),1,5))))</f>
        <v>0</v>
      </c>
      <c r="O91">
        <f>IF(ISNUMBER(SEARCH("Not at all",UPPER('RAW DATA'!N91))),0,
IF(ISNUMBER(SEARCH("Nearly Everyday",UPPER('RAW DATA'!N91))),1,IF(ISNUMBER(SEARCH("Several Days",UPPER('RAW DATA'!N91))),1,IF(ISNUMBER(SEARCH("More than half the Days",UPPER('RAW DATA'!N91))),1,5))))</f>
        <v>0</v>
      </c>
      <c r="P91">
        <f>IF(ISNUMBER(SEARCH("No",UPPER('RAW DATA'!O91))),0,1)</f>
        <v>0</v>
      </c>
      <c r="Q91">
        <f>IF(ISNUMBER(SEARCH("No",UPPER('RAW DATA'!P91))),0,
IF(ISNUMBER(SEARCH("Yes",UPPER('RAW DATA'!P91))),1,5))</f>
        <v>0</v>
      </c>
      <c r="R91">
        <f t="shared" si="4"/>
        <v>2</v>
      </c>
      <c r="S91" t="str">
        <f t="shared" si="5"/>
        <v>NORMAL</v>
      </c>
    </row>
    <row r="92" spans="1:19" x14ac:dyDescent="0.25">
      <c r="A92">
        <f t="shared" si="6"/>
        <v>91</v>
      </c>
      <c r="B92" t="str">
        <f>'RAW DATA'!A92</f>
        <v>18 - 23</v>
      </c>
      <c r="C92" t="str">
        <f>'RAW DATA'!B92</f>
        <v>Male</v>
      </c>
      <c r="D92" s="4" t="str">
        <f>'RAW DATA'!C92</f>
        <v>POSTGRADUATE</v>
      </c>
      <c r="E92">
        <f>IF(ISNUMBER(SEARCH("No",UPPER('RAW DATA'!D92))),0,
IF(ISNUMBER(SEARCH("Yes",UPPER('RAW DATA'!D92))),1,5))</f>
        <v>1</v>
      </c>
      <c r="F92">
        <f>IF(ISNUMBER(SEARCH("&lt; 10 hours",UPPER('RAW DATA'!E92))),0,
IF(ISNUMBER(SEARCH("10-20 hours",UPPER('RAW DATA'!E92))),1,
IF(ISNUMBER(SEARCH("20-30 hours",UPPER(E92))),1,5)))</f>
        <v>0</v>
      </c>
      <c r="G92">
        <f>IF(ISNUMBER(SEARCH("&lt; 1 hour",UPPER('RAW DATA'!F92))),0,
IF(ISNUMBER(SEARCH("&gt; 5 hours",UPPER('RAW DATA'!F92))),1,
IF(ISNUMBER(SEARCH("1-3",UPPER('RAW DATA'!F92))),1,IF(ISNUMBER(SEARCH("3-5",UPPER('RAW DATA'!F92))),1,5))))</f>
        <v>0</v>
      </c>
      <c r="H92">
        <f>IF(ISNUMBER(SEARCH("No",UPPER('RAW DATA'!G92))),0,
IF(ISNUMBER(SEARCH("Yes",UPPER('RAW DATA'!G92))),1,5))</f>
        <v>0</v>
      </c>
      <c r="I92">
        <f>IF(ISNUMBER(SEARCH("Not at all",UPPER('RAW DATA'!H92))),0,
IF(ISNUMBER(SEARCH("Nearly Everyday",UPPER('RAW DATA'!H92))),1,IF(ISNUMBER(SEARCH("Several Days",UPPER('RAW DATA'!H92))),1,IF(ISNUMBER(SEARCH("More than half the Days",UPPER('RAW DATA'!H92))),1,5))))</f>
        <v>0</v>
      </c>
      <c r="J92">
        <f>IF(ISNUMBER(SEARCH("Not at all",UPPER('RAW DATA'!I92))),0,
IF(ISNUMBER(SEARCH("Nearly Everyday",UPPER('RAW DATA'!I92))),1,IF(ISNUMBER(SEARCH("Several Days",UPPER('RAW DATA'!I92))),1,IF(ISNUMBER(SEARCH("More than half the Days",UPPER('RAW DATA'!I92))),1,5))))</f>
        <v>0</v>
      </c>
      <c r="K92">
        <f>IF(ISNUMBER(SEARCH("Not at all",UPPER('RAW DATA'!J92))),0,
IF(ISNUMBER(SEARCH("Nearly Everyday",UPPER('RAW DATA'!J92))),1,IF(ISNUMBER(SEARCH("Several Days",UPPER('RAW DATA'!J92))),1,IF(ISNUMBER(SEARCH("More than half the Days",UPPER('RAW DATA'!J92))),1,5))))</f>
        <v>0</v>
      </c>
      <c r="L92">
        <f>IF(ISNUMBER(SEARCH("Not at all",UPPER('RAW DATA'!K92))),0,
IF(ISNUMBER(SEARCH("Nearly Everyday",UPPER('RAW DATA'!K92))),1,IF(ISNUMBER(SEARCH("Several Days",UPPER('RAW DATA'!K92))),1,IF(ISNUMBER(SEARCH("More than half the Days",UPPER('RAW DATA'!K92))),1,5))))</f>
        <v>0</v>
      </c>
      <c r="M92">
        <f>IF(ISNUMBER(SEARCH("Not at all",UPPER('RAW DATA'!L92))),0,
IF(ISNUMBER(SEARCH("Nearly Everyday",UPPER('RAW DATA'!L92))),1,IF(ISNUMBER(SEARCH("Several Days",UPPER('RAW DATA'!L92))),1,IF(ISNUMBER(SEARCH("More than half the Days",UPPER('RAW DATA'!L92))),1,5))))</f>
        <v>0</v>
      </c>
      <c r="N92">
        <f>IF(ISNUMBER(SEARCH("Not at all",UPPER('RAW DATA'!M92))),0,
IF(ISNUMBER(SEARCH("Nearly Everyday",UPPER('RAW DATA'!M92))),1,IF(ISNUMBER(SEARCH("Several Days",UPPER('RAW DATA'!M92))),1,IF(ISNUMBER(SEARCH("More than half the Days",UPPER('RAW DATA'!M92))),1,5))))</f>
        <v>0</v>
      </c>
      <c r="O92">
        <f>IF(ISNUMBER(SEARCH("Not at all",UPPER('RAW DATA'!N92))),0,
IF(ISNUMBER(SEARCH("Nearly Everyday",UPPER('RAW DATA'!N92))),1,IF(ISNUMBER(SEARCH("Several Days",UPPER('RAW DATA'!N92))),1,IF(ISNUMBER(SEARCH("More than half the Days",UPPER('RAW DATA'!N92))),1,5))))</f>
        <v>0</v>
      </c>
      <c r="P92">
        <f>IF(ISNUMBER(SEARCH("No",UPPER('RAW DATA'!O92))),0,1)</f>
        <v>0</v>
      </c>
      <c r="Q92">
        <f>IF(ISNUMBER(SEARCH("No",UPPER('RAW DATA'!P92))),0,
IF(ISNUMBER(SEARCH("Yes",UPPER('RAW DATA'!P92))),1,5))</f>
        <v>0</v>
      </c>
      <c r="R92">
        <f t="shared" si="4"/>
        <v>1</v>
      </c>
      <c r="S92" t="str">
        <f t="shared" si="5"/>
        <v>NORMAL</v>
      </c>
    </row>
    <row r="93" spans="1:19" x14ac:dyDescent="0.25">
      <c r="A93">
        <f t="shared" si="6"/>
        <v>92</v>
      </c>
      <c r="B93" t="str">
        <f>'RAW DATA'!A93</f>
        <v>15 - 18</v>
      </c>
      <c r="C93" t="str">
        <f>'RAW DATA'!B93</f>
        <v>Male</v>
      </c>
      <c r="D93" s="4" t="str">
        <f>'RAW DATA'!C93</f>
        <v>UNDERGRADUATE</v>
      </c>
      <c r="E93">
        <f>IF(ISNUMBER(SEARCH("No",UPPER('RAW DATA'!D93))),0,
IF(ISNUMBER(SEARCH("Yes",UPPER('RAW DATA'!D93))),1,5))</f>
        <v>0</v>
      </c>
      <c r="F93">
        <f>IF(ISNUMBER(SEARCH("&lt; 10 hours",UPPER('RAW DATA'!E93))),0,
IF(ISNUMBER(SEARCH("10-20 hours",UPPER('RAW DATA'!E93))),1,
IF(ISNUMBER(SEARCH("20-30 hours",UPPER(E93))),1,5)))</f>
        <v>0</v>
      </c>
      <c r="G93">
        <f>IF(ISNUMBER(SEARCH("&lt; 1 hour",UPPER('RAW DATA'!F93))),0,
IF(ISNUMBER(SEARCH("&gt; 5 hours",UPPER('RAW DATA'!F93))),1,
IF(ISNUMBER(SEARCH("1-3",UPPER('RAW DATA'!F93))),1,IF(ISNUMBER(SEARCH("3-5",UPPER('RAW DATA'!F93))),1,5))))</f>
        <v>0</v>
      </c>
      <c r="H93">
        <f>IF(ISNUMBER(SEARCH("No",UPPER('RAW DATA'!G93))),0,
IF(ISNUMBER(SEARCH("Yes",UPPER('RAW DATA'!G93))),1,5))</f>
        <v>0</v>
      </c>
      <c r="I93">
        <f>IF(ISNUMBER(SEARCH("Not at all",UPPER('RAW DATA'!H93))),0,
IF(ISNUMBER(SEARCH("Nearly Everyday",UPPER('RAW DATA'!H93))),1,IF(ISNUMBER(SEARCH("Several Days",UPPER('RAW DATA'!H93))),1,IF(ISNUMBER(SEARCH("More than half the Days",UPPER('RAW DATA'!H93))),1,5))))</f>
        <v>0</v>
      </c>
      <c r="J93">
        <f>IF(ISNUMBER(SEARCH("Not at all",UPPER('RAW DATA'!I93))),0,
IF(ISNUMBER(SEARCH("Nearly Everyday",UPPER('RAW DATA'!I93))),1,IF(ISNUMBER(SEARCH("Several Days",UPPER('RAW DATA'!I93))),1,IF(ISNUMBER(SEARCH("More than half the Days",UPPER('RAW DATA'!I93))),1,5))))</f>
        <v>0</v>
      </c>
      <c r="K93">
        <f>IF(ISNUMBER(SEARCH("Not at all",UPPER('RAW DATA'!J93))),0,
IF(ISNUMBER(SEARCH("Nearly Everyday",UPPER('RAW DATA'!J93))),1,IF(ISNUMBER(SEARCH("Several Days",UPPER('RAW DATA'!J93))),1,IF(ISNUMBER(SEARCH("More than half the Days",UPPER('RAW DATA'!J93))),1,5))))</f>
        <v>0</v>
      </c>
      <c r="L93">
        <f>IF(ISNUMBER(SEARCH("Not at all",UPPER('RAW DATA'!K93))),0,
IF(ISNUMBER(SEARCH("Nearly Everyday",UPPER('RAW DATA'!K93))),1,IF(ISNUMBER(SEARCH("Several Days",UPPER('RAW DATA'!K93))),1,IF(ISNUMBER(SEARCH("More than half the Days",UPPER('RAW DATA'!K93))),1,5))))</f>
        <v>0</v>
      </c>
      <c r="M93">
        <f>IF(ISNUMBER(SEARCH("Not at all",UPPER('RAW DATA'!L93))),0,
IF(ISNUMBER(SEARCH("Nearly Everyday",UPPER('RAW DATA'!L93))),1,IF(ISNUMBER(SEARCH("Several Days",UPPER('RAW DATA'!L93))),1,IF(ISNUMBER(SEARCH("More than half the Days",UPPER('RAW DATA'!L93))),1,5))))</f>
        <v>0</v>
      </c>
      <c r="N93">
        <f>IF(ISNUMBER(SEARCH("Not at all",UPPER('RAW DATA'!M93))),0,
IF(ISNUMBER(SEARCH("Nearly Everyday",UPPER('RAW DATA'!M93))),1,IF(ISNUMBER(SEARCH("Several Days",UPPER('RAW DATA'!M93))),1,IF(ISNUMBER(SEARCH("More than half the Days",UPPER('RAW DATA'!M93))),1,5))))</f>
        <v>0</v>
      </c>
      <c r="O93">
        <f>IF(ISNUMBER(SEARCH("Not at all",UPPER('RAW DATA'!N93))),0,
IF(ISNUMBER(SEARCH("Nearly Everyday",UPPER('RAW DATA'!N93))),1,IF(ISNUMBER(SEARCH("Several Days",UPPER('RAW DATA'!N93))),1,IF(ISNUMBER(SEARCH("More than half the Days",UPPER('RAW DATA'!N93))),1,5))))</f>
        <v>0</v>
      </c>
      <c r="P93">
        <f>IF(ISNUMBER(SEARCH("No",UPPER('RAW DATA'!O93))),0,1)</f>
        <v>0</v>
      </c>
      <c r="Q93">
        <f>IF(ISNUMBER(SEARCH("No",UPPER('RAW DATA'!P93))),0,
IF(ISNUMBER(SEARCH("Yes",UPPER('RAW DATA'!P93))),1,5))</f>
        <v>0</v>
      </c>
      <c r="R93">
        <f t="shared" si="4"/>
        <v>0</v>
      </c>
      <c r="S93" t="str">
        <f t="shared" si="5"/>
        <v>NORMAL</v>
      </c>
    </row>
    <row r="94" spans="1:19" x14ac:dyDescent="0.25">
      <c r="A94">
        <f t="shared" si="6"/>
        <v>93</v>
      </c>
      <c r="B94" t="str">
        <f>'RAW DATA'!A94</f>
        <v>15 - 18</v>
      </c>
      <c r="C94" t="str">
        <f>'RAW DATA'!B94</f>
        <v>Female</v>
      </c>
      <c r="D94" s="4" t="str">
        <f>'RAW DATA'!C94</f>
        <v>POSTGRADUATE</v>
      </c>
      <c r="E94">
        <f>IF(ISNUMBER(SEARCH("No",UPPER('RAW DATA'!D94))),0,
IF(ISNUMBER(SEARCH("Yes",UPPER('RAW DATA'!D94))),1,5))</f>
        <v>1</v>
      </c>
      <c r="F94">
        <f>IF(ISNUMBER(SEARCH("&lt; 10 hours",UPPER('RAW DATA'!E94))),0,
IF(ISNUMBER(SEARCH("10-20 hours",UPPER('RAW DATA'!E94))),1,
IF(ISNUMBER(SEARCH("20-30 hours",UPPER(E94))),1,5)))</f>
        <v>0</v>
      </c>
      <c r="G94">
        <f>IF(ISNUMBER(SEARCH("&lt; 1 hour",UPPER('RAW DATA'!F94))),0,
IF(ISNUMBER(SEARCH("&gt; 5 hours",UPPER('RAW DATA'!F94))),1,
IF(ISNUMBER(SEARCH("1-3",UPPER('RAW DATA'!F94))),1,IF(ISNUMBER(SEARCH("3-5",UPPER('RAW DATA'!F94))),1,5))))</f>
        <v>0</v>
      </c>
      <c r="H94">
        <f>IF(ISNUMBER(SEARCH("No",UPPER('RAW DATA'!G94))),0,
IF(ISNUMBER(SEARCH("Yes",UPPER('RAW DATA'!G94))),1,5))</f>
        <v>1</v>
      </c>
      <c r="I94">
        <f>IF(ISNUMBER(SEARCH("Not at all",UPPER('RAW DATA'!H94))),0,
IF(ISNUMBER(SEARCH("Nearly Everyday",UPPER('RAW DATA'!H94))),1,IF(ISNUMBER(SEARCH("Several Days",UPPER('RAW DATA'!H94))),1,IF(ISNUMBER(SEARCH("More than half the Days",UPPER('RAW DATA'!H94))),1,5))))</f>
        <v>0</v>
      </c>
      <c r="J94">
        <f>IF(ISNUMBER(SEARCH("Not at all",UPPER('RAW DATA'!I94))),0,
IF(ISNUMBER(SEARCH("Nearly Everyday",UPPER('RAW DATA'!I94))),1,IF(ISNUMBER(SEARCH("Several Days",UPPER('RAW DATA'!I94))),1,IF(ISNUMBER(SEARCH("More than half the Days",UPPER('RAW DATA'!I94))),1,5))))</f>
        <v>0</v>
      </c>
      <c r="K94">
        <f>IF(ISNUMBER(SEARCH("Not at all",UPPER('RAW DATA'!J94))),0,
IF(ISNUMBER(SEARCH("Nearly Everyday",UPPER('RAW DATA'!J94))),1,IF(ISNUMBER(SEARCH("Several Days",UPPER('RAW DATA'!J94))),1,IF(ISNUMBER(SEARCH("More than half the Days",UPPER('RAW DATA'!J94))),1,5))))</f>
        <v>0</v>
      </c>
      <c r="L94">
        <f>IF(ISNUMBER(SEARCH("Not at all",UPPER('RAW DATA'!K94))),0,
IF(ISNUMBER(SEARCH("Nearly Everyday",UPPER('RAW DATA'!K94))),1,IF(ISNUMBER(SEARCH("Several Days",UPPER('RAW DATA'!K94))),1,IF(ISNUMBER(SEARCH("More than half the Days",UPPER('RAW DATA'!K94))),1,5))))</f>
        <v>0</v>
      </c>
      <c r="M94">
        <f>IF(ISNUMBER(SEARCH("Not at all",UPPER('RAW DATA'!L94))),0,
IF(ISNUMBER(SEARCH("Nearly Everyday",UPPER('RAW DATA'!L94))),1,IF(ISNUMBER(SEARCH("Several Days",UPPER('RAW DATA'!L94))),1,IF(ISNUMBER(SEARCH("More than half the Days",UPPER('RAW DATA'!L94))),1,5))))</f>
        <v>0</v>
      </c>
      <c r="N94">
        <f>IF(ISNUMBER(SEARCH("Not at all",UPPER('RAW DATA'!M94))),0,
IF(ISNUMBER(SEARCH("Nearly Everyday",UPPER('RAW DATA'!M94))),1,IF(ISNUMBER(SEARCH("Several Days",UPPER('RAW DATA'!M94))),1,IF(ISNUMBER(SEARCH("More than half the Days",UPPER('RAW DATA'!M94))),1,5))))</f>
        <v>0</v>
      </c>
      <c r="O94">
        <f>IF(ISNUMBER(SEARCH("Not at all",UPPER('RAW DATA'!N94))),0,
IF(ISNUMBER(SEARCH("Nearly Everyday",UPPER('RAW DATA'!N94))),1,IF(ISNUMBER(SEARCH("Several Days",UPPER('RAW DATA'!N94))),1,IF(ISNUMBER(SEARCH("More than half the Days",UPPER('RAW DATA'!N94))),1,5))))</f>
        <v>0</v>
      </c>
      <c r="P94">
        <f>IF(ISNUMBER(SEARCH("No",UPPER('RAW DATA'!O94))),0,1)</f>
        <v>0</v>
      </c>
      <c r="Q94">
        <f>IF(ISNUMBER(SEARCH("No",UPPER('RAW DATA'!P94))),0,
IF(ISNUMBER(SEARCH("Yes",UPPER('RAW DATA'!P94))),1,5))</f>
        <v>0</v>
      </c>
      <c r="R94">
        <f t="shared" si="4"/>
        <v>2</v>
      </c>
      <c r="S94" t="str">
        <f t="shared" si="5"/>
        <v>NORMAL</v>
      </c>
    </row>
    <row r="95" spans="1:19" x14ac:dyDescent="0.25">
      <c r="A95">
        <f t="shared" si="6"/>
        <v>94</v>
      </c>
      <c r="B95" t="str">
        <f>'RAW DATA'!A95</f>
        <v>23 - 27</v>
      </c>
      <c r="C95" t="str">
        <f>'RAW DATA'!B95</f>
        <v>Female</v>
      </c>
      <c r="D95" s="4" t="str">
        <f>'RAW DATA'!C95</f>
        <v>UNDERGRADUATE</v>
      </c>
      <c r="E95">
        <f>IF(ISNUMBER(SEARCH("No",UPPER('RAW DATA'!D95))),0,
IF(ISNUMBER(SEARCH("Yes",UPPER('RAW DATA'!D95))),1,5))</f>
        <v>1</v>
      </c>
      <c r="F95">
        <f>IF(ISNUMBER(SEARCH("&lt; 10 hours",UPPER('RAW DATA'!E95))),0,
IF(ISNUMBER(SEARCH("10-20 hours",UPPER('RAW DATA'!E95))),1,
IF(ISNUMBER(SEARCH("20-30 hours",UPPER(E95))),1,5)))</f>
        <v>1</v>
      </c>
      <c r="G95">
        <f>IF(ISNUMBER(SEARCH("&lt; 1 hour",UPPER('RAW DATA'!F95))),0,
IF(ISNUMBER(SEARCH("&gt; 5 hours",UPPER('RAW DATA'!F95))),1,
IF(ISNUMBER(SEARCH("1-3",UPPER('RAW DATA'!F95))),1,IF(ISNUMBER(SEARCH("3-5",UPPER('RAW DATA'!F95))),1,5))))</f>
        <v>0</v>
      </c>
      <c r="H95">
        <f>IF(ISNUMBER(SEARCH("No",UPPER('RAW DATA'!G95))),0,
IF(ISNUMBER(SEARCH("Yes",UPPER('RAW DATA'!G95))),1,5))</f>
        <v>1</v>
      </c>
      <c r="I95">
        <f>IF(ISNUMBER(SEARCH("Not at all",UPPER('RAW DATA'!H95))),0,
IF(ISNUMBER(SEARCH("Nearly Everyday",UPPER('RAW DATA'!H95))),1,IF(ISNUMBER(SEARCH("Several Days",UPPER('RAW DATA'!H95))),1,IF(ISNUMBER(SEARCH("More than half the Days",UPPER('RAW DATA'!H95))),1,5))))</f>
        <v>0</v>
      </c>
      <c r="J95">
        <f>IF(ISNUMBER(SEARCH("Not at all",UPPER('RAW DATA'!I95))),0,
IF(ISNUMBER(SEARCH("Nearly Everyday",UPPER('RAW DATA'!I95))),1,IF(ISNUMBER(SEARCH("Several Days",UPPER('RAW DATA'!I95))),1,IF(ISNUMBER(SEARCH("More than half the Days",UPPER('RAW DATA'!I95))),1,5))))</f>
        <v>0</v>
      </c>
      <c r="K95">
        <f>IF(ISNUMBER(SEARCH("Not at all",UPPER('RAW DATA'!J95))),0,
IF(ISNUMBER(SEARCH("Nearly Everyday",UPPER('RAW DATA'!J95))),1,IF(ISNUMBER(SEARCH("Several Days",UPPER('RAW DATA'!J95))),1,IF(ISNUMBER(SEARCH("More than half the Days",UPPER('RAW DATA'!J95))),1,5))))</f>
        <v>0</v>
      </c>
      <c r="L95">
        <f>IF(ISNUMBER(SEARCH("Not at all",UPPER('RAW DATA'!K95))),0,
IF(ISNUMBER(SEARCH("Nearly Everyday",UPPER('RAW DATA'!K95))),1,IF(ISNUMBER(SEARCH("Several Days",UPPER('RAW DATA'!K95))),1,IF(ISNUMBER(SEARCH("More than half the Days",UPPER('RAW DATA'!K95))),1,5))))</f>
        <v>0</v>
      </c>
      <c r="M95">
        <f>IF(ISNUMBER(SEARCH("Not at all",UPPER('RAW DATA'!L95))),0,
IF(ISNUMBER(SEARCH("Nearly Everyday",UPPER('RAW DATA'!L95))),1,IF(ISNUMBER(SEARCH("Several Days",UPPER('RAW DATA'!L95))),1,IF(ISNUMBER(SEARCH("More than half the Days",UPPER('RAW DATA'!L95))),1,5))))</f>
        <v>0</v>
      </c>
      <c r="N95">
        <f>IF(ISNUMBER(SEARCH("Not at all",UPPER('RAW DATA'!M95))),0,
IF(ISNUMBER(SEARCH("Nearly Everyday",UPPER('RAW DATA'!M95))),1,IF(ISNUMBER(SEARCH("Several Days",UPPER('RAW DATA'!M95))),1,IF(ISNUMBER(SEARCH("More than half the Days",UPPER('RAW DATA'!M95))),1,5))))</f>
        <v>0</v>
      </c>
      <c r="O95">
        <f>IF(ISNUMBER(SEARCH("Not at all",UPPER('RAW DATA'!N95))),0,
IF(ISNUMBER(SEARCH("Nearly Everyday",UPPER('RAW DATA'!N95))),1,IF(ISNUMBER(SEARCH("Several Days",UPPER('RAW DATA'!N95))),1,IF(ISNUMBER(SEARCH("More than half the Days",UPPER('RAW DATA'!N95))),1,5))))</f>
        <v>0</v>
      </c>
      <c r="P95">
        <f>IF(ISNUMBER(SEARCH("No",UPPER('RAW DATA'!O95))),0,1)</f>
        <v>0</v>
      </c>
      <c r="Q95">
        <f>IF(ISNUMBER(SEARCH("No",UPPER('RAW DATA'!P95))),0,
IF(ISNUMBER(SEARCH("Yes",UPPER('RAW DATA'!P95))),1,5))</f>
        <v>0</v>
      </c>
      <c r="R95">
        <f t="shared" si="4"/>
        <v>3</v>
      </c>
      <c r="S95" t="str">
        <f t="shared" si="5"/>
        <v>NORMAL</v>
      </c>
    </row>
    <row r="96" spans="1:19" x14ac:dyDescent="0.25">
      <c r="A96">
        <f t="shared" si="6"/>
        <v>95</v>
      </c>
      <c r="B96" t="str">
        <f>'RAW DATA'!A96</f>
        <v>18 - 23</v>
      </c>
      <c r="C96" t="str">
        <f>'RAW DATA'!B96</f>
        <v>Male</v>
      </c>
      <c r="D96" s="4" t="str">
        <f>'RAW DATA'!C96</f>
        <v>UNDERGRADUATE</v>
      </c>
      <c r="E96">
        <f>IF(ISNUMBER(SEARCH("No",UPPER('RAW DATA'!D96))),0,
IF(ISNUMBER(SEARCH("Yes",UPPER('RAW DATA'!D96))),1,5))</f>
        <v>1</v>
      </c>
      <c r="F96">
        <f>IF(ISNUMBER(SEARCH("&lt; 10 hours",UPPER('RAW DATA'!E96))),0,
IF(ISNUMBER(SEARCH("10-20 hours",UPPER('RAW DATA'!E96))),1,
IF(ISNUMBER(SEARCH("20-30 hours",UPPER(E96))),1,5)))</f>
        <v>0</v>
      </c>
      <c r="G96">
        <f>IF(ISNUMBER(SEARCH("&lt; 1 hour",UPPER('RAW DATA'!F96))),0,
IF(ISNUMBER(SEARCH("&gt; 5 hours",UPPER('RAW DATA'!F96))),1,
IF(ISNUMBER(SEARCH("1-3",UPPER('RAW DATA'!F96))),1,IF(ISNUMBER(SEARCH("3-5",UPPER('RAW DATA'!F96))),1,5))))</f>
        <v>0</v>
      </c>
      <c r="H96">
        <f>IF(ISNUMBER(SEARCH("No",UPPER('RAW DATA'!G96))),0,
IF(ISNUMBER(SEARCH("Yes",UPPER('RAW DATA'!G96))),1,5))</f>
        <v>1</v>
      </c>
      <c r="I96">
        <f>IF(ISNUMBER(SEARCH("Not at all",UPPER('RAW DATA'!H96))),0,
IF(ISNUMBER(SEARCH("Nearly Everyday",UPPER('RAW DATA'!H96))),1,IF(ISNUMBER(SEARCH("Several Days",UPPER('RAW DATA'!H96))),1,IF(ISNUMBER(SEARCH("More than half the Days",UPPER('RAW DATA'!H96))),1,5))))</f>
        <v>0</v>
      </c>
      <c r="J96">
        <f>IF(ISNUMBER(SEARCH("Not at all",UPPER('RAW DATA'!I96))),0,
IF(ISNUMBER(SEARCH("Nearly Everyday",UPPER('RAW DATA'!I96))),1,IF(ISNUMBER(SEARCH("Several Days",UPPER('RAW DATA'!I96))),1,IF(ISNUMBER(SEARCH("More than half the Days",UPPER('RAW DATA'!I96))),1,5))))</f>
        <v>0</v>
      </c>
      <c r="K96">
        <f>IF(ISNUMBER(SEARCH("Not at all",UPPER('RAW DATA'!J96))),0,
IF(ISNUMBER(SEARCH("Nearly Everyday",UPPER('RAW DATA'!J96))),1,IF(ISNUMBER(SEARCH("Several Days",UPPER('RAW DATA'!J96))),1,IF(ISNUMBER(SEARCH("More than half the Days",UPPER('RAW DATA'!J96))),1,5))))</f>
        <v>0</v>
      </c>
      <c r="L96">
        <f>IF(ISNUMBER(SEARCH("Not at all",UPPER('RAW DATA'!K96))),0,
IF(ISNUMBER(SEARCH("Nearly Everyday",UPPER('RAW DATA'!K96))),1,IF(ISNUMBER(SEARCH("Several Days",UPPER('RAW DATA'!K96))),1,IF(ISNUMBER(SEARCH("More than half the Days",UPPER('RAW DATA'!K96))),1,5))))</f>
        <v>0</v>
      </c>
      <c r="M96">
        <f>IF(ISNUMBER(SEARCH("Not at all",UPPER('RAW DATA'!L96))),0,
IF(ISNUMBER(SEARCH("Nearly Everyday",UPPER('RAW DATA'!L96))),1,IF(ISNUMBER(SEARCH("Several Days",UPPER('RAW DATA'!L96))),1,IF(ISNUMBER(SEARCH("More than half the Days",UPPER('RAW DATA'!L96))),1,5))))</f>
        <v>0</v>
      </c>
      <c r="N96">
        <f>IF(ISNUMBER(SEARCH("Not at all",UPPER('RAW DATA'!M96))),0,
IF(ISNUMBER(SEARCH("Nearly Everyday",UPPER('RAW DATA'!M96))),1,IF(ISNUMBER(SEARCH("Several Days",UPPER('RAW DATA'!M96))),1,IF(ISNUMBER(SEARCH("More than half the Days",UPPER('RAW DATA'!M96))),1,5))))</f>
        <v>0</v>
      </c>
      <c r="O96">
        <f>IF(ISNUMBER(SEARCH("Not at all",UPPER('RAW DATA'!N96))),0,
IF(ISNUMBER(SEARCH("Nearly Everyday",UPPER('RAW DATA'!N96))),1,IF(ISNUMBER(SEARCH("Several Days",UPPER('RAW DATA'!N96))),1,IF(ISNUMBER(SEARCH("More than half the Days",UPPER('RAW DATA'!N96))),1,5))))</f>
        <v>0</v>
      </c>
      <c r="P96">
        <f>IF(ISNUMBER(SEARCH("No",UPPER('RAW DATA'!O96))),0,1)</f>
        <v>0</v>
      </c>
      <c r="Q96">
        <f>IF(ISNUMBER(SEARCH("No",UPPER('RAW DATA'!P96))),0,
IF(ISNUMBER(SEARCH("Yes",UPPER('RAW DATA'!P96))),1,5))</f>
        <v>0</v>
      </c>
      <c r="R96">
        <f t="shared" si="4"/>
        <v>2</v>
      </c>
      <c r="S96" t="str">
        <f t="shared" si="5"/>
        <v>NORMAL</v>
      </c>
    </row>
    <row r="97" spans="1:19" x14ac:dyDescent="0.25">
      <c r="A97">
        <f t="shared" si="6"/>
        <v>96</v>
      </c>
      <c r="B97" t="str">
        <f>'RAW DATA'!A97</f>
        <v>18 - 23</v>
      </c>
      <c r="C97" t="str">
        <f>'RAW DATA'!B97</f>
        <v>Male</v>
      </c>
      <c r="D97" s="4" t="str">
        <f>'RAW DATA'!C97</f>
        <v>UNDERGRADUATE</v>
      </c>
      <c r="E97">
        <f>IF(ISNUMBER(SEARCH("No",UPPER('RAW DATA'!D97))),0,
IF(ISNUMBER(SEARCH("Yes",UPPER('RAW DATA'!D97))),1,5))</f>
        <v>1</v>
      </c>
      <c r="F97">
        <f>IF(ISNUMBER(SEARCH("&lt; 10 hours",UPPER('RAW DATA'!E97))),0,
IF(ISNUMBER(SEARCH("10-20 hours",UPPER('RAW DATA'!E97))),1,
IF(ISNUMBER(SEARCH("20-30 hours",UPPER(E97))),1,5)))</f>
        <v>1</v>
      </c>
      <c r="G97">
        <f>IF(ISNUMBER(SEARCH("&lt; 1 hour",UPPER('RAW DATA'!F97))),0,
IF(ISNUMBER(SEARCH("&gt; 5 hours",UPPER('RAW DATA'!F97))),1,
IF(ISNUMBER(SEARCH("1-3",UPPER('RAW DATA'!F97))),1,IF(ISNUMBER(SEARCH("3-5",UPPER('RAW DATA'!F97))),1,5))))</f>
        <v>1</v>
      </c>
      <c r="H97">
        <f>IF(ISNUMBER(SEARCH("No",UPPER('RAW DATA'!G97))),0,
IF(ISNUMBER(SEARCH("Yes",UPPER('RAW DATA'!G97))),1,5))</f>
        <v>0</v>
      </c>
      <c r="I97">
        <f>IF(ISNUMBER(SEARCH("Not at all",UPPER('RAW DATA'!H97))),0,
IF(ISNUMBER(SEARCH("Nearly Everyday",UPPER('RAW DATA'!H97))),1,IF(ISNUMBER(SEARCH("Several Days",UPPER('RAW DATA'!H97))),1,IF(ISNUMBER(SEARCH("More than half the Days",UPPER('RAW DATA'!H97))),1,5))))</f>
        <v>0</v>
      </c>
      <c r="J97">
        <f>IF(ISNUMBER(SEARCH("Not at all",UPPER('RAW DATA'!I97))),0,
IF(ISNUMBER(SEARCH("Nearly Everyday",UPPER('RAW DATA'!I97))),1,IF(ISNUMBER(SEARCH("Several Days",UPPER('RAW DATA'!I97))),1,IF(ISNUMBER(SEARCH("More than half the Days",UPPER('RAW DATA'!I97))),1,5))))</f>
        <v>1</v>
      </c>
      <c r="K97">
        <f>IF(ISNUMBER(SEARCH("Not at all",UPPER('RAW DATA'!J97))),0,
IF(ISNUMBER(SEARCH("Nearly Everyday",UPPER('RAW DATA'!J97))),1,IF(ISNUMBER(SEARCH("Several Days",UPPER('RAW DATA'!J97))),1,IF(ISNUMBER(SEARCH("More than half the Days",UPPER('RAW DATA'!J97))),1,5))))</f>
        <v>1</v>
      </c>
      <c r="L97">
        <f>IF(ISNUMBER(SEARCH("Not at all",UPPER('RAW DATA'!K97))),0,
IF(ISNUMBER(SEARCH("Nearly Everyday",UPPER('RAW DATA'!K97))),1,IF(ISNUMBER(SEARCH("Several Days",UPPER('RAW DATA'!K97))),1,IF(ISNUMBER(SEARCH("More than half the Days",UPPER('RAW DATA'!K97))),1,5))))</f>
        <v>1</v>
      </c>
      <c r="M97">
        <f>IF(ISNUMBER(SEARCH("Not at all",UPPER('RAW DATA'!L97))),0,
IF(ISNUMBER(SEARCH("Nearly Everyday",UPPER('RAW DATA'!L97))),1,IF(ISNUMBER(SEARCH("Several Days",UPPER('RAW DATA'!L97))),1,IF(ISNUMBER(SEARCH("More than half the Days",UPPER('RAW DATA'!L97))),1,5))))</f>
        <v>0</v>
      </c>
      <c r="N97">
        <f>IF(ISNUMBER(SEARCH("Not at all",UPPER('RAW DATA'!M97))),0,
IF(ISNUMBER(SEARCH("Nearly Everyday",UPPER('RAW DATA'!M97))),1,IF(ISNUMBER(SEARCH("Several Days",UPPER('RAW DATA'!M97))),1,IF(ISNUMBER(SEARCH("More than half the Days",UPPER('RAW DATA'!M97))),1,5))))</f>
        <v>1</v>
      </c>
      <c r="O97">
        <f>IF(ISNUMBER(SEARCH("Not at all",UPPER('RAW DATA'!N97))),0,
IF(ISNUMBER(SEARCH("Nearly Everyday",UPPER('RAW DATA'!N97))),1,IF(ISNUMBER(SEARCH("Several Days",UPPER('RAW DATA'!N97))),1,IF(ISNUMBER(SEARCH("More than half the Days",UPPER('RAW DATA'!N97))),1,5))))</f>
        <v>0</v>
      </c>
      <c r="P97">
        <f>IF(ISNUMBER(SEARCH("No",UPPER('RAW DATA'!O97))),0,1)</f>
        <v>0</v>
      </c>
      <c r="Q97">
        <f>IF(ISNUMBER(SEARCH("No",UPPER('RAW DATA'!P97))),0,
IF(ISNUMBER(SEARCH("Yes",UPPER('RAW DATA'!P97))),1,5))</f>
        <v>0</v>
      </c>
      <c r="R97">
        <f t="shared" si="4"/>
        <v>7</v>
      </c>
      <c r="S97" t="str">
        <f t="shared" si="5"/>
        <v>DEPRESSION</v>
      </c>
    </row>
    <row r="98" spans="1:19" x14ac:dyDescent="0.25">
      <c r="A98">
        <f t="shared" si="6"/>
        <v>97</v>
      </c>
      <c r="B98" t="str">
        <f>'RAW DATA'!A98</f>
        <v>18 - 23</v>
      </c>
      <c r="C98" t="str">
        <f>'RAW DATA'!B98</f>
        <v>Male</v>
      </c>
      <c r="D98" s="4" t="str">
        <f>'RAW DATA'!C98</f>
        <v>UNDERGRADUATE</v>
      </c>
      <c r="E98">
        <f>IF(ISNUMBER(SEARCH("No",UPPER('RAW DATA'!D98))),0,
IF(ISNUMBER(SEARCH("Yes",UPPER('RAW DATA'!D98))),1,5))</f>
        <v>0</v>
      </c>
      <c r="F98">
        <f>IF(ISNUMBER(SEARCH("&lt; 10 hours",UPPER('RAW DATA'!E98))),0,
IF(ISNUMBER(SEARCH("10-20 hours",UPPER('RAW DATA'!E98))),1,
IF(ISNUMBER(SEARCH("20-30 hours",UPPER(E98))),1,5)))</f>
        <v>0</v>
      </c>
      <c r="G98">
        <f>IF(ISNUMBER(SEARCH("&lt; 1 hour",UPPER('RAW DATA'!F98))),0,
IF(ISNUMBER(SEARCH("&gt; 5 hours",UPPER('RAW DATA'!F98))),1,
IF(ISNUMBER(SEARCH("1-3",UPPER('RAW DATA'!F98))),1,IF(ISNUMBER(SEARCH("3-5",UPPER('RAW DATA'!F98))),1,5))))</f>
        <v>0</v>
      </c>
      <c r="H98">
        <f>IF(ISNUMBER(SEARCH("No",UPPER('RAW DATA'!G98))),0,
IF(ISNUMBER(SEARCH("Yes",UPPER('RAW DATA'!G98))),1,5))</f>
        <v>1</v>
      </c>
      <c r="I98">
        <f>IF(ISNUMBER(SEARCH("Not at all",UPPER('RAW DATA'!H98))),0,
IF(ISNUMBER(SEARCH("Nearly Everyday",UPPER('RAW DATA'!H98))),1,IF(ISNUMBER(SEARCH("Several Days",UPPER('RAW DATA'!H98))),1,IF(ISNUMBER(SEARCH("More than half the Days",UPPER('RAW DATA'!H98))),1,5))))</f>
        <v>0</v>
      </c>
      <c r="J98">
        <f>IF(ISNUMBER(SEARCH("Not at all",UPPER('RAW DATA'!I98))),0,
IF(ISNUMBER(SEARCH("Nearly Everyday",UPPER('RAW DATA'!I98))),1,IF(ISNUMBER(SEARCH("Several Days",UPPER('RAW DATA'!I98))),1,IF(ISNUMBER(SEARCH("More than half the Days",UPPER('RAW DATA'!I98))),1,5))))</f>
        <v>0</v>
      </c>
      <c r="K98">
        <f>IF(ISNUMBER(SEARCH("Not at all",UPPER('RAW DATA'!J98))),0,
IF(ISNUMBER(SEARCH("Nearly Everyday",UPPER('RAW DATA'!J98))),1,IF(ISNUMBER(SEARCH("Several Days",UPPER('RAW DATA'!J98))),1,IF(ISNUMBER(SEARCH("More than half the Days",UPPER('RAW DATA'!J98))),1,5))))</f>
        <v>0</v>
      </c>
      <c r="L98">
        <f>IF(ISNUMBER(SEARCH("Not at all",UPPER('RAW DATA'!K98))),0,
IF(ISNUMBER(SEARCH("Nearly Everyday",UPPER('RAW DATA'!K98))),1,IF(ISNUMBER(SEARCH("Several Days",UPPER('RAW DATA'!K98))),1,IF(ISNUMBER(SEARCH("More than half the Days",UPPER('RAW DATA'!K98))),1,5))))</f>
        <v>0</v>
      </c>
      <c r="M98">
        <f>IF(ISNUMBER(SEARCH("Not at all",UPPER('RAW DATA'!L98))),0,
IF(ISNUMBER(SEARCH("Nearly Everyday",UPPER('RAW DATA'!L98))),1,IF(ISNUMBER(SEARCH("Several Days",UPPER('RAW DATA'!L98))),1,IF(ISNUMBER(SEARCH("More than half the Days",UPPER('RAW DATA'!L98))),1,5))))</f>
        <v>0</v>
      </c>
      <c r="N98">
        <f>IF(ISNUMBER(SEARCH("Not at all",UPPER('RAW DATA'!M98))),0,
IF(ISNUMBER(SEARCH("Nearly Everyday",UPPER('RAW DATA'!M98))),1,IF(ISNUMBER(SEARCH("Several Days",UPPER('RAW DATA'!M98))),1,IF(ISNUMBER(SEARCH("More than half the Days",UPPER('RAW DATA'!M98))),1,5))))</f>
        <v>1</v>
      </c>
      <c r="O98">
        <f>IF(ISNUMBER(SEARCH("Not at all",UPPER('RAW DATA'!N98))),0,
IF(ISNUMBER(SEARCH("Nearly Everyday",UPPER('RAW DATA'!N98))),1,IF(ISNUMBER(SEARCH("Several Days",UPPER('RAW DATA'!N98))),1,IF(ISNUMBER(SEARCH("More than half the Days",UPPER('RAW DATA'!N98))),1,5))))</f>
        <v>0</v>
      </c>
      <c r="P98">
        <f>IF(ISNUMBER(SEARCH("No",UPPER('RAW DATA'!O98))),0,1)</f>
        <v>0</v>
      </c>
      <c r="Q98">
        <f>IF(ISNUMBER(SEARCH("No",UPPER('RAW DATA'!P98))),0,
IF(ISNUMBER(SEARCH("Yes",UPPER('RAW DATA'!P98))),1,5))</f>
        <v>0</v>
      </c>
      <c r="R98">
        <f t="shared" si="4"/>
        <v>2</v>
      </c>
      <c r="S98" t="str">
        <f t="shared" si="5"/>
        <v>NORMAL</v>
      </c>
    </row>
    <row r="99" spans="1:19" x14ac:dyDescent="0.25">
      <c r="A99">
        <f t="shared" si="6"/>
        <v>98</v>
      </c>
      <c r="B99" t="str">
        <f>'RAW DATA'!A99</f>
        <v>18 - 23</v>
      </c>
      <c r="C99" t="str">
        <f>'RAW DATA'!B99</f>
        <v>Male</v>
      </c>
      <c r="D99" s="4" t="str">
        <f>'RAW DATA'!C99</f>
        <v>UNDERGRADUATE</v>
      </c>
      <c r="E99">
        <f>IF(ISNUMBER(SEARCH("No",UPPER('RAW DATA'!D99))),0,
IF(ISNUMBER(SEARCH("Yes",UPPER('RAW DATA'!D99))),1,5))</f>
        <v>1</v>
      </c>
      <c r="F99">
        <f>IF(ISNUMBER(SEARCH("&lt; 10 hours",UPPER('RAW DATA'!E99))),0,
IF(ISNUMBER(SEARCH("10-20 hours",UPPER('RAW DATA'!E99))),1,
IF(ISNUMBER(SEARCH("20-30 hours",UPPER(E99))),1,5)))</f>
        <v>0</v>
      </c>
      <c r="G99">
        <f>IF(ISNUMBER(SEARCH("&lt; 1 hour",UPPER('RAW DATA'!F99))),0,
IF(ISNUMBER(SEARCH("&gt; 5 hours",UPPER('RAW DATA'!F99))),1,
IF(ISNUMBER(SEARCH("1-3",UPPER('RAW DATA'!F99))),1,IF(ISNUMBER(SEARCH("3-5",UPPER('RAW DATA'!F99))),1,5))))</f>
        <v>0</v>
      </c>
      <c r="H99">
        <f>IF(ISNUMBER(SEARCH("No",UPPER('RAW DATA'!G99))),0,
IF(ISNUMBER(SEARCH("Yes",UPPER('RAW DATA'!G99))),1,5))</f>
        <v>1</v>
      </c>
      <c r="I99">
        <f>IF(ISNUMBER(SEARCH("Not at all",UPPER('RAW DATA'!H99))),0,
IF(ISNUMBER(SEARCH("Nearly Everyday",UPPER('RAW DATA'!H99))),1,IF(ISNUMBER(SEARCH("Several Days",UPPER('RAW DATA'!H99))),1,IF(ISNUMBER(SEARCH("More than half the Days",UPPER('RAW DATA'!H99))),1,5))))</f>
        <v>0</v>
      </c>
      <c r="J99">
        <f>IF(ISNUMBER(SEARCH("Not at all",UPPER('RAW DATA'!I99))),0,
IF(ISNUMBER(SEARCH("Nearly Everyday",UPPER('RAW DATA'!I99))),1,IF(ISNUMBER(SEARCH("Several Days",UPPER('RAW DATA'!I99))),1,IF(ISNUMBER(SEARCH("More than half the Days",UPPER('RAW DATA'!I99))),1,5))))</f>
        <v>1</v>
      </c>
      <c r="K99">
        <f>IF(ISNUMBER(SEARCH("Not at all",UPPER('RAW DATA'!J99))),0,
IF(ISNUMBER(SEARCH("Nearly Everyday",UPPER('RAW DATA'!J99))),1,IF(ISNUMBER(SEARCH("Several Days",UPPER('RAW DATA'!J99))),1,IF(ISNUMBER(SEARCH("More than half the Days",UPPER('RAW DATA'!J99))),1,5))))</f>
        <v>0</v>
      </c>
      <c r="L99">
        <f>IF(ISNUMBER(SEARCH("Not at all",UPPER('RAW DATA'!K99))),0,
IF(ISNUMBER(SEARCH("Nearly Everyday",UPPER('RAW DATA'!K99))),1,IF(ISNUMBER(SEARCH("Several Days",UPPER('RAW DATA'!K99))),1,IF(ISNUMBER(SEARCH("More than half the Days",UPPER('RAW DATA'!K99))),1,5))))</f>
        <v>0</v>
      </c>
      <c r="M99">
        <f>IF(ISNUMBER(SEARCH("Not at all",UPPER('RAW DATA'!L99))),0,
IF(ISNUMBER(SEARCH("Nearly Everyday",UPPER('RAW DATA'!L99))),1,IF(ISNUMBER(SEARCH("Several Days",UPPER('RAW DATA'!L99))),1,IF(ISNUMBER(SEARCH("More than half the Days",UPPER('RAW DATA'!L99))),1,5))))</f>
        <v>0</v>
      </c>
      <c r="N99">
        <f>IF(ISNUMBER(SEARCH("Not at all",UPPER('RAW DATA'!M99))),0,
IF(ISNUMBER(SEARCH("Nearly Everyday",UPPER('RAW DATA'!M99))),1,IF(ISNUMBER(SEARCH("Several Days",UPPER('RAW DATA'!M99))),1,IF(ISNUMBER(SEARCH("More than half the Days",UPPER('RAW DATA'!M99))),1,5))))</f>
        <v>0</v>
      </c>
      <c r="O99">
        <f>IF(ISNUMBER(SEARCH("Not at all",UPPER('RAW DATA'!N99))),0,
IF(ISNUMBER(SEARCH("Nearly Everyday",UPPER('RAW DATA'!N99))),1,IF(ISNUMBER(SEARCH("Several Days",UPPER('RAW DATA'!N99))),1,IF(ISNUMBER(SEARCH("More than half the Days",UPPER('RAW DATA'!N99))),1,5))))</f>
        <v>0</v>
      </c>
      <c r="P99">
        <f>IF(ISNUMBER(SEARCH("No",UPPER('RAW DATA'!O99))),0,1)</f>
        <v>0</v>
      </c>
      <c r="Q99">
        <f>IF(ISNUMBER(SEARCH("No",UPPER('RAW DATA'!P99))),0,
IF(ISNUMBER(SEARCH("Yes",UPPER('RAW DATA'!P99))),1,5))</f>
        <v>0</v>
      </c>
      <c r="R99">
        <f t="shared" si="4"/>
        <v>3</v>
      </c>
      <c r="S99" t="str">
        <f t="shared" si="5"/>
        <v>NORMAL</v>
      </c>
    </row>
    <row r="100" spans="1:19" x14ac:dyDescent="0.25">
      <c r="A100">
        <f t="shared" si="6"/>
        <v>99</v>
      </c>
      <c r="B100" t="str">
        <f>'RAW DATA'!A100</f>
        <v>18 - 23</v>
      </c>
      <c r="C100" t="str">
        <f>'RAW DATA'!B100</f>
        <v>Male</v>
      </c>
      <c r="D100" s="4" t="str">
        <f>'RAW DATA'!C100</f>
        <v>UNDERGRADUATE</v>
      </c>
      <c r="E100">
        <f>IF(ISNUMBER(SEARCH("No",UPPER('RAW DATA'!D100))),0,
IF(ISNUMBER(SEARCH("Yes",UPPER('RAW DATA'!D100))),1,5))</f>
        <v>1</v>
      </c>
      <c r="F100">
        <f>IF(ISNUMBER(SEARCH("&lt; 10 hours",UPPER('RAW DATA'!E100))),0,
IF(ISNUMBER(SEARCH("10-20 hours",UPPER('RAW DATA'!E100))),1,
IF(ISNUMBER(SEARCH("20-30 hours",UPPER(E100))),1,5)))</f>
        <v>0</v>
      </c>
      <c r="G100">
        <f>IF(ISNUMBER(SEARCH("&lt; 1 hour",UPPER('RAW DATA'!F100))),0,
IF(ISNUMBER(SEARCH("&gt; 5 hours",UPPER('RAW DATA'!F100))),1,
IF(ISNUMBER(SEARCH("1-3",UPPER('RAW DATA'!F100))),1,IF(ISNUMBER(SEARCH("3-5",UPPER('RAW DATA'!F100))),1,5))))</f>
        <v>0</v>
      </c>
      <c r="H100">
        <f>IF(ISNUMBER(SEARCH("No",UPPER('RAW DATA'!G100))),0,
IF(ISNUMBER(SEARCH("Yes",UPPER('RAW DATA'!G100))),1,5))</f>
        <v>1</v>
      </c>
      <c r="I100">
        <f>IF(ISNUMBER(SEARCH("Not at all",UPPER('RAW DATA'!H100))),0,
IF(ISNUMBER(SEARCH("Nearly Everyday",UPPER('RAW DATA'!H100))),1,IF(ISNUMBER(SEARCH("Several Days",UPPER('RAW DATA'!H100))),1,IF(ISNUMBER(SEARCH("More than half the Days",UPPER('RAW DATA'!H100))),1,5))))</f>
        <v>1</v>
      </c>
      <c r="J100">
        <f>IF(ISNUMBER(SEARCH("Not at all",UPPER('RAW DATA'!I100))),0,
IF(ISNUMBER(SEARCH("Nearly Everyday",UPPER('RAW DATA'!I100))),1,IF(ISNUMBER(SEARCH("Several Days",UPPER('RAW DATA'!I100))),1,IF(ISNUMBER(SEARCH("More than half the Days",UPPER('RAW DATA'!I100))),1,5))))</f>
        <v>1</v>
      </c>
      <c r="K100">
        <f>IF(ISNUMBER(SEARCH("Not at all",UPPER('RAW DATA'!J100))),0,
IF(ISNUMBER(SEARCH("Nearly Everyday",UPPER('RAW DATA'!J100))),1,IF(ISNUMBER(SEARCH("Several Days",UPPER('RAW DATA'!J100))),1,IF(ISNUMBER(SEARCH("More than half the Days",UPPER('RAW DATA'!J100))),1,5))))</f>
        <v>0</v>
      </c>
      <c r="L100">
        <f>IF(ISNUMBER(SEARCH("Not at all",UPPER('RAW DATA'!K100))),0,
IF(ISNUMBER(SEARCH("Nearly Everyday",UPPER('RAW DATA'!K100))),1,IF(ISNUMBER(SEARCH("Several Days",UPPER('RAW DATA'!K100))),1,IF(ISNUMBER(SEARCH("More than half the Days",UPPER('RAW DATA'!K100))),1,5))))</f>
        <v>0</v>
      </c>
      <c r="M100">
        <f>IF(ISNUMBER(SEARCH("Not at all",UPPER('RAW DATA'!L100))),0,
IF(ISNUMBER(SEARCH("Nearly Everyday",UPPER('RAW DATA'!L100))),1,IF(ISNUMBER(SEARCH("Several Days",UPPER('RAW DATA'!L100))),1,IF(ISNUMBER(SEARCH("More than half the Days",UPPER('RAW DATA'!L100))),1,5))))</f>
        <v>0</v>
      </c>
      <c r="N100">
        <f>IF(ISNUMBER(SEARCH("Not at all",UPPER('RAW DATA'!M100))),0,
IF(ISNUMBER(SEARCH("Nearly Everyday",UPPER('RAW DATA'!M100))),1,IF(ISNUMBER(SEARCH("Several Days",UPPER('RAW DATA'!M100))),1,IF(ISNUMBER(SEARCH("More than half the Days",UPPER('RAW DATA'!M100))),1,5))))</f>
        <v>0</v>
      </c>
      <c r="O100">
        <f>IF(ISNUMBER(SEARCH("Not at all",UPPER('RAW DATA'!N100))),0,
IF(ISNUMBER(SEARCH("Nearly Everyday",UPPER('RAW DATA'!N100))),1,IF(ISNUMBER(SEARCH("Several Days",UPPER('RAW DATA'!N100))),1,IF(ISNUMBER(SEARCH("More than half the Days",UPPER('RAW DATA'!N100))),1,5))))</f>
        <v>0</v>
      </c>
      <c r="P100">
        <f>IF(ISNUMBER(SEARCH("No",UPPER('RAW DATA'!O100))),0,1)</f>
        <v>0</v>
      </c>
      <c r="Q100">
        <f>IF(ISNUMBER(SEARCH("No",UPPER('RAW DATA'!P100))),0,
IF(ISNUMBER(SEARCH("Yes",UPPER('RAW DATA'!P100))),1,5))</f>
        <v>0</v>
      </c>
      <c r="R100">
        <f t="shared" si="4"/>
        <v>4</v>
      </c>
      <c r="S100" t="str">
        <f t="shared" si="5"/>
        <v>NORMAL</v>
      </c>
    </row>
    <row r="101" spans="1:19" x14ac:dyDescent="0.25">
      <c r="A101">
        <f t="shared" si="6"/>
        <v>100</v>
      </c>
      <c r="B101" t="str">
        <f>'RAW DATA'!A101</f>
        <v>18 - 23</v>
      </c>
      <c r="C101" t="str">
        <f>'RAW DATA'!B101</f>
        <v>Female</v>
      </c>
      <c r="D101" s="4" t="str">
        <f>'RAW DATA'!C101</f>
        <v>UNDERGRADUATE</v>
      </c>
      <c r="E101">
        <f>IF(ISNUMBER(SEARCH("No",UPPER('RAW DATA'!D101))),0,
IF(ISNUMBER(SEARCH("Yes",UPPER('RAW DATA'!D101))),1,5))</f>
        <v>1</v>
      </c>
      <c r="F101">
        <f>IF(ISNUMBER(SEARCH("&lt; 10 hours",UPPER('RAW DATA'!E101))),0,
IF(ISNUMBER(SEARCH("10-20 hours",UPPER('RAW DATA'!E101))),1,
IF(ISNUMBER(SEARCH("20-30 hours",UPPER(E101))),1,5)))</f>
        <v>1</v>
      </c>
      <c r="G101">
        <f>IF(ISNUMBER(SEARCH("&lt; 1 hour",UPPER('RAW DATA'!F101))),0,
IF(ISNUMBER(SEARCH("&gt; 5 hours",UPPER('RAW DATA'!F101))),1,
IF(ISNUMBER(SEARCH("1-3",UPPER('RAW DATA'!F101))),1,IF(ISNUMBER(SEARCH("3-5",UPPER('RAW DATA'!F101))),1,5))))</f>
        <v>0</v>
      </c>
      <c r="H101">
        <f>IF(ISNUMBER(SEARCH("No",UPPER('RAW DATA'!G101))),0,
IF(ISNUMBER(SEARCH("Yes",UPPER('RAW DATA'!G101))),1,5))</f>
        <v>0</v>
      </c>
      <c r="I101">
        <f>IF(ISNUMBER(SEARCH("Not at all",UPPER('RAW DATA'!H101))),0,
IF(ISNUMBER(SEARCH("Nearly Everyday",UPPER('RAW DATA'!H101))),1,IF(ISNUMBER(SEARCH("Several Days",UPPER('RAW DATA'!H101))),1,IF(ISNUMBER(SEARCH("More than half the Days",UPPER('RAW DATA'!H101))),1,5))))</f>
        <v>0</v>
      </c>
      <c r="J101">
        <f>IF(ISNUMBER(SEARCH("Not at all",UPPER('RAW DATA'!I101))),0,
IF(ISNUMBER(SEARCH("Nearly Everyday",UPPER('RAW DATA'!I101))),1,IF(ISNUMBER(SEARCH("Several Days",UPPER('RAW DATA'!I101))),1,IF(ISNUMBER(SEARCH("More than half the Days",UPPER('RAW DATA'!I101))),1,5))))</f>
        <v>1</v>
      </c>
      <c r="K101">
        <f>IF(ISNUMBER(SEARCH("Not at all",UPPER('RAW DATA'!J101))),0,
IF(ISNUMBER(SEARCH("Nearly Everyday",UPPER('RAW DATA'!J101))),1,IF(ISNUMBER(SEARCH("Several Days",UPPER('RAW DATA'!J101))),1,IF(ISNUMBER(SEARCH("More than half the Days",UPPER('RAW DATA'!J101))),1,5))))</f>
        <v>0</v>
      </c>
      <c r="L101">
        <f>IF(ISNUMBER(SEARCH("Not at all",UPPER('RAW DATA'!K101))),0,
IF(ISNUMBER(SEARCH("Nearly Everyday",UPPER('RAW DATA'!K101))),1,IF(ISNUMBER(SEARCH("Several Days",UPPER('RAW DATA'!K101))),1,IF(ISNUMBER(SEARCH("More than half the Days",UPPER('RAW DATA'!K101))),1,5))))</f>
        <v>1</v>
      </c>
      <c r="M101">
        <f>IF(ISNUMBER(SEARCH("Not at all",UPPER('RAW DATA'!L101))),0,
IF(ISNUMBER(SEARCH("Nearly Everyday",UPPER('RAW DATA'!L101))),1,IF(ISNUMBER(SEARCH("Several Days",UPPER('RAW DATA'!L101))),1,IF(ISNUMBER(SEARCH("More than half the Days",UPPER('RAW DATA'!L101))),1,5))))</f>
        <v>1</v>
      </c>
      <c r="N101">
        <f>IF(ISNUMBER(SEARCH("Not at all",UPPER('RAW DATA'!M101))),0,
IF(ISNUMBER(SEARCH("Nearly Everyday",UPPER('RAW DATA'!M101))),1,IF(ISNUMBER(SEARCH("Several Days",UPPER('RAW DATA'!M101))),1,IF(ISNUMBER(SEARCH("More than half the Days",UPPER('RAW DATA'!M101))),1,5))))</f>
        <v>1</v>
      </c>
      <c r="O101">
        <f>IF(ISNUMBER(SEARCH("Not at all",UPPER('RAW DATA'!N101))),0,
IF(ISNUMBER(SEARCH("Nearly Everyday",UPPER('RAW DATA'!N101))),1,IF(ISNUMBER(SEARCH("Several Days",UPPER('RAW DATA'!N101))),1,IF(ISNUMBER(SEARCH("More than half the Days",UPPER('RAW DATA'!N101))),1,5))))</f>
        <v>0</v>
      </c>
      <c r="P101">
        <f>IF(ISNUMBER(SEARCH("No",UPPER('RAW DATA'!O101))),0,1)</f>
        <v>0</v>
      </c>
      <c r="Q101">
        <f>IF(ISNUMBER(SEARCH("No",UPPER('RAW DATA'!P101))),0,
IF(ISNUMBER(SEARCH("Yes",UPPER('RAW DATA'!P101))),1,5))</f>
        <v>0</v>
      </c>
      <c r="R101">
        <f t="shared" si="4"/>
        <v>6</v>
      </c>
      <c r="S101" t="str">
        <f t="shared" si="5"/>
        <v>ANXIOUS</v>
      </c>
    </row>
    <row r="102" spans="1:19" x14ac:dyDescent="0.25">
      <c r="A102">
        <f t="shared" si="6"/>
        <v>101</v>
      </c>
      <c r="B102" t="str">
        <f>'RAW DATA'!A102</f>
        <v>23 - 27</v>
      </c>
      <c r="C102" t="str">
        <f>'RAW DATA'!B102</f>
        <v>Male</v>
      </c>
      <c r="D102" s="4" t="str">
        <f>'RAW DATA'!C102</f>
        <v>UNDERGRADUATE</v>
      </c>
      <c r="E102">
        <f>IF(ISNUMBER(SEARCH("No",UPPER('RAW DATA'!D102))),0,
IF(ISNUMBER(SEARCH("Yes",UPPER('RAW DATA'!D102))),1,5))</f>
        <v>1</v>
      </c>
      <c r="F102">
        <f>IF(ISNUMBER(SEARCH("&lt; 10 hours",UPPER('RAW DATA'!E102))),0,
IF(ISNUMBER(SEARCH("10-20 hours",UPPER('RAW DATA'!E102))),1,
IF(ISNUMBER(SEARCH("20-30 hours",UPPER(E102))),1,5)))</f>
        <v>1</v>
      </c>
      <c r="G102">
        <f>IF(ISNUMBER(SEARCH("&lt; 1 hour",UPPER('RAW DATA'!F102))),0,
IF(ISNUMBER(SEARCH("&gt; 5 hours",UPPER('RAW DATA'!F102))),1,
IF(ISNUMBER(SEARCH("1-3",UPPER('RAW DATA'!F102))),1,IF(ISNUMBER(SEARCH("3-5",UPPER('RAW DATA'!F102))),1,5))))</f>
        <v>1</v>
      </c>
      <c r="H102">
        <f>IF(ISNUMBER(SEARCH("No",UPPER('RAW DATA'!G102))),0,
IF(ISNUMBER(SEARCH("Yes",UPPER('RAW DATA'!G102))),1,5))</f>
        <v>0</v>
      </c>
      <c r="I102">
        <f>IF(ISNUMBER(SEARCH("Not at all",UPPER('RAW DATA'!H102))),0,
IF(ISNUMBER(SEARCH("Nearly Everyday",UPPER('RAW DATA'!H102))),1,IF(ISNUMBER(SEARCH("Several Days",UPPER('RAW DATA'!H102))),1,IF(ISNUMBER(SEARCH("More than half the Days",UPPER('RAW DATA'!H102))),1,5))))</f>
        <v>1</v>
      </c>
      <c r="J102">
        <f>IF(ISNUMBER(SEARCH("Not at all",UPPER('RAW DATA'!I102))),0,
IF(ISNUMBER(SEARCH("Nearly Everyday",UPPER('RAW DATA'!I102))),1,IF(ISNUMBER(SEARCH("Several Days",UPPER('RAW DATA'!I102))),1,IF(ISNUMBER(SEARCH("More than half the Days",UPPER('RAW DATA'!I102))),1,5))))</f>
        <v>1</v>
      </c>
      <c r="K102">
        <f>IF(ISNUMBER(SEARCH("Not at all",UPPER('RAW DATA'!J102))),0,
IF(ISNUMBER(SEARCH("Nearly Everyday",UPPER('RAW DATA'!J102))),1,IF(ISNUMBER(SEARCH("Several Days",UPPER('RAW DATA'!J102))),1,IF(ISNUMBER(SEARCH("More than half the Days",UPPER('RAW DATA'!J102))),1,5))))</f>
        <v>0</v>
      </c>
      <c r="L102">
        <f>IF(ISNUMBER(SEARCH("Not at all",UPPER('RAW DATA'!K102))),0,
IF(ISNUMBER(SEARCH("Nearly Everyday",UPPER('RAW DATA'!K102))),1,IF(ISNUMBER(SEARCH("Several Days",UPPER('RAW DATA'!K102))),1,IF(ISNUMBER(SEARCH("More than half the Days",UPPER('RAW DATA'!K102))),1,5))))</f>
        <v>0</v>
      </c>
      <c r="M102">
        <f>IF(ISNUMBER(SEARCH("Not at all",UPPER('RAW DATA'!L102))),0,
IF(ISNUMBER(SEARCH("Nearly Everyday",UPPER('RAW DATA'!L102))),1,IF(ISNUMBER(SEARCH("Several Days",UPPER('RAW DATA'!L102))),1,IF(ISNUMBER(SEARCH("More than half the Days",UPPER('RAW DATA'!L102))),1,5))))</f>
        <v>1</v>
      </c>
      <c r="N102">
        <f>IF(ISNUMBER(SEARCH("Not at all",UPPER('RAW DATA'!M102))),0,
IF(ISNUMBER(SEARCH("Nearly Everyday",UPPER('RAW DATA'!M102))),1,IF(ISNUMBER(SEARCH("Several Days",UPPER('RAW DATA'!M102))),1,IF(ISNUMBER(SEARCH("More than half the Days",UPPER('RAW DATA'!M102))),1,5))))</f>
        <v>1</v>
      </c>
      <c r="O102">
        <f>IF(ISNUMBER(SEARCH("Not at all",UPPER('RAW DATA'!N102))),0,
IF(ISNUMBER(SEARCH("Nearly Everyday",UPPER('RAW DATA'!N102))),1,IF(ISNUMBER(SEARCH("Several Days",UPPER('RAW DATA'!N102))),1,IF(ISNUMBER(SEARCH("More than half the Days",UPPER('RAW DATA'!N102))),1,5))))</f>
        <v>0</v>
      </c>
      <c r="P102">
        <f>IF(ISNUMBER(SEARCH("No",UPPER('RAW DATA'!O102))),0,1)</f>
        <v>0</v>
      </c>
      <c r="Q102">
        <f>IF(ISNUMBER(SEARCH("No",UPPER('RAW DATA'!P102))),0,
IF(ISNUMBER(SEARCH("Yes",UPPER('RAW DATA'!P102))),1,5))</f>
        <v>0</v>
      </c>
      <c r="R102">
        <f t="shared" si="4"/>
        <v>7</v>
      </c>
      <c r="S102" t="str">
        <f t="shared" si="5"/>
        <v>DEPRESSION</v>
      </c>
    </row>
    <row r="103" spans="1:19" x14ac:dyDescent="0.25">
      <c r="A103">
        <f t="shared" si="6"/>
        <v>102</v>
      </c>
      <c r="B103" t="str">
        <f>'RAW DATA'!A103</f>
        <v>18 - 23</v>
      </c>
      <c r="C103" t="str">
        <f>'RAW DATA'!B103</f>
        <v>Female</v>
      </c>
      <c r="D103" s="4" t="str">
        <f>'RAW DATA'!C103</f>
        <v>UNDERGRADUATE</v>
      </c>
      <c r="E103">
        <f>IF(ISNUMBER(SEARCH("No",UPPER('RAW DATA'!D103))),0,
IF(ISNUMBER(SEARCH("Yes",UPPER('RAW DATA'!D103))),1,5))</f>
        <v>1</v>
      </c>
      <c r="F103">
        <f>IF(ISNUMBER(SEARCH("&lt; 10 hours",UPPER('RAW DATA'!E103))),0,
IF(ISNUMBER(SEARCH("10-20 hours",UPPER('RAW DATA'!E103))),1,
IF(ISNUMBER(SEARCH("20-30 hours",UPPER(E103))),1,5)))</f>
        <v>5</v>
      </c>
      <c r="G103">
        <f>IF(ISNUMBER(SEARCH("&lt; 1 hour",UPPER('RAW DATA'!F103))),0,
IF(ISNUMBER(SEARCH("&gt; 5 hours",UPPER('RAW DATA'!F103))),1,
IF(ISNUMBER(SEARCH("1-3",UPPER('RAW DATA'!F103))),1,IF(ISNUMBER(SEARCH("3-5",UPPER('RAW DATA'!F103))),1,5))))</f>
        <v>1</v>
      </c>
      <c r="H103">
        <f>IF(ISNUMBER(SEARCH("No",UPPER('RAW DATA'!G103))),0,
IF(ISNUMBER(SEARCH("Yes",UPPER('RAW DATA'!G103))),1,5))</f>
        <v>0</v>
      </c>
      <c r="I103">
        <f>IF(ISNUMBER(SEARCH("Not at all",UPPER('RAW DATA'!H103))),0,
IF(ISNUMBER(SEARCH("Nearly Everyday",UPPER('RAW DATA'!H103))),1,IF(ISNUMBER(SEARCH("Several Days",UPPER('RAW DATA'!H103))),1,IF(ISNUMBER(SEARCH("More than half the Days",UPPER('RAW DATA'!H103))),1,5))))</f>
        <v>1</v>
      </c>
      <c r="J103">
        <f>IF(ISNUMBER(SEARCH("Not at all",UPPER('RAW DATA'!I103))),0,
IF(ISNUMBER(SEARCH("Nearly Everyday",UPPER('RAW DATA'!I103))),1,IF(ISNUMBER(SEARCH("Several Days",UPPER('RAW DATA'!I103))),1,IF(ISNUMBER(SEARCH("More than half the Days",UPPER('RAW DATA'!I103))),1,5))))</f>
        <v>0</v>
      </c>
      <c r="K103">
        <f>IF(ISNUMBER(SEARCH("Not at all",UPPER('RAW DATA'!J103))),0,
IF(ISNUMBER(SEARCH("Nearly Everyday",UPPER('RAW DATA'!J103))),1,IF(ISNUMBER(SEARCH("Several Days",UPPER('RAW DATA'!J103))),1,IF(ISNUMBER(SEARCH("More than half the Days",UPPER('RAW DATA'!J103))),1,5))))</f>
        <v>1</v>
      </c>
      <c r="L103">
        <f>IF(ISNUMBER(SEARCH("Not at all",UPPER('RAW DATA'!K103))),0,
IF(ISNUMBER(SEARCH("Nearly Everyday",UPPER('RAW DATA'!K103))),1,IF(ISNUMBER(SEARCH("Several Days",UPPER('RAW DATA'!K103))),1,IF(ISNUMBER(SEARCH("More than half the Days",UPPER('RAW DATA'!K103))),1,5))))</f>
        <v>1</v>
      </c>
      <c r="M103">
        <f>IF(ISNUMBER(SEARCH("Not at all",UPPER('RAW DATA'!L103))),0,
IF(ISNUMBER(SEARCH("Nearly Everyday",UPPER('RAW DATA'!L103))),1,IF(ISNUMBER(SEARCH("Several Days",UPPER('RAW DATA'!L103))),1,IF(ISNUMBER(SEARCH("More than half the Days",UPPER('RAW DATA'!L103))),1,5))))</f>
        <v>1</v>
      </c>
      <c r="N103">
        <f>IF(ISNUMBER(SEARCH("Not at all",UPPER('RAW DATA'!M103))),0,
IF(ISNUMBER(SEARCH("Nearly Everyday",UPPER('RAW DATA'!M103))),1,IF(ISNUMBER(SEARCH("Several Days",UPPER('RAW DATA'!M103))),1,IF(ISNUMBER(SEARCH("More than half the Days",UPPER('RAW DATA'!M103))),1,5))))</f>
        <v>0</v>
      </c>
      <c r="O103">
        <f>IF(ISNUMBER(SEARCH("Not at all",UPPER('RAW DATA'!N103))),0,
IF(ISNUMBER(SEARCH("Nearly Everyday",UPPER('RAW DATA'!N103))),1,IF(ISNUMBER(SEARCH("Several Days",UPPER('RAW DATA'!N103))),1,IF(ISNUMBER(SEARCH("More than half the Days",UPPER('RAW DATA'!N103))),1,5))))</f>
        <v>0</v>
      </c>
      <c r="P103">
        <f>IF(ISNUMBER(SEARCH("No",UPPER('RAW DATA'!O103))),0,1)</f>
        <v>1</v>
      </c>
      <c r="Q103">
        <f>IF(ISNUMBER(SEARCH("No",UPPER('RAW DATA'!P103))),0,
IF(ISNUMBER(SEARCH("Yes",UPPER('RAW DATA'!P103))),1,5))</f>
        <v>0</v>
      </c>
      <c r="R103">
        <f t="shared" si="4"/>
        <v>12</v>
      </c>
      <c r="S103" t="str">
        <f t="shared" si="5"/>
        <v>DEPRESSION</v>
      </c>
    </row>
    <row r="104" spans="1:19" x14ac:dyDescent="0.25">
      <c r="A104">
        <f t="shared" si="6"/>
        <v>103</v>
      </c>
      <c r="B104" t="str">
        <f>'RAW DATA'!A104</f>
        <v>23 - 27</v>
      </c>
      <c r="C104" t="str">
        <f>'RAW DATA'!B104</f>
        <v>Male</v>
      </c>
      <c r="D104" s="4" t="str">
        <f>'RAW DATA'!C104</f>
        <v>UNDERGRADUATE</v>
      </c>
      <c r="E104">
        <f>IF(ISNUMBER(SEARCH("No",UPPER('RAW DATA'!D104))),0,
IF(ISNUMBER(SEARCH("Yes",UPPER('RAW DATA'!D104))),1,5))</f>
        <v>1</v>
      </c>
      <c r="F104">
        <f>IF(ISNUMBER(SEARCH("&lt; 10 hours",UPPER('RAW DATA'!E104))),0,
IF(ISNUMBER(SEARCH("10-20 hours",UPPER('RAW DATA'!E104))),1,
IF(ISNUMBER(SEARCH("20-30 hours",UPPER(E104))),1,5)))</f>
        <v>0</v>
      </c>
      <c r="G104">
        <f>IF(ISNUMBER(SEARCH("&lt; 1 hour",UPPER('RAW DATA'!F104))),0,
IF(ISNUMBER(SEARCH("&gt; 5 hours",UPPER('RAW DATA'!F104))),1,
IF(ISNUMBER(SEARCH("1-3",UPPER('RAW DATA'!F104))),1,IF(ISNUMBER(SEARCH("3-5",UPPER('RAW DATA'!F104))),1,5))))</f>
        <v>1</v>
      </c>
      <c r="H104">
        <f>IF(ISNUMBER(SEARCH("No",UPPER('RAW DATA'!G104))),0,
IF(ISNUMBER(SEARCH("Yes",UPPER('RAW DATA'!G104))),1,5))</f>
        <v>0</v>
      </c>
      <c r="I104">
        <f>IF(ISNUMBER(SEARCH("Not at all",UPPER('RAW DATA'!H104))),0,
IF(ISNUMBER(SEARCH("Nearly Everyday",UPPER('RAW DATA'!H104))),1,IF(ISNUMBER(SEARCH("Several Days",UPPER('RAW DATA'!H104))),1,IF(ISNUMBER(SEARCH("More than half the Days",UPPER('RAW DATA'!H104))),1,5))))</f>
        <v>1</v>
      </c>
      <c r="J104">
        <f>IF(ISNUMBER(SEARCH("Not at all",UPPER('RAW DATA'!I104))),0,
IF(ISNUMBER(SEARCH("Nearly Everyday",UPPER('RAW DATA'!I104))),1,IF(ISNUMBER(SEARCH("Several Days",UPPER('RAW DATA'!I104))),1,IF(ISNUMBER(SEARCH("More than half the Days",UPPER('RAW DATA'!I104))),1,5))))</f>
        <v>0</v>
      </c>
      <c r="K104">
        <f>IF(ISNUMBER(SEARCH("Not at all",UPPER('RAW DATA'!J104))),0,
IF(ISNUMBER(SEARCH("Nearly Everyday",UPPER('RAW DATA'!J104))),1,IF(ISNUMBER(SEARCH("Several Days",UPPER('RAW DATA'!J104))),1,IF(ISNUMBER(SEARCH("More than half the Days",UPPER('RAW DATA'!J104))),1,5))))</f>
        <v>1</v>
      </c>
      <c r="L104">
        <f>IF(ISNUMBER(SEARCH("Not at all",UPPER('RAW DATA'!K104))),0,
IF(ISNUMBER(SEARCH("Nearly Everyday",UPPER('RAW DATA'!K104))),1,IF(ISNUMBER(SEARCH("Several Days",UPPER('RAW DATA'!K104))),1,IF(ISNUMBER(SEARCH("More than half the Days",UPPER('RAW DATA'!K104))),1,5))))</f>
        <v>1</v>
      </c>
      <c r="M104">
        <f>IF(ISNUMBER(SEARCH("Not at all",UPPER('RAW DATA'!L104))),0,
IF(ISNUMBER(SEARCH("Nearly Everyday",UPPER('RAW DATA'!L104))),1,IF(ISNUMBER(SEARCH("Several Days",UPPER('RAW DATA'!L104))),1,IF(ISNUMBER(SEARCH("More than half the Days",UPPER('RAW DATA'!L104))),1,5))))</f>
        <v>0</v>
      </c>
      <c r="N104">
        <f>IF(ISNUMBER(SEARCH("Not at all",UPPER('RAW DATA'!M104))),0,
IF(ISNUMBER(SEARCH("Nearly Everyday",UPPER('RAW DATA'!M104))),1,IF(ISNUMBER(SEARCH("Several Days",UPPER('RAW DATA'!M104))),1,IF(ISNUMBER(SEARCH("More than half the Days",UPPER('RAW DATA'!M104))),1,5))))</f>
        <v>1</v>
      </c>
      <c r="O104">
        <f>IF(ISNUMBER(SEARCH("Not at all",UPPER('RAW DATA'!N104))),0,
IF(ISNUMBER(SEARCH("Nearly Everyday",UPPER('RAW DATA'!N104))),1,IF(ISNUMBER(SEARCH("Several Days",UPPER('RAW DATA'!N104))),1,IF(ISNUMBER(SEARCH("More than half the Days",UPPER('RAW DATA'!N104))),1,5))))</f>
        <v>0</v>
      </c>
      <c r="P104">
        <f>IF(ISNUMBER(SEARCH("No",UPPER('RAW DATA'!O104))),0,1)</f>
        <v>0</v>
      </c>
      <c r="Q104">
        <f>IF(ISNUMBER(SEARCH("No",UPPER('RAW DATA'!P104))),0,
IF(ISNUMBER(SEARCH("Yes",UPPER('RAW DATA'!P104))),1,5))</f>
        <v>0</v>
      </c>
      <c r="R104">
        <f t="shared" si="4"/>
        <v>6</v>
      </c>
      <c r="S104" t="str">
        <f t="shared" si="5"/>
        <v>ANXIOUS</v>
      </c>
    </row>
    <row r="105" spans="1:19" x14ac:dyDescent="0.25">
      <c r="A105">
        <f t="shared" si="6"/>
        <v>104</v>
      </c>
      <c r="B105" t="str">
        <f>'RAW DATA'!A105</f>
        <v>23 - 27</v>
      </c>
      <c r="C105" t="str">
        <f>'RAW DATA'!B105</f>
        <v>Female</v>
      </c>
      <c r="D105" s="4" t="str">
        <f>'RAW DATA'!C105</f>
        <v>UNDERGRADUATE</v>
      </c>
      <c r="E105">
        <f>IF(ISNUMBER(SEARCH("No",UPPER('RAW DATA'!D105))),0,
IF(ISNUMBER(SEARCH("Yes",UPPER('RAW DATA'!D105))),1,5))</f>
        <v>1</v>
      </c>
      <c r="F105">
        <f>IF(ISNUMBER(SEARCH("&lt; 10 hours",UPPER('RAW DATA'!E105))),0,
IF(ISNUMBER(SEARCH("10-20 hours",UPPER('RAW DATA'!E105))),1,
IF(ISNUMBER(SEARCH("20-30 hours",UPPER(E105))),1,5)))</f>
        <v>0</v>
      </c>
      <c r="G105">
        <f>IF(ISNUMBER(SEARCH("&lt; 1 hour",UPPER('RAW DATA'!F105))),0,
IF(ISNUMBER(SEARCH("&gt; 5 hours",UPPER('RAW DATA'!F105))),1,
IF(ISNUMBER(SEARCH("1-3",UPPER('RAW DATA'!F105))),1,IF(ISNUMBER(SEARCH("3-5",UPPER('RAW DATA'!F105))),1,5))))</f>
        <v>0</v>
      </c>
      <c r="H105">
        <f>IF(ISNUMBER(SEARCH("No",UPPER('RAW DATA'!G105))),0,
IF(ISNUMBER(SEARCH("Yes",UPPER('RAW DATA'!G105))),1,5))</f>
        <v>1</v>
      </c>
      <c r="I105">
        <f>IF(ISNUMBER(SEARCH("Not at all",UPPER('RAW DATA'!H105))),0,
IF(ISNUMBER(SEARCH("Nearly Everyday",UPPER('RAW DATA'!H105))),1,IF(ISNUMBER(SEARCH("Several Days",UPPER('RAW DATA'!H105))),1,IF(ISNUMBER(SEARCH("More than half the Days",UPPER('RAW DATA'!H105))),1,5))))</f>
        <v>0</v>
      </c>
      <c r="J105">
        <f>IF(ISNUMBER(SEARCH("Not at all",UPPER('RAW DATA'!I105))),0,
IF(ISNUMBER(SEARCH("Nearly Everyday",UPPER('RAW DATA'!I105))),1,IF(ISNUMBER(SEARCH("Several Days",UPPER('RAW DATA'!I105))),1,IF(ISNUMBER(SEARCH("More than half the Days",UPPER('RAW DATA'!I105))),1,5))))</f>
        <v>1</v>
      </c>
      <c r="K105">
        <f>IF(ISNUMBER(SEARCH("Not at all",UPPER('RAW DATA'!J105))),0,
IF(ISNUMBER(SEARCH("Nearly Everyday",UPPER('RAW DATA'!J105))),1,IF(ISNUMBER(SEARCH("Several Days",UPPER('RAW DATA'!J105))),1,IF(ISNUMBER(SEARCH("More than half the Days",UPPER('RAW DATA'!J105))),1,5))))</f>
        <v>1</v>
      </c>
      <c r="L105">
        <f>IF(ISNUMBER(SEARCH("Not at all",UPPER('RAW DATA'!K105))),0,
IF(ISNUMBER(SEARCH("Nearly Everyday",UPPER('RAW DATA'!K105))),1,IF(ISNUMBER(SEARCH("Several Days",UPPER('RAW DATA'!K105))),1,IF(ISNUMBER(SEARCH("More than half the Days",UPPER('RAW DATA'!K105))),1,5))))</f>
        <v>1</v>
      </c>
      <c r="M105">
        <f>IF(ISNUMBER(SEARCH("Not at all",UPPER('RAW DATA'!L105))),0,
IF(ISNUMBER(SEARCH("Nearly Everyday",UPPER('RAW DATA'!L105))),1,IF(ISNUMBER(SEARCH("Several Days",UPPER('RAW DATA'!L105))),1,IF(ISNUMBER(SEARCH("More than half the Days",UPPER('RAW DATA'!L105))),1,5))))</f>
        <v>0</v>
      </c>
      <c r="N105">
        <f>IF(ISNUMBER(SEARCH("Not at all",UPPER('RAW DATA'!M105))),0,
IF(ISNUMBER(SEARCH("Nearly Everyday",UPPER('RAW DATA'!M105))),1,IF(ISNUMBER(SEARCH("Several Days",UPPER('RAW DATA'!M105))),1,IF(ISNUMBER(SEARCH("More than half the Days",UPPER('RAW DATA'!M105))),1,5))))</f>
        <v>1</v>
      </c>
      <c r="O105">
        <f>IF(ISNUMBER(SEARCH("Not at all",UPPER('RAW DATA'!N105))),0,
IF(ISNUMBER(SEARCH("Nearly Everyday",UPPER('RAW DATA'!N105))),1,IF(ISNUMBER(SEARCH("Several Days",UPPER('RAW DATA'!N105))),1,IF(ISNUMBER(SEARCH("More than half the Days",UPPER('RAW DATA'!N105))),1,5))))</f>
        <v>0</v>
      </c>
      <c r="P105">
        <f>IF(ISNUMBER(SEARCH("No",UPPER('RAW DATA'!O105))),0,1)</f>
        <v>0</v>
      </c>
      <c r="Q105">
        <f>IF(ISNUMBER(SEARCH("No",UPPER('RAW DATA'!P105))),0,
IF(ISNUMBER(SEARCH("Yes",UPPER('RAW DATA'!P105))),1,5))</f>
        <v>0</v>
      </c>
      <c r="R105">
        <f t="shared" si="4"/>
        <v>6</v>
      </c>
      <c r="S105" t="str">
        <f t="shared" si="5"/>
        <v>ANXIOUS</v>
      </c>
    </row>
    <row r="106" spans="1:19" x14ac:dyDescent="0.25">
      <c r="A106">
        <f t="shared" si="6"/>
        <v>105</v>
      </c>
      <c r="B106" t="str">
        <f>'RAW DATA'!A106</f>
        <v>15 - 18</v>
      </c>
      <c r="C106" t="str">
        <f>'RAW DATA'!B106</f>
        <v>Male</v>
      </c>
      <c r="D106" s="4" t="str">
        <f>'RAW DATA'!C106</f>
        <v>UNDERGRADUATE</v>
      </c>
      <c r="E106">
        <f>IF(ISNUMBER(SEARCH("No",UPPER('RAW DATA'!D106))),0,
IF(ISNUMBER(SEARCH("Yes",UPPER('RAW DATA'!D106))),1,5))</f>
        <v>1</v>
      </c>
      <c r="F106">
        <f>IF(ISNUMBER(SEARCH("&lt; 10 hours",UPPER('RAW DATA'!E106))),0,
IF(ISNUMBER(SEARCH("10-20 hours",UPPER('RAW DATA'!E106))),1,
IF(ISNUMBER(SEARCH("20-30 hours",UPPER(E106))),1,5)))</f>
        <v>1</v>
      </c>
      <c r="G106">
        <f>IF(ISNUMBER(SEARCH("&lt; 1 hour",UPPER('RAW DATA'!F106))),0,
IF(ISNUMBER(SEARCH("&gt; 5 hours",UPPER('RAW DATA'!F106))),1,
IF(ISNUMBER(SEARCH("1-3",UPPER('RAW DATA'!F106))),1,IF(ISNUMBER(SEARCH("3-5",UPPER('RAW DATA'!F106))),1,5))))</f>
        <v>1</v>
      </c>
      <c r="H106">
        <f>IF(ISNUMBER(SEARCH("No",UPPER('RAW DATA'!G106))),0,
IF(ISNUMBER(SEARCH("Yes",UPPER('RAW DATA'!G106))),1,5))</f>
        <v>1</v>
      </c>
      <c r="I106">
        <f>IF(ISNUMBER(SEARCH("Not at all",UPPER('RAW DATA'!H106))),0,
IF(ISNUMBER(SEARCH("Nearly Everyday",UPPER('RAW DATA'!H106))),1,IF(ISNUMBER(SEARCH("Several Days",UPPER('RAW DATA'!H106))),1,IF(ISNUMBER(SEARCH("More than half the Days",UPPER('RAW DATA'!H106))),1,5))))</f>
        <v>1</v>
      </c>
      <c r="J106">
        <f>IF(ISNUMBER(SEARCH("Not at all",UPPER('RAW DATA'!I106))),0,
IF(ISNUMBER(SEARCH("Nearly Everyday",UPPER('RAW DATA'!I106))),1,IF(ISNUMBER(SEARCH("Several Days",UPPER('RAW DATA'!I106))),1,IF(ISNUMBER(SEARCH("More than half the Days",UPPER('RAW DATA'!I106))),1,5))))</f>
        <v>1</v>
      </c>
      <c r="K106">
        <f>IF(ISNUMBER(SEARCH("Not at all",UPPER('RAW DATA'!J106))),0,
IF(ISNUMBER(SEARCH("Nearly Everyday",UPPER('RAW DATA'!J106))),1,IF(ISNUMBER(SEARCH("Several Days",UPPER('RAW DATA'!J106))),1,IF(ISNUMBER(SEARCH("More than half the Days",UPPER('RAW DATA'!J106))),1,5))))</f>
        <v>1</v>
      </c>
      <c r="L106">
        <f>IF(ISNUMBER(SEARCH("Not at all",UPPER('RAW DATA'!K106))),0,
IF(ISNUMBER(SEARCH("Nearly Everyday",UPPER('RAW DATA'!K106))),1,IF(ISNUMBER(SEARCH("Several Days",UPPER('RAW DATA'!K106))),1,IF(ISNUMBER(SEARCH("More than half the Days",UPPER('RAW DATA'!K106))),1,5))))</f>
        <v>1</v>
      </c>
      <c r="M106">
        <f>IF(ISNUMBER(SEARCH("Not at all",UPPER('RAW DATA'!L106))),0,
IF(ISNUMBER(SEARCH("Nearly Everyday",UPPER('RAW DATA'!L106))),1,IF(ISNUMBER(SEARCH("Several Days",UPPER('RAW DATA'!L106))),1,IF(ISNUMBER(SEARCH("More than half the Days",UPPER('RAW DATA'!L106))),1,5))))</f>
        <v>1</v>
      </c>
      <c r="N106">
        <f>IF(ISNUMBER(SEARCH("Not at all",UPPER('RAW DATA'!M106))),0,
IF(ISNUMBER(SEARCH("Nearly Everyday",UPPER('RAW DATA'!M106))),1,IF(ISNUMBER(SEARCH("Several Days",UPPER('RAW DATA'!M106))),1,IF(ISNUMBER(SEARCH("More than half the Days",UPPER('RAW DATA'!M106))),1,5))))</f>
        <v>1</v>
      </c>
      <c r="O106">
        <f>IF(ISNUMBER(SEARCH("Not at all",UPPER('RAW DATA'!N106))),0,
IF(ISNUMBER(SEARCH("Nearly Everyday",UPPER('RAW DATA'!N106))),1,IF(ISNUMBER(SEARCH("Several Days",UPPER('RAW DATA'!N106))),1,IF(ISNUMBER(SEARCH("More than half the Days",UPPER('RAW DATA'!N106))),1,5))))</f>
        <v>1</v>
      </c>
      <c r="P106">
        <f>IF(ISNUMBER(SEARCH("No",UPPER('RAW DATA'!O106))),0,1)</f>
        <v>1</v>
      </c>
      <c r="Q106">
        <f>IF(ISNUMBER(SEARCH("No",UPPER('RAW DATA'!P106))),0,
IF(ISNUMBER(SEARCH("Yes",UPPER('RAW DATA'!P106))),1,5))</f>
        <v>0</v>
      </c>
      <c r="R106">
        <f t="shared" si="4"/>
        <v>12</v>
      </c>
      <c r="S106" t="str">
        <f t="shared" si="5"/>
        <v>DEPRESSION</v>
      </c>
    </row>
    <row r="107" spans="1:19" x14ac:dyDescent="0.25">
      <c r="A107">
        <f t="shared" si="6"/>
        <v>106</v>
      </c>
      <c r="B107" t="str">
        <f>'RAW DATA'!A107</f>
        <v>18 - 23</v>
      </c>
      <c r="C107" t="str">
        <f>'RAW DATA'!B107</f>
        <v>Female</v>
      </c>
      <c r="D107" s="4" t="str">
        <f>'RAW DATA'!C107</f>
        <v>UNDERGRADUATE</v>
      </c>
      <c r="E107">
        <f>IF(ISNUMBER(SEARCH("No",UPPER('RAW DATA'!D107))),0,
IF(ISNUMBER(SEARCH("Yes",UPPER('RAW DATA'!D107))),1,5))</f>
        <v>1</v>
      </c>
      <c r="F107">
        <f>IF(ISNUMBER(SEARCH("&lt; 10 hours",UPPER('RAW DATA'!E107))),0,
IF(ISNUMBER(SEARCH("10-20 hours",UPPER('RAW DATA'!E107))),1,
IF(ISNUMBER(SEARCH("20-30 hours",UPPER(E107))),1,5)))</f>
        <v>0</v>
      </c>
      <c r="G107">
        <f>IF(ISNUMBER(SEARCH("&lt; 1 hour",UPPER('RAW DATA'!F107))),0,
IF(ISNUMBER(SEARCH("&gt; 5 hours",UPPER('RAW DATA'!F107))),1,
IF(ISNUMBER(SEARCH("1-3",UPPER('RAW DATA'!F107))),1,IF(ISNUMBER(SEARCH("3-5",UPPER('RAW DATA'!F107))),1,5))))</f>
        <v>1</v>
      </c>
      <c r="H107">
        <f>IF(ISNUMBER(SEARCH("No",UPPER('RAW DATA'!G107))),0,
IF(ISNUMBER(SEARCH("Yes",UPPER('RAW DATA'!G107))),1,5))</f>
        <v>1</v>
      </c>
      <c r="I107">
        <f>IF(ISNUMBER(SEARCH("Not at all",UPPER('RAW DATA'!H107))),0,
IF(ISNUMBER(SEARCH("Nearly Everyday",UPPER('RAW DATA'!H107))),1,IF(ISNUMBER(SEARCH("Several Days",UPPER('RAW DATA'!H107))),1,IF(ISNUMBER(SEARCH("More than half the Days",UPPER('RAW DATA'!H107))),1,5))))</f>
        <v>0</v>
      </c>
      <c r="J107">
        <f>IF(ISNUMBER(SEARCH("Not at all",UPPER('RAW DATA'!I107))),0,
IF(ISNUMBER(SEARCH("Nearly Everyday",UPPER('RAW DATA'!I107))),1,IF(ISNUMBER(SEARCH("Several Days",UPPER('RAW DATA'!I107))),1,IF(ISNUMBER(SEARCH("More than half the Days",UPPER('RAW DATA'!I107))),1,5))))</f>
        <v>0</v>
      </c>
      <c r="K107">
        <f>IF(ISNUMBER(SEARCH("Not at all",UPPER('RAW DATA'!J107))),0,
IF(ISNUMBER(SEARCH("Nearly Everyday",UPPER('RAW DATA'!J107))),1,IF(ISNUMBER(SEARCH("Several Days",UPPER('RAW DATA'!J107))),1,IF(ISNUMBER(SEARCH("More than half the Days",UPPER('RAW DATA'!J107))),1,5))))</f>
        <v>0</v>
      </c>
      <c r="L107">
        <f>IF(ISNUMBER(SEARCH("Not at all",UPPER('RAW DATA'!K107))),0,
IF(ISNUMBER(SEARCH("Nearly Everyday",UPPER('RAW DATA'!K107))),1,IF(ISNUMBER(SEARCH("Several Days",UPPER('RAW DATA'!K107))),1,IF(ISNUMBER(SEARCH("More than half the Days",UPPER('RAW DATA'!K107))),1,5))))</f>
        <v>0</v>
      </c>
      <c r="M107">
        <f>IF(ISNUMBER(SEARCH("Not at all",UPPER('RAW DATA'!L107))),0,
IF(ISNUMBER(SEARCH("Nearly Everyday",UPPER('RAW DATA'!L107))),1,IF(ISNUMBER(SEARCH("Several Days",UPPER('RAW DATA'!L107))),1,IF(ISNUMBER(SEARCH("More than half the Days",UPPER('RAW DATA'!L107))),1,5))))</f>
        <v>0</v>
      </c>
      <c r="N107">
        <f>IF(ISNUMBER(SEARCH("Not at all",UPPER('RAW DATA'!M107))),0,
IF(ISNUMBER(SEARCH("Nearly Everyday",UPPER('RAW DATA'!M107))),1,IF(ISNUMBER(SEARCH("Several Days",UPPER('RAW DATA'!M107))),1,IF(ISNUMBER(SEARCH("More than half the Days",UPPER('RAW DATA'!M107))),1,5))))</f>
        <v>0</v>
      </c>
      <c r="O107">
        <f>IF(ISNUMBER(SEARCH("Not at all",UPPER('RAW DATA'!N107))),0,
IF(ISNUMBER(SEARCH("Nearly Everyday",UPPER('RAW DATA'!N107))),1,IF(ISNUMBER(SEARCH("Several Days",UPPER('RAW DATA'!N107))),1,IF(ISNUMBER(SEARCH("More than half the Days",UPPER('RAW DATA'!N107))),1,5))))</f>
        <v>0</v>
      </c>
      <c r="P107">
        <f>IF(ISNUMBER(SEARCH("No",UPPER('RAW DATA'!O107))),0,1)</f>
        <v>0</v>
      </c>
      <c r="Q107">
        <f>IF(ISNUMBER(SEARCH("No",UPPER('RAW DATA'!P107))),0,
IF(ISNUMBER(SEARCH("Yes",UPPER('RAW DATA'!P107))),1,5))</f>
        <v>1</v>
      </c>
      <c r="R107">
        <f t="shared" si="4"/>
        <v>4</v>
      </c>
      <c r="S107" t="str">
        <f t="shared" si="5"/>
        <v>NORMAL</v>
      </c>
    </row>
    <row r="108" spans="1:19" x14ac:dyDescent="0.25">
      <c r="A108">
        <f t="shared" si="6"/>
        <v>107</v>
      </c>
      <c r="B108" t="str">
        <f>'RAW DATA'!A108</f>
        <v>27 - 30</v>
      </c>
      <c r="C108" t="str">
        <f>'RAW DATA'!B108</f>
        <v>Male</v>
      </c>
      <c r="D108" s="4" t="str">
        <f>'RAW DATA'!C108</f>
        <v>UNDERGRADUATE</v>
      </c>
      <c r="E108">
        <f>IF(ISNUMBER(SEARCH("No",UPPER('RAW DATA'!D108))),0,
IF(ISNUMBER(SEARCH("Yes",UPPER('RAW DATA'!D108))),1,5))</f>
        <v>1</v>
      </c>
      <c r="F108">
        <f>IF(ISNUMBER(SEARCH("&lt; 10 hours",UPPER('RAW DATA'!E108))),0,
IF(ISNUMBER(SEARCH("10-20 hours",UPPER('RAW DATA'!E108))),1,
IF(ISNUMBER(SEARCH("20-30 hours",UPPER(E108))),1,5)))</f>
        <v>0</v>
      </c>
      <c r="G108">
        <f>IF(ISNUMBER(SEARCH("&lt; 1 hour",UPPER('RAW DATA'!F108))),0,
IF(ISNUMBER(SEARCH("&gt; 5 hours",UPPER('RAW DATA'!F108))),1,
IF(ISNUMBER(SEARCH("1-3",UPPER('RAW DATA'!F108))),1,IF(ISNUMBER(SEARCH("3-5",UPPER('RAW DATA'!F108))),1,5))))</f>
        <v>0</v>
      </c>
      <c r="H108">
        <f>IF(ISNUMBER(SEARCH("No",UPPER('RAW DATA'!G108))),0,
IF(ISNUMBER(SEARCH("Yes",UPPER('RAW DATA'!G108))),1,5))</f>
        <v>1</v>
      </c>
      <c r="I108">
        <f>IF(ISNUMBER(SEARCH("Not at all",UPPER('RAW DATA'!H108))),0,
IF(ISNUMBER(SEARCH("Nearly Everyday",UPPER('RAW DATA'!H108))),1,IF(ISNUMBER(SEARCH("Several Days",UPPER('RAW DATA'!H108))),1,IF(ISNUMBER(SEARCH("More than half the Days",UPPER('RAW DATA'!H108))),1,5))))</f>
        <v>0</v>
      </c>
      <c r="J108">
        <f>IF(ISNUMBER(SEARCH("Not at all",UPPER('RAW DATA'!I108))),0,
IF(ISNUMBER(SEARCH("Nearly Everyday",UPPER('RAW DATA'!I108))),1,IF(ISNUMBER(SEARCH("Several Days",UPPER('RAW DATA'!I108))),1,IF(ISNUMBER(SEARCH("More than half the Days",UPPER('RAW DATA'!I108))),1,5))))</f>
        <v>0</v>
      </c>
      <c r="K108">
        <f>IF(ISNUMBER(SEARCH("Not at all",UPPER('RAW DATA'!J108))),0,
IF(ISNUMBER(SEARCH("Nearly Everyday",UPPER('RAW DATA'!J108))),1,IF(ISNUMBER(SEARCH("Several Days",UPPER('RAW DATA'!J108))),1,IF(ISNUMBER(SEARCH("More than half the Days",UPPER('RAW DATA'!J108))),1,5))))</f>
        <v>0</v>
      </c>
      <c r="L108">
        <f>IF(ISNUMBER(SEARCH("Not at all",UPPER('RAW DATA'!K108))),0,
IF(ISNUMBER(SEARCH("Nearly Everyday",UPPER('RAW DATA'!K108))),1,IF(ISNUMBER(SEARCH("Several Days",UPPER('RAW DATA'!K108))),1,IF(ISNUMBER(SEARCH("More than half the Days",UPPER('RAW DATA'!K108))),1,5))))</f>
        <v>0</v>
      </c>
      <c r="M108">
        <f>IF(ISNUMBER(SEARCH("Not at all",UPPER('RAW DATA'!L108))),0,
IF(ISNUMBER(SEARCH("Nearly Everyday",UPPER('RAW DATA'!L108))),1,IF(ISNUMBER(SEARCH("Several Days",UPPER('RAW DATA'!L108))),1,IF(ISNUMBER(SEARCH("More than half the Days",UPPER('RAW DATA'!L108))),1,5))))</f>
        <v>0</v>
      </c>
      <c r="N108">
        <f>IF(ISNUMBER(SEARCH("Not at all",UPPER('RAW DATA'!M108))),0,
IF(ISNUMBER(SEARCH("Nearly Everyday",UPPER('RAW DATA'!M108))),1,IF(ISNUMBER(SEARCH("Several Days",UPPER('RAW DATA'!M108))),1,IF(ISNUMBER(SEARCH("More than half the Days",UPPER('RAW DATA'!M108))),1,5))))</f>
        <v>0</v>
      </c>
      <c r="O108">
        <f>IF(ISNUMBER(SEARCH("Not at all",UPPER('RAW DATA'!N108))),0,
IF(ISNUMBER(SEARCH("Nearly Everyday",UPPER('RAW DATA'!N108))),1,IF(ISNUMBER(SEARCH("Several Days",UPPER('RAW DATA'!N108))),1,IF(ISNUMBER(SEARCH("More than half the Days",UPPER('RAW DATA'!N108))),1,5))))</f>
        <v>0</v>
      </c>
      <c r="P108">
        <f>IF(ISNUMBER(SEARCH("No",UPPER('RAW DATA'!O108))),0,1)</f>
        <v>0</v>
      </c>
      <c r="Q108">
        <f>IF(ISNUMBER(SEARCH("No",UPPER('RAW DATA'!P108))),0,
IF(ISNUMBER(SEARCH("Yes",UPPER('RAW DATA'!P108))),1,5))</f>
        <v>1</v>
      </c>
      <c r="R108">
        <f t="shared" si="4"/>
        <v>3</v>
      </c>
      <c r="S108" t="str">
        <f t="shared" si="5"/>
        <v>NORMAL</v>
      </c>
    </row>
    <row r="109" spans="1:19" x14ac:dyDescent="0.25">
      <c r="A109">
        <f t="shared" si="6"/>
        <v>108</v>
      </c>
      <c r="B109" t="str">
        <f>'RAW DATA'!A109</f>
        <v>18 - 23</v>
      </c>
      <c r="C109" t="str">
        <f>'RAW DATA'!B109</f>
        <v>Female</v>
      </c>
      <c r="D109" s="4" t="str">
        <f>'RAW DATA'!C109</f>
        <v>UNDERGRADUATE</v>
      </c>
      <c r="E109">
        <f>IF(ISNUMBER(SEARCH("No",UPPER('RAW DATA'!D109))),0,
IF(ISNUMBER(SEARCH("Yes",UPPER('RAW DATA'!D109))),1,5))</f>
        <v>1</v>
      </c>
      <c r="F109">
        <f>IF(ISNUMBER(SEARCH("&lt; 10 hours",UPPER('RAW DATA'!E109))),0,
IF(ISNUMBER(SEARCH("10-20 hours",UPPER('RAW DATA'!E109))),1,
IF(ISNUMBER(SEARCH("20-30 hours",UPPER(E109))),1,5)))</f>
        <v>0</v>
      </c>
      <c r="G109">
        <f>IF(ISNUMBER(SEARCH("&lt; 1 hour",UPPER('RAW DATA'!F109))),0,
IF(ISNUMBER(SEARCH("&gt; 5 hours",UPPER('RAW DATA'!F109))),1,
IF(ISNUMBER(SEARCH("1-3",UPPER('RAW DATA'!F109))),1,IF(ISNUMBER(SEARCH("3-5",UPPER('RAW DATA'!F109))),1,5))))</f>
        <v>0</v>
      </c>
      <c r="H109">
        <f>IF(ISNUMBER(SEARCH("No",UPPER('RAW DATA'!G109))),0,
IF(ISNUMBER(SEARCH("Yes",UPPER('RAW DATA'!G109))),1,5))</f>
        <v>1</v>
      </c>
      <c r="I109">
        <f>IF(ISNUMBER(SEARCH("Not at all",UPPER('RAW DATA'!H109))),0,
IF(ISNUMBER(SEARCH("Nearly Everyday",UPPER('RAW DATA'!H109))),1,IF(ISNUMBER(SEARCH("Several Days",UPPER('RAW DATA'!H109))),1,IF(ISNUMBER(SEARCH("More than half the Days",UPPER('RAW DATA'!H109))),1,5))))</f>
        <v>0</v>
      </c>
      <c r="J109">
        <f>IF(ISNUMBER(SEARCH("Not at all",UPPER('RAW DATA'!I109))),0,
IF(ISNUMBER(SEARCH("Nearly Everyday",UPPER('RAW DATA'!I109))),1,IF(ISNUMBER(SEARCH("Several Days",UPPER('RAW DATA'!I109))),1,IF(ISNUMBER(SEARCH("More than half the Days",UPPER('RAW DATA'!I109))),1,5))))</f>
        <v>0</v>
      </c>
      <c r="K109">
        <f>IF(ISNUMBER(SEARCH("Not at all",UPPER('RAW DATA'!J109))),0,
IF(ISNUMBER(SEARCH("Nearly Everyday",UPPER('RAW DATA'!J109))),1,IF(ISNUMBER(SEARCH("Several Days",UPPER('RAW DATA'!J109))),1,IF(ISNUMBER(SEARCH("More than half the Days",UPPER('RAW DATA'!J109))),1,5))))</f>
        <v>0</v>
      </c>
      <c r="L109">
        <f>IF(ISNUMBER(SEARCH("Not at all",UPPER('RAW DATA'!K109))),0,
IF(ISNUMBER(SEARCH("Nearly Everyday",UPPER('RAW DATA'!K109))),1,IF(ISNUMBER(SEARCH("Several Days",UPPER('RAW DATA'!K109))),1,IF(ISNUMBER(SEARCH("More than half the Days",UPPER('RAW DATA'!K109))),1,5))))</f>
        <v>0</v>
      </c>
      <c r="M109">
        <f>IF(ISNUMBER(SEARCH("Not at all",UPPER('RAW DATA'!L109))),0,
IF(ISNUMBER(SEARCH("Nearly Everyday",UPPER('RAW DATA'!L109))),1,IF(ISNUMBER(SEARCH("Several Days",UPPER('RAW DATA'!L109))),1,IF(ISNUMBER(SEARCH("More than half the Days",UPPER('RAW DATA'!L109))),1,5))))</f>
        <v>0</v>
      </c>
      <c r="N109">
        <f>IF(ISNUMBER(SEARCH("Not at all",UPPER('RAW DATA'!M109))),0,
IF(ISNUMBER(SEARCH("Nearly Everyday",UPPER('RAW DATA'!M109))),1,IF(ISNUMBER(SEARCH("Several Days",UPPER('RAW DATA'!M109))),1,IF(ISNUMBER(SEARCH("More than half the Days",UPPER('RAW DATA'!M109))),1,5))))</f>
        <v>0</v>
      </c>
      <c r="O109">
        <f>IF(ISNUMBER(SEARCH("Not at all",UPPER('RAW DATA'!N109))),0,
IF(ISNUMBER(SEARCH("Nearly Everyday",UPPER('RAW DATA'!N109))),1,IF(ISNUMBER(SEARCH("Several Days",UPPER('RAW DATA'!N109))),1,IF(ISNUMBER(SEARCH("More than half the Days",UPPER('RAW DATA'!N109))),1,5))))</f>
        <v>0</v>
      </c>
      <c r="P109">
        <f>IF(ISNUMBER(SEARCH("No",UPPER('RAW DATA'!O109))),0,1)</f>
        <v>0</v>
      </c>
      <c r="Q109">
        <f>IF(ISNUMBER(SEARCH("No",UPPER('RAW DATA'!P109))),0,
IF(ISNUMBER(SEARCH("Yes",UPPER('RAW DATA'!P109))),1,5))</f>
        <v>0</v>
      </c>
      <c r="R109">
        <f t="shared" si="4"/>
        <v>2</v>
      </c>
      <c r="S109" t="str">
        <f t="shared" si="5"/>
        <v>NORMAL</v>
      </c>
    </row>
    <row r="110" spans="1:19" x14ac:dyDescent="0.25">
      <c r="A110">
        <f t="shared" si="6"/>
        <v>109</v>
      </c>
      <c r="B110" t="str">
        <f>'RAW DATA'!A110</f>
        <v>18 - 23</v>
      </c>
      <c r="C110" t="str">
        <f>'RAW DATA'!B110</f>
        <v>Male</v>
      </c>
      <c r="D110" s="4" t="str">
        <f>'RAW DATA'!C110</f>
        <v>UNDERGRADUATE</v>
      </c>
      <c r="E110">
        <f>IF(ISNUMBER(SEARCH("No",UPPER('RAW DATA'!D110))),0,
IF(ISNUMBER(SEARCH("Yes",UPPER('RAW DATA'!D110))),1,5))</f>
        <v>1</v>
      </c>
      <c r="F110">
        <f>IF(ISNUMBER(SEARCH("&lt; 10 hours",UPPER('RAW DATA'!E110))),0,
IF(ISNUMBER(SEARCH("10-20 hours",UPPER('RAW DATA'!E110))),1,
IF(ISNUMBER(SEARCH("20-30 hours",UPPER(E110))),1,5)))</f>
        <v>0</v>
      </c>
      <c r="G110">
        <f>IF(ISNUMBER(SEARCH("&lt; 1 hour",UPPER('RAW DATA'!F110))),0,
IF(ISNUMBER(SEARCH("&gt; 5 hours",UPPER('RAW DATA'!F110))),1,
IF(ISNUMBER(SEARCH("1-3",UPPER('RAW DATA'!F110))),1,IF(ISNUMBER(SEARCH("3-5",UPPER('RAW DATA'!F110))),1,5))))</f>
        <v>0</v>
      </c>
      <c r="H110">
        <f>IF(ISNUMBER(SEARCH("No",UPPER('RAW DATA'!G110))),0,
IF(ISNUMBER(SEARCH("Yes",UPPER('RAW DATA'!G110))),1,5))</f>
        <v>1</v>
      </c>
      <c r="I110">
        <f>IF(ISNUMBER(SEARCH("Not at all",UPPER('RAW DATA'!H110))),0,
IF(ISNUMBER(SEARCH("Nearly Everyday",UPPER('RAW DATA'!H110))),1,IF(ISNUMBER(SEARCH("Several Days",UPPER('RAW DATA'!H110))),1,IF(ISNUMBER(SEARCH("More than half the Days",UPPER('RAW DATA'!H110))),1,5))))</f>
        <v>0</v>
      </c>
      <c r="J110">
        <f>IF(ISNUMBER(SEARCH("Not at all",UPPER('RAW DATA'!I110))),0,
IF(ISNUMBER(SEARCH("Nearly Everyday",UPPER('RAW DATA'!I110))),1,IF(ISNUMBER(SEARCH("Several Days",UPPER('RAW DATA'!I110))),1,IF(ISNUMBER(SEARCH("More than half the Days",UPPER('RAW DATA'!I110))),1,5))))</f>
        <v>0</v>
      </c>
      <c r="K110">
        <f>IF(ISNUMBER(SEARCH("Not at all",UPPER('RAW DATA'!J110))),0,
IF(ISNUMBER(SEARCH("Nearly Everyday",UPPER('RAW DATA'!J110))),1,IF(ISNUMBER(SEARCH("Several Days",UPPER('RAW DATA'!J110))),1,IF(ISNUMBER(SEARCH("More than half the Days",UPPER('RAW DATA'!J110))),1,5))))</f>
        <v>0</v>
      </c>
      <c r="L110">
        <f>IF(ISNUMBER(SEARCH("Not at all",UPPER('RAW DATA'!K110))),0,
IF(ISNUMBER(SEARCH("Nearly Everyday",UPPER('RAW DATA'!K110))),1,IF(ISNUMBER(SEARCH("Several Days",UPPER('RAW DATA'!K110))),1,IF(ISNUMBER(SEARCH("More than half the Days",UPPER('RAW DATA'!K110))),1,5))))</f>
        <v>0</v>
      </c>
      <c r="M110">
        <f>IF(ISNUMBER(SEARCH("Not at all",UPPER('RAW DATA'!L110))),0,
IF(ISNUMBER(SEARCH("Nearly Everyday",UPPER('RAW DATA'!L110))),1,IF(ISNUMBER(SEARCH("Several Days",UPPER('RAW DATA'!L110))),1,IF(ISNUMBER(SEARCH("More than half the Days",UPPER('RAW DATA'!L110))),1,5))))</f>
        <v>0</v>
      </c>
      <c r="N110">
        <f>IF(ISNUMBER(SEARCH("Not at all",UPPER('RAW DATA'!M110))),0,
IF(ISNUMBER(SEARCH("Nearly Everyday",UPPER('RAW DATA'!M110))),1,IF(ISNUMBER(SEARCH("Several Days",UPPER('RAW DATA'!M110))),1,IF(ISNUMBER(SEARCH("More than half the Days",UPPER('RAW DATA'!M110))),1,5))))</f>
        <v>0</v>
      </c>
      <c r="O110">
        <f>IF(ISNUMBER(SEARCH("Not at all",UPPER('RAW DATA'!N110))),0,
IF(ISNUMBER(SEARCH("Nearly Everyday",UPPER('RAW DATA'!N110))),1,IF(ISNUMBER(SEARCH("Several Days",UPPER('RAW DATA'!N110))),1,IF(ISNUMBER(SEARCH("More than half the Days",UPPER('RAW DATA'!N110))),1,5))))</f>
        <v>0</v>
      </c>
      <c r="P110">
        <f>IF(ISNUMBER(SEARCH("No",UPPER('RAW DATA'!O110))),0,1)</f>
        <v>0</v>
      </c>
      <c r="Q110">
        <f>IF(ISNUMBER(SEARCH("No",UPPER('RAW DATA'!P110))),0,
IF(ISNUMBER(SEARCH("Yes",UPPER('RAW DATA'!P110))),1,5))</f>
        <v>0</v>
      </c>
      <c r="R110">
        <f t="shared" si="4"/>
        <v>2</v>
      </c>
      <c r="S110" t="str">
        <f t="shared" si="5"/>
        <v>NORMAL</v>
      </c>
    </row>
    <row r="111" spans="1:19" x14ac:dyDescent="0.25">
      <c r="A111">
        <f t="shared" si="6"/>
        <v>110</v>
      </c>
      <c r="B111" t="str">
        <f>'RAW DATA'!A111</f>
        <v>18 - 23</v>
      </c>
      <c r="C111" t="str">
        <f>'RAW DATA'!B111</f>
        <v>Male</v>
      </c>
      <c r="D111" s="4" t="str">
        <f>'RAW DATA'!C111</f>
        <v>UNDERGRADUATE</v>
      </c>
      <c r="E111">
        <f>IF(ISNUMBER(SEARCH("No",UPPER('RAW DATA'!D111))),0,
IF(ISNUMBER(SEARCH("Yes",UPPER('RAW DATA'!D111))),1,5))</f>
        <v>1</v>
      </c>
      <c r="F111">
        <f>IF(ISNUMBER(SEARCH("&lt; 10 hours",UPPER('RAW DATA'!E111))),0,
IF(ISNUMBER(SEARCH("10-20 hours",UPPER('RAW DATA'!E111))),1,
IF(ISNUMBER(SEARCH("20-30 hours",UPPER(E111))),1,5)))</f>
        <v>0</v>
      </c>
      <c r="G111">
        <f>IF(ISNUMBER(SEARCH("&lt; 1 hour",UPPER('RAW DATA'!F111))),0,
IF(ISNUMBER(SEARCH("&gt; 5 hours",UPPER('RAW DATA'!F111))),1,
IF(ISNUMBER(SEARCH("1-3",UPPER('RAW DATA'!F111))),1,IF(ISNUMBER(SEARCH("3-5",UPPER('RAW DATA'!F111))),1,5))))</f>
        <v>0</v>
      </c>
      <c r="H111">
        <f>IF(ISNUMBER(SEARCH("No",UPPER('RAW DATA'!G111))),0,
IF(ISNUMBER(SEARCH("Yes",UPPER('RAW DATA'!G111))),1,5))</f>
        <v>1</v>
      </c>
      <c r="I111">
        <f>IF(ISNUMBER(SEARCH("Not at all",UPPER('RAW DATA'!H111))),0,
IF(ISNUMBER(SEARCH("Nearly Everyday",UPPER('RAW DATA'!H111))),1,IF(ISNUMBER(SEARCH("Several Days",UPPER('RAW DATA'!H111))),1,IF(ISNUMBER(SEARCH("More than half the Days",UPPER('RAW DATA'!H111))),1,5))))</f>
        <v>0</v>
      </c>
      <c r="J111">
        <f>IF(ISNUMBER(SEARCH("Not at all",UPPER('RAW DATA'!I111))),0,
IF(ISNUMBER(SEARCH("Nearly Everyday",UPPER('RAW DATA'!I111))),1,IF(ISNUMBER(SEARCH("Several Days",UPPER('RAW DATA'!I111))),1,IF(ISNUMBER(SEARCH("More than half the Days",UPPER('RAW DATA'!I111))),1,5))))</f>
        <v>0</v>
      </c>
      <c r="K111">
        <f>IF(ISNUMBER(SEARCH("Not at all",UPPER('RAW DATA'!J111))),0,
IF(ISNUMBER(SEARCH("Nearly Everyday",UPPER('RAW DATA'!J111))),1,IF(ISNUMBER(SEARCH("Several Days",UPPER('RAW DATA'!J111))),1,IF(ISNUMBER(SEARCH("More than half the Days",UPPER('RAW DATA'!J111))),1,5))))</f>
        <v>0</v>
      </c>
      <c r="L111">
        <f>IF(ISNUMBER(SEARCH("Not at all",UPPER('RAW DATA'!K111))),0,
IF(ISNUMBER(SEARCH("Nearly Everyday",UPPER('RAW DATA'!K111))),1,IF(ISNUMBER(SEARCH("Several Days",UPPER('RAW DATA'!K111))),1,IF(ISNUMBER(SEARCH("More than half the Days",UPPER('RAW DATA'!K111))),1,5))))</f>
        <v>0</v>
      </c>
      <c r="M111">
        <f>IF(ISNUMBER(SEARCH("Not at all",UPPER('RAW DATA'!L111))),0,
IF(ISNUMBER(SEARCH("Nearly Everyday",UPPER('RAW DATA'!L111))),1,IF(ISNUMBER(SEARCH("Several Days",UPPER('RAW DATA'!L111))),1,IF(ISNUMBER(SEARCH("More than half the Days",UPPER('RAW DATA'!L111))),1,5))))</f>
        <v>0</v>
      </c>
      <c r="N111">
        <f>IF(ISNUMBER(SEARCH("Not at all",UPPER('RAW DATA'!M111))),0,
IF(ISNUMBER(SEARCH("Nearly Everyday",UPPER('RAW DATA'!M111))),1,IF(ISNUMBER(SEARCH("Several Days",UPPER('RAW DATA'!M111))),1,IF(ISNUMBER(SEARCH("More than half the Days",UPPER('RAW DATA'!M111))),1,5))))</f>
        <v>0</v>
      </c>
      <c r="O111">
        <f>IF(ISNUMBER(SEARCH("Not at all",UPPER('RAW DATA'!N111))),0,
IF(ISNUMBER(SEARCH("Nearly Everyday",UPPER('RAW DATA'!N111))),1,IF(ISNUMBER(SEARCH("Several Days",UPPER('RAW DATA'!N111))),1,IF(ISNUMBER(SEARCH("More than half the Days",UPPER('RAW DATA'!N111))),1,5))))</f>
        <v>0</v>
      </c>
      <c r="P111">
        <f>IF(ISNUMBER(SEARCH("No",UPPER('RAW DATA'!O111))),0,1)</f>
        <v>0</v>
      </c>
      <c r="Q111">
        <f>IF(ISNUMBER(SEARCH("No",UPPER('RAW DATA'!P111))),0,
IF(ISNUMBER(SEARCH("Yes",UPPER('RAW DATA'!P111))),1,5))</f>
        <v>0</v>
      </c>
      <c r="R111">
        <f t="shared" si="4"/>
        <v>2</v>
      </c>
      <c r="S111" t="str">
        <f t="shared" si="5"/>
        <v>NORMAL</v>
      </c>
    </row>
    <row r="112" spans="1:19" x14ac:dyDescent="0.25">
      <c r="A112">
        <f t="shared" si="6"/>
        <v>111</v>
      </c>
      <c r="B112" t="str">
        <f>'RAW DATA'!A112</f>
        <v>15 - 18</v>
      </c>
      <c r="C112" t="str">
        <f>'RAW DATA'!B112</f>
        <v>Male</v>
      </c>
      <c r="D112" s="4" t="str">
        <f>'RAW DATA'!C112</f>
        <v>POSTGRADUATE</v>
      </c>
      <c r="E112">
        <f>IF(ISNUMBER(SEARCH("No",UPPER('RAW DATA'!D112))),0,
IF(ISNUMBER(SEARCH("Yes",UPPER('RAW DATA'!D112))),1,5))</f>
        <v>1</v>
      </c>
      <c r="F112">
        <f>IF(ISNUMBER(SEARCH("&lt; 10 hours",UPPER('RAW DATA'!E112))),0,
IF(ISNUMBER(SEARCH("10-20 hours",UPPER('RAW DATA'!E112))),1,
IF(ISNUMBER(SEARCH("20-30 hours",UPPER(E112))),1,5)))</f>
        <v>0</v>
      </c>
      <c r="G112">
        <f>IF(ISNUMBER(SEARCH("&lt; 1 hour",UPPER('RAW DATA'!F112))),0,
IF(ISNUMBER(SEARCH("&gt; 5 hours",UPPER('RAW DATA'!F112))),1,
IF(ISNUMBER(SEARCH("1-3",UPPER('RAW DATA'!F112))),1,IF(ISNUMBER(SEARCH("3-5",UPPER('RAW DATA'!F112))),1,5))))</f>
        <v>1</v>
      </c>
      <c r="H112">
        <f>IF(ISNUMBER(SEARCH("No",UPPER('RAW DATA'!G112))),0,
IF(ISNUMBER(SEARCH("Yes",UPPER('RAW DATA'!G112))),1,5))</f>
        <v>1</v>
      </c>
      <c r="I112">
        <f>IF(ISNUMBER(SEARCH("Not at all",UPPER('RAW DATA'!H112))),0,
IF(ISNUMBER(SEARCH("Nearly Everyday",UPPER('RAW DATA'!H112))),1,IF(ISNUMBER(SEARCH("Several Days",UPPER('RAW DATA'!H112))),1,IF(ISNUMBER(SEARCH("More than half the Days",UPPER('RAW DATA'!H112))),1,5))))</f>
        <v>0</v>
      </c>
      <c r="J112">
        <f>IF(ISNUMBER(SEARCH("Not at all",UPPER('RAW DATA'!I112))),0,
IF(ISNUMBER(SEARCH("Nearly Everyday",UPPER('RAW DATA'!I112))),1,IF(ISNUMBER(SEARCH("Several Days",UPPER('RAW DATA'!I112))),1,IF(ISNUMBER(SEARCH("More than half the Days",UPPER('RAW DATA'!I112))),1,5))))</f>
        <v>0</v>
      </c>
      <c r="K112">
        <f>IF(ISNUMBER(SEARCH("Not at all",UPPER('RAW DATA'!J112))),0,
IF(ISNUMBER(SEARCH("Nearly Everyday",UPPER('RAW DATA'!J112))),1,IF(ISNUMBER(SEARCH("Several Days",UPPER('RAW DATA'!J112))),1,IF(ISNUMBER(SEARCH("More than half the Days",UPPER('RAW DATA'!J112))),1,5))))</f>
        <v>0</v>
      </c>
      <c r="L112">
        <f>IF(ISNUMBER(SEARCH("Not at all",UPPER('RAW DATA'!K112))),0,
IF(ISNUMBER(SEARCH("Nearly Everyday",UPPER('RAW DATA'!K112))),1,IF(ISNUMBER(SEARCH("Several Days",UPPER('RAW DATA'!K112))),1,IF(ISNUMBER(SEARCH("More than half the Days",UPPER('RAW DATA'!K112))),1,5))))</f>
        <v>0</v>
      </c>
      <c r="M112">
        <f>IF(ISNUMBER(SEARCH("Not at all",UPPER('RAW DATA'!L112))),0,
IF(ISNUMBER(SEARCH("Nearly Everyday",UPPER('RAW DATA'!L112))),1,IF(ISNUMBER(SEARCH("Several Days",UPPER('RAW DATA'!L112))),1,IF(ISNUMBER(SEARCH("More than half the Days",UPPER('RAW DATA'!L112))),1,5))))</f>
        <v>0</v>
      </c>
      <c r="N112">
        <f>IF(ISNUMBER(SEARCH("Not at all",UPPER('RAW DATA'!M112))),0,
IF(ISNUMBER(SEARCH("Nearly Everyday",UPPER('RAW DATA'!M112))),1,IF(ISNUMBER(SEARCH("Several Days",UPPER('RAW DATA'!M112))),1,IF(ISNUMBER(SEARCH("More than half the Days",UPPER('RAW DATA'!M112))),1,5))))</f>
        <v>0</v>
      </c>
      <c r="O112">
        <f>IF(ISNUMBER(SEARCH("Not at all",UPPER('RAW DATA'!N112))),0,
IF(ISNUMBER(SEARCH("Nearly Everyday",UPPER('RAW DATA'!N112))),1,IF(ISNUMBER(SEARCH("Several Days",UPPER('RAW DATA'!N112))),1,IF(ISNUMBER(SEARCH("More than half the Days",UPPER('RAW DATA'!N112))),1,5))))</f>
        <v>0</v>
      </c>
      <c r="P112">
        <f>IF(ISNUMBER(SEARCH("No",UPPER('RAW DATA'!O112))),0,1)</f>
        <v>0</v>
      </c>
      <c r="Q112">
        <f>IF(ISNUMBER(SEARCH("No",UPPER('RAW DATA'!P112))),0,
IF(ISNUMBER(SEARCH("Yes",UPPER('RAW DATA'!P112))),1,5))</f>
        <v>0</v>
      </c>
      <c r="R112">
        <f t="shared" si="4"/>
        <v>3</v>
      </c>
      <c r="S112" t="str">
        <f t="shared" si="5"/>
        <v>NORMAL</v>
      </c>
    </row>
    <row r="113" spans="1:19" x14ac:dyDescent="0.25">
      <c r="A113">
        <f t="shared" si="6"/>
        <v>112</v>
      </c>
      <c r="B113" t="str">
        <f>'RAW DATA'!A113</f>
        <v>23 - 27</v>
      </c>
      <c r="C113" t="str">
        <f>'RAW DATA'!B113</f>
        <v>Male</v>
      </c>
      <c r="D113" s="4" t="str">
        <f>'RAW DATA'!C113</f>
        <v>UNDERGRADUATE</v>
      </c>
      <c r="E113">
        <f>IF(ISNUMBER(SEARCH("No",UPPER('RAW DATA'!D113))),0,
IF(ISNUMBER(SEARCH("Yes",UPPER('RAW DATA'!D113))),1,5))</f>
        <v>1</v>
      </c>
      <c r="F113">
        <f>IF(ISNUMBER(SEARCH("&lt; 10 hours",UPPER('RAW DATA'!E113))),0,
IF(ISNUMBER(SEARCH("10-20 hours",UPPER('RAW DATA'!E113))),1,
IF(ISNUMBER(SEARCH("20-30 hours",UPPER(E113))),1,5)))</f>
        <v>1</v>
      </c>
      <c r="G113">
        <f>IF(ISNUMBER(SEARCH("&lt; 1 hour",UPPER('RAW DATA'!F113))),0,
IF(ISNUMBER(SEARCH("&gt; 5 hours",UPPER('RAW DATA'!F113))),1,
IF(ISNUMBER(SEARCH("1-3",UPPER('RAW DATA'!F113))),1,IF(ISNUMBER(SEARCH("3-5",UPPER('RAW DATA'!F113))),1,5))))</f>
        <v>0</v>
      </c>
      <c r="H113">
        <f>IF(ISNUMBER(SEARCH("No",UPPER('RAW DATA'!G113))),0,
IF(ISNUMBER(SEARCH("Yes",UPPER('RAW DATA'!G113))),1,5))</f>
        <v>1</v>
      </c>
      <c r="I113">
        <f>IF(ISNUMBER(SEARCH("Not at all",UPPER('RAW DATA'!H113))),0,
IF(ISNUMBER(SEARCH("Nearly Everyday",UPPER('RAW DATA'!H113))),1,IF(ISNUMBER(SEARCH("Several Days",UPPER('RAW DATA'!H113))),1,IF(ISNUMBER(SEARCH("More than half the Days",UPPER('RAW DATA'!H113))),1,5))))</f>
        <v>0</v>
      </c>
      <c r="J113">
        <f>IF(ISNUMBER(SEARCH("Not at all",UPPER('RAW DATA'!I113))),0,
IF(ISNUMBER(SEARCH("Nearly Everyday",UPPER('RAW DATA'!I113))),1,IF(ISNUMBER(SEARCH("Several Days",UPPER('RAW DATA'!I113))),1,IF(ISNUMBER(SEARCH("More than half the Days",UPPER('RAW DATA'!I113))),1,5))))</f>
        <v>0</v>
      </c>
      <c r="K113">
        <f>IF(ISNUMBER(SEARCH("Not at all",UPPER('RAW DATA'!J113))),0,
IF(ISNUMBER(SEARCH("Nearly Everyday",UPPER('RAW DATA'!J113))),1,IF(ISNUMBER(SEARCH("Several Days",UPPER('RAW DATA'!J113))),1,IF(ISNUMBER(SEARCH("More than half the Days",UPPER('RAW DATA'!J113))),1,5))))</f>
        <v>0</v>
      </c>
      <c r="L113">
        <f>IF(ISNUMBER(SEARCH("Not at all",UPPER('RAW DATA'!K113))),0,
IF(ISNUMBER(SEARCH("Nearly Everyday",UPPER('RAW DATA'!K113))),1,IF(ISNUMBER(SEARCH("Several Days",UPPER('RAW DATA'!K113))),1,IF(ISNUMBER(SEARCH("More than half the Days",UPPER('RAW DATA'!K113))),1,5))))</f>
        <v>0</v>
      </c>
      <c r="M113">
        <f>IF(ISNUMBER(SEARCH("Not at all",UPPER('RAW DATA'!L113))),0,
IF(ISNUMBER(SEARCH("Nearly Everyday",UPPER('RAW DATA'!L113))),1,IF(ISNUMBER(SEARCH("Several Days",UPPER('RAW DATA'!L113))),1,IF(ISNUMBER(SEARCH("More than half the Days",UPPER('RAW DATA'!L113))),1,5))))</f>
        <v>0</v>
      </c>
      <c r="N113">
        <f>IF(ISNUMBER(SEARCH("Not at all",UPPER('RAW DATA'!M113))),0,
IF(ISNUMBER(SEARCH("Nearly Everyday",UPPER('RAW DATA'!M113))),1,IF(ISNUMBER(SEARCH("Several Days",UPPER('RAW DATA'!M113))),1,IF(ISNUMBER(SEARCH("More than half the Days",UPPER('RAW DATA'!M113))),1,5))))</f>
        <v>0</v>
      </c>
      <c r="O113">
        <f>IF(ISNUMBER(SEARCH("Not at all",UPPER('RAW DATA'!N113))),0,
IF(ISNUMBER(SEARCH("Nearly Everyday",UPPER('RAW DATA'!N113))),1,IF(ISNUMBER(SEARCH("Several Days",UPPER('RAW DATA'!N113))),1,IF(ISNUMBER(SEARCH("More than half the Days",UPPER('RAW DATA'!N113))),1,5))))</f>
        <v>0</v>
      </c>
      <c r="P113">
        <f>IF(ISNUMBER(SEARCH("No",UPPER('RAW DATA'!O113))),0,1)</f>
        <v>0</v>
      </c>
      <c r="Q113">
        <f>IF(ISNUMBER(SEARCH("No",UPPER('RAW DATA'!P113))),0,
IF(ISNUMBER(SEARCH("Yes",UPPER('RAW DATA'!P113))),1,5))</f>
        <v>0</v>
      </c>
      <c r="R113">
        <f t="shared" si="4"/>
        <v>3</v>
      </c>
      <c r="S113" t="str">
        <f t="shared" si="5"/>
        <v>NORMAL</v>
      </c>
    </row>
    <row r="114" spans="1:19" x14ac:dyDescent="0.25">
      <c r="A114">
        <f t="shared" si="6"/>
        <v>113</v>
      </c>
      <c r="B114" t="str">
        <f>'RAW DATA'!A114</f>
        <v>18 - 23</v>
      </c>
      <c r="C114" t="str">
        <f>'RAW DATA'!B114</f>
        <v>Male</v>
      </c>
      <c r="D114" s="4" t="str">
        <f>'RAW DATA'!C114</f>
        <v>UNDERGRADUATE</v>
      </c>
      <c r="E114">
        <f>IF(ISNUMBER(SEARCH("No",UPPER('RAW DATA'!D114))),0,
IF(ISNUMBER(SEARCH("Yes",UPPER('RAW DATA'!D114))),1,5))</f>
        <v>1</v>
      </c>
      <c r="F114">
        <f>IF(ISNUMBER(SEARCH("&lt; 10 hours",UPPER('RAW DATA'!E114))),0,
IF(ISNUMBER(SEARCH("10-20 hours",UPPER('RAW DATA'!E114))),1,
IF(ISNUMBER(SEARCH("20-30 hours",UPPER(E114))),1,5)))</f>
        <v>0</v>
      </c>
      <c r="G114">
        <f>IF(ISNUMBER(SEARCH("&lt; 1 hour",UPPER('RAW DATA'!F114))),0,
IF(ISNUMBER(SEARCH("&gt; 5 hours",UPPER('RAW DATA'!F114))),1,
IF(ISNUMBER(SEARCH("1-3",UPPER('RAW DATA'!F114))),1,IF(ISNUMBER(SEARCH("3-5",UPPER('RAW DATA'!F114))),1,5))))</f>
        <v>0</v>
      </c>
      <c r="H114">
        <f>IF(ISNUMBER(SEARCH("No",UPPER('RAW DATA'!G114))),0,
IF(ISNUMBER(SEARCH("Yes",UPPER('RAW DATA'!G114))),1,5))</f>
        <v>1</v>
      </c>
      <c r="I114">
        <f>IF(ISNUMBER(SEARCH("Not at all",UPPER('RAW DATA'!H114))),0,
IF(ISNUMBER(SEARCH("Nearly Everyday",UPPER('RAW DATA'!H114))),1,IF(ISNUMBER(SEARCH("Several Days",UPPER('RAW DATA'!H114))),1,IF(ISNUMBER(SEARCH("More than half the Days",UPPER('RAW DATA'!H114))),1,5))))</f>
        <v>0</v>
      </c>
      <c r="J114">
        <f>IF(ISNUMBER(SEARCH("Not at all",UPPER('RAW DATA'!I114))),0,
IF(ISNUMBER(SEARCH("Nearly Everyday",UPPER('RAW DATA'!I114))),1,IF(ISNUMBER(SEARCH("Several Days",UPPER('RAW DATA'!I114))),1,IF(ISNUMBER(SEARCH("More than half the Days",UPPER('RAW DATA'!I114))),1,5))))</f>
        <v>0</v>
      </c>
      <c r="K114">
        <f>IF(ISNUMBER(SEARCH("Not at all",UPPER('RAW DATA'!J114))),0,
IF(ISNUMBER(SEARCH("Nearly Everyday",UPPER('RAW DATA'!J114))),1,IF(ISNUMBER(SEARCH("Several Days",UPPER('RAW DATA'!J114))),1,IF(ISNUMBER(SEARCH("More than half the Days",UPPER('RAW DATA'!J114))),1,5))))</f>
        <v>0</v>
      </c>
      <c r="L114">
        <f>IF(ISNUMBER(SEARCH("Not at all",UPPER('RAW DATA'!K114))),0,
IF(ISNUMBER(SEARCH("Nearly Everyday",UPPER('RAW DATA'!K114))),1,IF(ISNUMBER(SEARCH("Several Days",UPPER('RAW DATA'!K114))),1,IF(ISNUMBER(SEARCH("More than half the Days",UPPER('RAW DATA'!K114))),1,5))))</f>
        <v>0</v>
      </c>
      <c r="M114">
        <f>IF(ISNUMBER(SEARCH("Not at all",UPPER('RAW DATA'!L114))),0,
IF(ISNUMBER(SEARCH("Nearly Everyday",UPPER('RAW DATA'!L114))),1,IF(ISNUMBER(SEARCH("Several Days",UPPER('RAW DATA'!L114))),1,IF(ISNUMBER(SEARCH("More than half the Days",UPPER('RAW DATA'!L114))),1,5))))</f>
        <v>0</v>
      </c>
      <c r="N114">
        <f>IF(ISNUMBER(SEARCH("Not at all",UPPER('RAW DATA'!M114))),0,
IF(ISNUMBER(SEARCH("Nearly Everyday",UPPER('RAW DATA'!M114))),1,IF(ISNUMBER(SEARCH("Several Days",UPPER('RAW DATA'!M114))),1,IF(ISNUMBER(SEARCH("More than half the Days",UPPER('RAW DATA'!M114))),1,5))))</f>
        <v>0</v>
      </c>
      <c r="O114">
        <f>IF(ISNUMBER(SEARCH("Not at all",UPPER('RAW DATA'!N114))),0,
IF(ISNUMBER(SEARCH("Nearly Everyday",UPPER('RAW DATA'!N114))),1,IF(ISNUMBER(SEARCH("Several Days",UPPER('RAW DATA'!N114))),1,IF(ISNUMBER(SEARCH("More than half the Days",UPPER('RAW DATA'!N114))),1,5))))</f>
        <v>0</v>
      </c>
      <c r="P114">
        <f>IF(ISNUMBER(SEARCH("No",UPPER('RAW DATA'!O114))),0,1)</f>
        <v>0</v>
      </c>
      <c r="Q114">
        <f>IF(ISNUMBER(SEARCH("No",UPPER('RAW DATA'!P114))),0,
IF(ISNUMBER(SEARCH("Yes",UPPER('RAW DATA'!P114))),1,5))</f>
        <v>0</v>
      </c>
      <c r="R114">
        <f t="shared" si="4"/>
        <v>2</v>
      </c>
      <c r="S114" t="str">
        <f t="shared" si="5"/>
        <v>NORMAL</v>
      </c>
    </row>
    <row r="115" spans="1:19" x14ac:dyDescent="0.25">
      <c r="A115">
        <f t="shared" si="6"/>
        <v>114</v>
      </c>
      <c r="B115" t="str">
        <f>'RAW DATA'!A115</f>
        <v>18 - 23</v>
      </c>
      <c r="C115" t="str">
        <f>'RAW DATA'!B115</f>
        <v>Male</v>
      </c>
      <c r="D115" s="4" t="str">
        <f>'RAW DATA'!C115</f>
        <v>POSTGRADUATE</v>
      </c>
      <c r="E115">
        <f>IF(ISNUMBER(SEARCH("No",UPPER('RAW DATA'!D115))),0,
IF(ISNUMBER(SEARCH("Yes",UPPER('RAW DATA'!D115))),1,5))</f>
        <v>0</v>
      </c>
      <c r="F115">
        <f>IF(ISNUMBER(SEARCH("&lt; 10 hours",UPPER('RAW DATA'!E115))),0,
IF(ISNUMBER(SEARCH("10-20 hours",UPPER('RAW DATA'!E115))),1,
IF(ISNUMBER(SEARCH("20-30 hours",UPPER(E115))),1,5)))</f>
        <v>1</v>
      </c>
      <c r="G115">
        <f>IF(ISNUMBER(SEARCH("&lt; 1 hour",UPPER('RAW DATA'!F115))),0,
IF(ISNUMBER(SEARCH("&gt; 5 hours",UPPER('RAW DATA'!F115))),1,
IF(ISNUMBER(SEARCH("1-3",UPPER('RAW DATA'!F115))),1,IF(ISNUMBER(SEARCH("3-5",UPPER('RAW DATA'!F115))),1,5))))</f>
        <v>0</v>
      </c>
      <c r="H115">
        <f>IF(ISNUMBER(SEARCH("No",UPPER('RAW DATA'!G115))),0,
IF(ISNUMBER(SEARCH("Yes",UPPER('RAW DATA'!G115))),1,5))</f>
        <v>1</v>
      </c>
      <c r="I115">
        <f>IF(ISNUMBER(SEARCH("Not at all",UPPER('RAW DATA'!H115))),0,
IF(ISNUMBER(SEARCH("Nearly Everyday",UPPER('RAW DATA'!H115))),1,IF(ISNUMBER(SEARCH("Several Days",UPPER('RAW DATA'!H115))),1,IF(ISNUMBER(SEARCH("More than half the Days",UPPER('RAW DATA'!H115))),1,5))))</f>
        <v>0</v>
      </c>
      <c r="J115">
        <f>IF(ISNUMBER(SEARCH("Not at all",UPPER('RAW DATA'!I115))),0,
IF(ISNUMBER(SEARCH("Nearly Everyday",UPPER('RAW DATA'!I115))),1,IF(ISNUMBER(SEARCH("Several Days",UPPER('RAW DATA'!I115))),1,IF(ISNUMBER(SEARCH("More than half the Days",UPPER('RAW DATA'!I115))),1,5))))</f>
        <v>0</v>
      </c>
      <c r="K115">
        <f>IF(ISNUMBER(SEARCH("Not at all",UPPER('RAW DATA'!J115))),0,
IF(ISNUMBER(SEARCH("Nearly Everyday",UPPER('RAW DATA'!J115))),1,IF(ISNUMBER(SEARCH("Several Days",UPPER('RAW DATA'!J115))),1,IF(ISNUMBER(SEARCH("More than half the Days",UPPER('RAW DATA'!J115))),1,5))))</f>
        <v>0</v>
      </c>
      <c r="L115">
        <f>IF(ISNUMBER(SEARCH("Not at all",UPPER('RAW DATA'!K115))),0,
IF(ISNUMBER(SEARCH("Nearly Everyday",UPPER('RAW DATA'!K115))),1,IF(ISNUMBER(SEARCH("Several Days",UPPER('RAW DATA'!K115))),1,IF(ISNUMBER(SEARCH("More than half the Days",UPPER('RAW DATA'!K115))),1,5))))</f>
        <v>0</v>
      </c>
      <c r="M115">
        <f>IF(ISNUMBER(SEARCH("Not at all",UPPER('RAW DATA'!L115))),0,
IF(ISNUMBER(SEARCH("Nearly Everyday",UPPER('RAW DATA'!L115))),1,IF(ISNUMBER(SEARCH("Several Days",UPPER('RAW DATA'!L115))),1,IF(ISNUMBER(SEARCH("More than half the Days",UPPER('RAW DATA'!L115))),1,5))))</f>
        <v>0</v>
      </c>
      <c r="N115">
        <f>IF(ISNUMBER(SEARCH("Not at all",UPPER('RAW DATA'!M115))),0,
IF(ISNUMBER(SEARCH("Nearly Everyday",UPPER('RAW DATA'!M115))),1,IF(ISNUMBER(SEARCH("Several Days",UPPER('RAW DATA'!M115))),1,IF(ISNUMBER(SEARCH("More than half the Days",UPPER('RAW DATA'!M115))),1,5))))</f>
        <v>0</v>
      </c>
      <c r="O115">
        <f>IF(ISNUMBER(SEARCH("Not at all",UPPER('RAW DATA'!N115))),0,
IF(ISNUMBER(SEARCH("Nearly Everyday",UPPER('RAW DATA'!N115))),1,IF(ISNUMBER(SEARCH("Several Days",UPPER('RAW DATA'!N115))),1,IF(ISNUMBER(SEARCH("More than half the Days",UPPER('RAW DATA'!N115))),1,5))))</f>
        <v>0</v>
      </c>
      <c r="P115">
        <f>IF(ISNUMBER(SEARCH("No",UPPER('RAW DATA'!O115))),0,1)</f>
        <v>0</v>
      </c>
      <c r="Q115">
        <f>IF(ISNUMBER(SEARCH("No",UPPER('RAW DATA'!P115))),0,
IF(ISNUMBER(SEARCH("Yes",UPPER('RAW DATA'!P115))),1,5))</f>
        <v>0</v>
      </c>
      <c r="R115">
        <f t="shared" si="4"/>
        <v>2</v>
      </c>
      <c r="S115" t="str">
        <f t="shared" si="5"/>
        <v>NORMAL</v>
      </c>
    </row>
    <row r="116" spans="1:19" x14ac:dyDescent="0.25">
      <c r="A116">
        <f t="shared" si="6"/>
        <v>115</v>
      </c>
      <c r="B116" t="str">
        <f>'RAW DATA'!A116</f>
        <v>18 - 23</v>
      </c>
      <c r="C116" t="str">
        <f>'RAW DATA'!B116</f>
        <v>Male</v>
      </c>
      <c r="D116" s="4" t="str">
        <f>'RAW DATA'!C116</f>
        <v>UNDERGRADUATE</v>
      </c>
      <c r="E116">
        <f>IF(ISNUMBER(SEARCH("No",UPPER('RAW DATA'!D116))),0,
IF(ISNUMBER(SEARCH("Yes",UPPER('RAW DATA'!D116))),1,5))</f>
        <v>1</v>
      </c>
      <c r="F116">
        <f>IF(ISNUMBER(SEARCH("&lt; 10 hours",UPPER('RAW DATA'!E116))),0,
IF(ISNUMBER(SEARCH("10-20 hours",UPPER('RAW DATA'!E116))),1,
IF(ISNUMBER(SEARCH("20-30 hours",UPPER(E116))),1,5)))</f>
        <v>1</v>
      </c>
      <c r="G116">
        <f>IF(ISNUMBER(SEARCH("&lt; 1 hour",UPPER('RAW DATA'!F116))),0,
IF(ISNUMBER(SEARCH("&gt; 5 hours",UPPER('RAW DATA'!F116))),1,
IF(ISNUMBER(SEARCH("1-3",UPPER('RAW DATA'!F116))),1,IF(ISNUMBER(SEARCH("3-5",UPPER('RAW DATA'!F116))),1,5))))</f>
        <v>0</v>
      </c>
      <c r="H116">
        <f>IF(ISNUMBER(SEARCH("No",UPPER('RAW DATA'!G116))),0,
IF(ISNUMBER(SEARCH("Yes",UPPER('RAW DATA'!G116))),1,5))</f>
        <v>1</v>
      </c>
      <c r="I116">
        <f>IF(ISNUMBER(SEARCH("Not at all",UPPER('RAW DATA'!H116))),0,
IF(ISNUMBER(SEARCH("Nearly Everyday",UPPER('RAW DATA'!H116))),1,IF(ISNUMBER(SEARCH("Several Days",UPPER('RAW DATA'!H116))),1,IF(ISNUMBER(SEARCH("More than half the Days",UPPER('RAW DATA'!H116))),1,5))))</f>
        <v>0</v>
      </c>
      <c r="J116">
        <f>IF(ISNUMBER(SEARCH("Not at all",UPPER('RAW DATA'!I116))),0,
IF(ISNUMBER(SEARCH("Nearly Everyday",UPPER('RAW DATA'!I116))),1,IF(ISNUMBER(SEARCH("Several Days",UPPER('RAW DATA'!I116))),1,IF(ISNUMBER(SEARCH("More than half the Days",UPPER('RAW DATA'!I116))),1,5))))</f>
        <v>0</v>
      </c>
      <c r="K116">
        <f>IF(ISNUMBER(SEARCH("Not at all",UPPER('RAW DATA'!J116))),0,
IF(ISNUMBER(SEARCH("Nearly Everyday",UPPER('RAW DATA'!J116))),1,IF(ISNUMBER(SEARCH("Several Days",UPPER('RAW DATA'!J116))),1,IF(ISNUMBER(SEARCH("More than half the Days",UPPER('RAW DATA'!J116))),1,5))))</f>
        <v>0</v>
      </c>
      <c r="L116">
        <f>IF(ISNUMBER(SEARCH("Not at all",UPPER('RAW DATA'!K116))),0,
IF(ISNUMBER(SEARCH("Nearly Everyday",UPPER('RAW DATA'!K116))),1,IF(ISNUMBER(SEARCH("Several Days",UPPER('RAW DATA'!K116))),1,IF(ISNUMBER(SEARCH("More than half the Days",UPPER('RAW DATA'!K116))),1,5))))</f>
        <v>0</v>
      </c>
      <c r="M116">
        <f>IF(ISNUMBER(SEARCH("Not at all",UPPER('RAW DATA'!L116))),0,
IF(ISNUMBER(SEARCH("Nearly Everyday",UPPER('RAW DATA'!L116))),1,IF(ISNUMBER(SEARCH("Several Days",UPPER('RAW DATA'!L116))),1,IF(ISNUMBER(SEARCH("More than half the Days",UPPER('RAW DATA'!L116))),1,5))))</f>
        <v>0</v>
      </c>
      <c r="N116">
        <f>IF(ISNUMBER(SEARCH("Not at all",UPPER('RAW DATA'!M116))),0,
IF(ISNUMBER(SEARCH("Nearly Everyday",UPPER('RAW DATA'!M116))),1,IF(ISNUMBER(SEARCH("Several Days",UPPER('RAW DATA'!M116))),1,IF(ISNUMBER(SEARCH("More than half the Days",UPPER('RAW DATA'!M116))),1,5))))</f>
        <v>0</v>
      </c>
      <c r="O116">
        <f>IF(ISNUMBER(SEARCH("Not at all",UPPER('RAW DATA'!N116))),0,
IF(ISNUMBER(SEARCH("Nearly Everyday",UPPER('RAW DATA'!N116))),1,IF(ISNUMBER(SEARCH("Several Days",UPPER('RAW DATA'!N116))),1,IF(ISNUMBER(SEARCH("More than half the Days",UPPER('RAW DATA'!N116))),1,5))))</f>
        <v>0</v>
      </c>
      <c r="P116">
        <f>IF(ISNUMBER(SEARCH("No",UPPER('RAW DATA'!O116))),0,1)</f>
        <v>0</v>
      </c>
      <c r="Q116">
        <f>IF(ISNUMBER(SEARCH("No",UPPER('RAW DATA'!P116))),0,
IF(ISNUMBER(SEARCH("Yes",UPPER('RAW DATA'!P116))),1,5))</f>
        <v>0</v>
      </c>
      <c r="R116">
        <f t="shared" si="4"/>
        <v>3</v>
      </c>
      <c r="S116" t="str">
        <f t="shared" si="5"/>
        <v>NORMAL</v>
      </c>
    </row>
    <row r="117" spans="1:19" x14ac:dyDescent="0.25">
      <c r="A117">
        <f t="shared" si="6"/>
        <v>116</v>
      </c>
      <c r="B117" t="str">
        <f>'RAW DATA'!A117</f>
        <v>18 - 23</v>
      </c>
      <c r="C117" t="str">
        <f>'RAW DATA'!B117</f>
        <v>Female</v>
      </c>
      <c r="D117" s="4" t="str">
        <f>'RAW DATA'!C117</f>
        <v>POSTGRADUATE</v>
      </c>
      <c r="E117">
        <f>IF(ISNUMBER(SEARCH("No",UPPER('RAW DATA'!D117))),0,
IF(ISNUMBER(SEARCH("Yes",UPPER('RAW DATA'!D117))),1,5))</f>
        <v>0</v>
      </c>
      <c r="F117">
        <f>IF(ISNUMBER(SEARCH("&lt; 10 hours",UPPER('RAW DATA'!E117))),0,
IF(ISNUMBER(SEARCH("10-20 hours",UPPER('RAW DATA'!E117))),1,
IF(ISNUMBER(SEARCH("20-30 hours",UPPER(E117))),1,5)))</f>
        <v>0</v>
      </c>
      <c r="G117">
        <f>IF(ISNUMBER(SEARCH("&lt; 1 hour",UPPER('RAW DATA'!F117))),0,
IF(ISNUMBER(SEARCH("&gt; 5 hours",UPPER('RAW DATA'!F117))),1,
IF(ISNUMBER(SEARCH("1-3",UPPER('RAW DATA'!F117))),1,IF(ISNUMBER(SEARCH("3-5",UPPER('RAW DATA'!F117))),1,5))))</f>
        <v>0</v>
      </c>
      <c r="H117">
        <f>IF(ISNUMBER(SEARCH("No",UPPER('RAW DATA'!G117))),0,
IF(ISNUMBER(SEARCH("Yes",UPPER('RAW DATA'!G117))),1,5))</f>
        <v>1</v>
      </c>
      <c r="I117">
        <f>IF(ISNUMBER(SEARCH("Not at all",UPPER('RAW DATA'!H117))),0,
IF(ISNUMBER(SEARCH("Nearly Everyday",UPPER('RAW DATA'!H117))),1,IF(ISNUMBER(SEARCH("Several Days",UPPER('RAW DATA'!H117))),1,IF(ISNUMBER(SEARCH("More than half the Days",UPPER('RAW DATA'!H117))),1,5))))</f>
        <v>0</v>
      </c>
      <c r="J117">
        <f>IF(ISNUMBER(SEARCH("Not at all",UPPER('RAW DATA'!I117))),0,
IF(ISNUMBER(SEARCH("Nearly Everyday",UPPER('RAW DATA'!I117))),1,IF(ISNUMBER(SEARCH("Several Days",UPPER('RAW DATA'!I117))),1,IF(ISNUMBER(SEARCH("More than half the Days",UPPER('RAW DATA'!I117))),1,5))))</f>
        <v>0</v>
      </c>
      <c r="K117">
        <f>IF(ISNUMBER(SEARCH("Not at all",UPPER('RAW DATA'!J117))),0,
IF(ISNUMBER(SEARCH("Nearly Everyday",UPPER('RAW DATA'!J117))),1,IF(ISNUMBER(SEARCH("Several Days",UPPER('RAW DATA'!J117))),1,IF(ISNUMBER(SEARCH("More than half the Days",UPPER('RAW DATA'!J117))),1,5))))</f>
        <v>0</v>
      </c>
      <c r="L117">
        <f>IF(ISNUMBER(SEARCH("Not at all",UPPER('RAW DATA'!K117))),0,
IF(ISNUMBER(SEARCH("Nearly Everyday",UPPER('RAW DATA'!K117))),1,IF(ISNUMBER(SEARCH("Several Days",UPPER('RAW DATA'!K117))),1,IF(ISNUMBER(SEARCH("More than half the Days",UPPER('RAW DATA'!K117))),1,5))))</f>
        <v>0</v>
      </c>
      <c r="M117">
        <f>IF(ISNUMBER(SEARCH("Not at all",UPPER('RAW DATA'!L117))),0,
IF(ISNUMBER(SEARCH("Nearly Everyday",UPPER('RAW DATA'!L117))),1,IF(ISNUMBER(SEARCH("Several Days",UPPER('RAW DATA'!L117))),1,IF(ISNUMBER(SEARCH("More than half the Days",UPPER('RAW DATA'!L117))),1,5))))</f>
        <v>0</v>
      </c>
      <c r="N117">
        <f>IF(ISNUMBER(SEARCH("Not at all",UPPER('RAW DATA'!M117))),0,
IF(ISNUMBER(SEARCH("Nearly Everyday",UPPER('RAW DATA'!M117))),1,IF(ISNUMBER(SEARCH("Several Days",UPPER('RAW DATA'!M117))),1,IF(ISNUMBER(SEARCH("More than half the Days",UPPER('RAW DATA'!M117))),1,5))))</f>
        <v>0</v>
      </c>
      <c r="O117">
        <f>IF(ISNUMBER(SEARCH("Not at all",UPPER('RAW DATA'!N117))),0,
IF(ISNUMBER(SEARCH("Nearly Everyday",UPPER('RAW DATA'!N117))),1,IF(ISNUMBER(SEARCH("Several Days",UPPER('RAW DATA'!N117))),1,IF(ISNUMBER(SEARCH("More than half the Days",UPPER('RAW DATA'!N117))),1,5))))</f>
        <v>0</v>
      </c>
      <c r="P117">
        <f>IF(ISNUMBER(SEARCH("No",UPPER('RAW DATA'!O117))),0,1)</f>
        <v>0</v>
      </c>
      <c r="Q117">
        <f>IF(ISNUMBER(SEARCH("No",UPPER('RAW DATA'!P117))),0,
IF(ISNUMBER(SEARCH("Yes",UPPER('RAW DATA'!P117))),1,5))</f>
        <v>0</v>
      </c>
      <c r="R117">
        <f t="shared" si="4"/>
        <v>1</v>
      </c>
      <c r="S117" t="str">
        <f t="shared" si="5"/>
        <v>NORMAL</v>
      </c>
    </row>
    <row r="118" spans="1:19" x14ac:dyDescent="0.25">
      <c r="A118">
        <f t="shared" si="6"/>
        <v>117</v>
      </c>
      <c r="B118" t="str">
        <f>'RAW DATA'!A118</f>
        <v>15 - 18</v>
      </c>
      <c r="C118" t="str">
        <f>'RAW DATA'!B118</f>
        <v>Male</v>
      </c>
      <c r="D118" s="4" t="str">
        <f>'RAW DATA'!C118</f>
        <v>UNDERGRADUATE</v>
      </c>
      <c r="E118">
        <f>IF(ISNUMBER(SEARCH("No",UPPER('RAW DATA'!D118))),0,
IF(ISNUMBER(SEARCH("Yes",UPPER('RAW DATA'!D118))),1,5))</f>
        <v>1</v>
      </c>
      <c r="F118">
        <f>IF(ISNUMBER(SEARCH("&lt; 10 hours",UPPER('RAW DATA'!E118))),0,
IF(ISNUMBER(SEARCH("10-20 hours",UPPER('RAW DATA'!E118))),1,
IF(ISNUMBER(SEARCH("20-30 hours",UPPER(E118))),1,5)))</f>
        <v>0</v>
      </c>
      <c r="G118">
        <f>IF(ISNUMBER(SEARCH("&lt; 1 hour",UPPER('RAW DATA'!F118))),0,
IF(ISNUMBER(SEARCH("&gt; 5 hours",UPPER('RAW DATA'!F118))),1,
IF(ISNUMBER(SEARCH("1-3",UPPER('RAW DATA'!F118))),1,IF(ISNUMBER(SEARCH("3-5",UPPER('RAW DATA'!F118))),1,5))))</f>
        <v>0</v>
      </c>
      <c r="H118">
        <f>IF(ISNUMBER(SEARCH("No",UPPER('RAW DATA'!G118))),0,
IF(ISNUMBER(SEARCH("Yes",UPPER('RAW DATA'!G118))),1,5))</f>
        <v>1</v>
      </c>
      <c r="I118">
        <f>IF(ISNUMBER(SEARCH("Not at all",UPPER('RAW DATA'!H118))),0,
IF(ISNUMBER(SEARCH("Nearly Everyday",UPPER('RAW DATA'!H118))),1,IF(ISNUMBER(SEARCH("Several Days",UPPER('RAW DATA'!H118))),1,IF(ISNUMBER(SEARCH("More than half the Days",UPPER('RAW DATA'!H118))),1,5))))</f>
        <v>0</v>
      </c>
      <c r="J118">
        <f>IF(ISNUMBER(SEARCH("Not at all",UPPER('RAW DATA'!I118))),0,
IF(ISNUMBER(SEARCH("Nearly Everyday",UPPER('RAW DATA'!I118))),1,IF(ISNUMBER(SEARCH("Several Days",UPPER('RAW DATA'!I118))),1,IF(ISNUMBER(SEARCH("More than half the Days",UPPER('RAW DATA'!I118))),1,5))))</f>
        <v>0</v>
      </c>
      <c r="K118">
        <f>IF(ISNUMBER(SEARCH("Not at all",UPPER('RAW DATA'!J118))),0,
IF(ISNUMBER(SEARCH("Nearly Everyday",UPPER('RAW DATA'!J118))),1,IF(ISNUMBER(SEARCH("Several Days",UPPER('RAW DATA'!J118))),1,IF(ISNUMBER(SEARCH("More than half the Days",UPPER('RAW DATA'!J118))),1,5))))</f>
        <v>0</v>
      </c>
      <c r="L118">
        <f>IF(ISNUMBER(SEARCH("Not at all",UPPER('RAW DATA'!K118))),0,
IF(ISNUMBER(SEARCH("Nearly Everyday",UPPER('RAW DATA'!K118))),1,IF(ISNUMBER(SEARCH("Several Days",UPPER('RAW DATA'!K118))),1,IF(ISNUMBER(SEARCH("More than half the Days",UPPER('RAW DATA'!K118))),1,5))))</f>
        <v>0</v>
      </c>
      <c r="M118">
        <f>IF(ISNUMBER(SEARCH("Not at all",UPPER('RAW DATA'!L118))),0,
IF(ISNUMBER(SEARCH("Nearly Everyday",UPPER('RAW DATA'!L118))),1,IF(ISNUMBER(SEARCH("Several Days",UPPER('RAW DATA'!L118))),1,IF(ISNUMBER(SEARCH("More than half the Days",UPPER('RAW DATA'!L118))),1,5))))</f>
        <v>0</v>
      </c>
      <c r="N118">
        <f>IF(ISNUMBER(SEARCH("Not at all",UPPER('RAW DATA'!M118))),0,
IF(ISNUMBER(SEARCH("Nearly Everyday",UPPER('RAW DATA'!M118))),1,IF(ISNUMBER(SEARCH("Several Days",UPPER('RAW DATA'!M118))),1,IF(ISNUMBER(SEARCH("More than half the Days",UPPER('RAW DATA'!M118))),1,5))))</f>
        <v>0</v>
      </c>
      <c r="O118">
        <f>IF(ISNUMBER(SEARCH("Not at all",UPPER('RAW DATA'!N118))),0,
IF(ISNUMBER(SEARCH("Nearly Everyday",UPPER('RAW DATA'!N118))),1,IF(ISNUMBER(SEARCH("Several Days",UPPER('RAW DATA'!N118))),1,IF(ISNUMBER(SEARCH("More than half the Days",UPPER('RAW DATA'!N118))),1,5))))</f>
        <v>0</v>
      </c>
      <c r="P118">
        <f>IF(ISNUMBER(SEARCH("No",UPPER('RAW DATA'!O118))),0,1)</f>
        <v>0</v>
      </c>
      <c r="Q118">
        <f>IF(ISNUMBER(SEARCH("No",UPPER('RAW DATA'!P118))),0,
IF(ISNUMBER(SEARCH("Yes",UPPER('RAW DATA'!P118))),1,5))</f>
        <v>0</v>
      </c>
      <c r="R118">
        <f t="shared" si="4"/>
        <v>2</v>
      </c>
      <c r="S118" t="str">
        <f t="shared" si="5"/>
        <v>NORMAL</v>
      </c>
    </row>
    <row r="119" spans="1:19" x14ac:dyDescent="0.25">
      <c r="A119">
        <f t="shared" si="6"/>
        <v>118</v>
      </c>
      <c r="B119" t="str">
        <f>'RAW DATA'!A119</f>
        <v>18 - 23</v>
      </c>
      <c r="C119" t="str">
        <f>'RAW DATA'!B119</f>
        <v>Male</v>
      </c>
      <c r="D119" s="4" t="str">
        <f>'RAW DATA'!C119</f>
        <v>UNDERGRADUATE</v>
      </c>
      <c r="E119">
        <f>IF(ISNUMBER(SEARCH("No",UPPER('RAW DATA'!D119))),0,
IF(ISNUMBER(SEARCH("Yes",UPPER('RAW DATA'!D119))),1,5))</f>
        <v>1</v>
      </c>
      <c r="F119">
        <f>IF(ISNUMBER(SEARCH("&lt; 10 hours",UPPER('RAW DATA'!E119))),0,
IF(ISNUMBER(SEARCH("10-20 hours",UPPER('RAW DATA'!E119))),1,
IF(ISNUMBER(SEARCH("20-30 hours",UPPER(E119))),1,5)))</f>
        <v>0</v>
      </c>
      <c r="G119">
        <f>IF(ISNUMBER(SEARCH("&lt; 1 hour",UPPER('RAW DATA'!F119))),0,
IF(ISNUMBER(SEARCH("&gt; 5 hours",UPPER('RAW DATA'!F119))),1,
IF(ISNUMBER(SEARCH("1-3",UPPER('RAW DATA'!F119))),1,IF(ISNUMBER(SEARCH("3-5",UPPER('RAW DATA'!F119))),1,5))))</f>
        <v>0</v>
      </c>
      <c r="H119">
        <f>IF(ISNUMBER(SEARCH("No",UPPER('RAW DATA'!G119))),0,
IF(ISNUMBER(SEARCH("Yes",UPPER('RAW DATA'!G119))),1,5))</f>
        <v>1</v>
      </c>
      <c r="I119">
        <f>IF(ISNUMBER(SEARCH("Not at all",UPPER('RAW DATA'!H119))),0,
IF(ISNUMBER(SEARCH("Nearly Everyday",UPPER('RAW DATA'!H119))),1,IF(ISNUMBER(SEARCH("Several Days",UPPER('RAW DATA'!H119))),1,IF(ISNUMBER(SEARCH("More than half the Days",UPPER('RAW DATA'!H119))),1,5))))</f>
        <v>0</v>
      </c>
      <c r="J119">
        <f>IF(ISNUMBER(SEARCH("Not at all",UPPER('RAW DATA'!I119))),0,
IF(ISNUMBER(SEARCH("Nearly Everyday",UPPER('RAW DATA'!I119))),1,IF(ISNUMBER(SEARCH("Several Days",UPPER('RAW DATA'!I119))),1,IF(ISNUMBER(SEARCH("More than half the Days",UPPER('RAW DATA'!I119))),1,5))))</f>
        <v>0</v>
      </c>
      <c r="K119">
        <f>IF(ISNUMBER(SEARCH("Not at all",UPPER('RAW DATA'!J119))),0,
IF(ISNUMBER(SEARCH("Nearly Everyday",UPPER('RAW DATA'!J119))),1,IF(ISNUMBER(SEARCH("Several Days",UPPER('RAW DATA'!J119))),1,IF(ISNUMBER(SEARCH("More than half the Days",UPPER('RAW DATA'!J119))),1,5))))</f>
        <v>0</v>
      </c>
      <c r="L119">
        <f>IF(ISNUMBER(SEARCH("Not at all",UPPER('RAW DATA'!K119))),0,
IF(ISNUMBER(SEARCH("Nearly Everyday",UPPER('RAW DATA'!K119))),1,IF(ISNUMBER(SEARCH("Several Days",UPPER('RAW DATA'!K119))),1,IF(ISNUMBER(SEARCH("More than half the Days",UPPER('RAW DATA'!K119))),1,5))))</f>
        <v>0</v>
      </c>
      <c r="M119">
        <f>IF(ISNUMBER(SEARCH("Not at all",UPPER('RAW DATA'!L119))),0,
IF(ISNUMBER(SEARCH("Nearly Everyday",UPPER('RAW DATA'!L119))),1,IF(ISNUMBER(SEARCH("Several Days",UPPER('RAW DATA'!L119))),1,IF(ISNUMBER(SEARCH("More than half the Days",UPPER('RAW DATA'!L119))),1,5))))</f>
        <v>0</v>
      </c>
      <c r="N119">
        <f>IF(ISNUMBER(SEARCH("Not at all",UPPER('RAW DATA'!M119))),0,
IF(ISNUMBER(SEARCH("Nearly Everyday",UPPER('RAW DATA'!M119))),1,IF(ISNUMBER(SEARCH("Several Days",UPPER('RAW DATA'!M119))),1,IF(ISNUMBER(SEARCH("More than half the Days",UPPER('RAW DATA'!M119))),1,5))))</f>
        <v>0</v>
      </c>
      <c r="O119">
        <f>IF(ISNUMBER(SEARCH("Not at all",UPPER('RAW DATA'!N119))),0,
IF(ISNUMBER(SEARCH("Nearly Everyday",UPPER('RAW DATA'!N119))),1,IF(ISNUMBER(SEARCH("Several Days",UPPER('RAW DATA'!N119))),1,IF(ISNUMBER(SEARCH("More than half the Days",UPPER('RAW DATA'!N119))),1,5))))</f>
        <v>0</v>
      </c>
      <c r="P119">
        <f>IF(ISNUMBER(SEARCH("No",UPPER('RAW DATA'!O119))),0,1)</f>
        <v>0</v>
      </c>
      <c r="Q119">
        <f>IF(ISNUMBER(SEARCH("No",UPPER('RAW DATA'!P119))),0,
IF(ISNUMBER(SEARCH("Yes",UPPER('RAW DATA'!P119))),1,5))</f>
        <v>0</v>
      </c>
      <c r="R119">
        <f t="shared" si="4"/>
        <v>2</v>
      </c>
      <c r="S119" t="str">
        <f t="shared" si="5"/>
        <v>NORMAL</v>
      </c>
    </row>
    <row r="120" spans="1:19" x14ac:dyDescent="0.25">
      <c r="A120">
        <f t="shared" si="6"/>
        <v>119</v>
      </c>
      <c r="B120" t="str">
        <f>'RAW DATA'!A120</f>
        <v>18 - 23</v>
      </c>
      <c r="C120" t="str">
        <f>'RAW DATA'!B120</f>
        <v>Male</v>
      </c>
      <c r="D120" s="4" t="str">
        <f>'RAW DATA'!C120</f>
        <v>UNDERGRADUATE</v>
      </c>
      <c r="E120">
        <f>IF(ISNUMBER(SEARCH("No",UPPER('RAW DATA'!D120))),0,
IF(ISNUMBER(SEARCH("Yes",UPPER('RAW DATA'!D120))),1,5))</f>
        <v>0</v>
      </c>
      <c r="F120">
        <f>IF(ISNUMBER(SEARCH("&lt; 10 hours",UPPER('RAW DATA'!E120))),0,
IF(ISNUMBER(SEARCH("10-20 hours",UPPER('RAW DATA'!E120))),1,
IF(ISNUMBER(SEARCH("20-30 hours",UPPER(E120))),1,5)))</f>
        <v>0</v>
      </c>
      <c r="G120">
        <f>IF(ISNUMBER(SEARCH("&lt; 1 hour",UPPER('RAW DATA'!F120))),0,
IF(ISNUMBER(SEARCH("&gt; 5 hours",UPPER('RAW DATA'!F120))),1,
IF(ISNUMBER(SEARCH("1-3",UPPER('RAW DATA'!F120))),1,IF(ISNUMBER(SEARCH("3-5",UPPER('RAW DATA'!F120))),1,5))))</f>
        <v>0</v>
      </c>
      <c r="H120">
        <f>IF(ISNUMBER(SEARCH("No",UPPER('RAW DATA'!G120))),0,
IF(ISNUMBER(SEARCH("Yes",UPPER('RAW DATA'!G120))),1,5))</f>
        <v>1</v>
      </c>
      <c r="I120">
        <f>IF(ISNUMBER(SEARCH("Not at all",UPPER('RAW DATA'!H120))),0,
IF(ISNUMBER(SEARCH("Nearly Everyday",UPPER('RAW DATA'!H120))),1,IF(ISNUMBER(SEARCH("Several Days",UPPER('RAW DATA'!H120))),1,IF(ISNUMBER(SEARCH("More than half the Days",UPPER('RAW DATA'!H120))),1,5))))</f>
        <v>0</v>
      </c>
      <c r="J120">
        <f>IF(ISNUMBER(SEARCH("Not at all",UPPER('RAW DATA'!I120))),0,
IF(ISNUMBER(SEARCH("Nearly Everyday",UPPER('RAW DATA'!I120))),1,IF(ISNUMBER(SEARCH("Several Days",UPPER('RAW DATA'!I120))),1,IF(ISNUMBER(SEARCH("More than half the Days",UPPER('RAW DATA'!I120))),1,5))))</f>
        <v>0</v>
      </c>
      <c r="K120">
        <f>IF(ISNUMBER(SEARCH("Not at all",UPPER('RAW DATA'!J120))),0,
IF(ISNUMBER(SEARCH("Nearly Everyday",UPPER('RAW DATA'!J120))),1,IF(ISNUMBER(SEARCH("Several Days",UPPER('RAW DATA'!J120))),1,IF(ISNUMBER(SEARCH("More than half the Days",UPPER('RAW DATA'!J120))),1,5))))</f>
        <v>0</v>
      </c>
      <c r="L120">
        <f>IF(ISNUMBER(SEARCH("Not at all",UPPER('RAW DATA'!K120))),0,
IF(ISNUMBER(SEARCH("Nearly Everyday",UPPER('RAW DATA'!K120))),1,IF(ISNUMBER(SEARCH("Several Days",UPPER('RAW DATA'!K120))),1,IF(ISNUMBER(SEARCH("More than half the Days",UPPER('RAW DATA'!K120))),1,5))))</f>
        <v>0</v>
      </c>
      <c r="M120">
        <f>IF(ISNUMBER(SEARCH("Not at all",UPPER('RAW DATA'!L120))),0,
IF(ISNUMBER(SEARCH("Nearly Everyday",UPPER('RAW DATA'!L120))),1,IF(ISNUMBER(SEARCH("Several Days",UPPER('RAW DATA'!L120))),1,IF(ISNUMBER(SEARCH("More than half the Days",UPPER('RAW DATA'!L120))),1,5))))</f>
        <v>0</v>
      </c>
      <c r="N120">
        <f>IF(ISNUMBER(SEARCH("Not at all",UPPER('RAW DATA'!M120))),0,
IF(ISNUMBER(SEARCH("Nearly Everyday",UPPER('RAW DATA'!M120))),1,IF(ISNUMBER(SEARCH("Several Days",UPPER('RAW DATA'!M120))),1,IF(ISNUMBER(SEARCH("More than half the Days",UPPER('RAW DATA'!M120))),1,5))))</f>
        <v>0</v>
      </c>
      <c r="O120">
        <f>IF(ISNUMBER(SEARCH("Not at all",UPPER('RAW DATA'!N120))),0,
IF(ISNUMBER(SEARCH("Nearly Everyday",UPPER('RAW DATA'!N120))),1,IF(ISNUMBER(SEARCH("Several Days",UPPER('RAW DATA'!N120))),1,IF(ISNUMBER(SEARCH("More than half the Days",UPPER('RAW DATA'!N120))),1,5))))</f>
        <v>0</v>
      </c>
      <c r="P120">
        <f>IF(ISNUMBER(SEARCH("No",UPPER('RAW DATA'!O120))),0,1)</f>
        <v>0</v>
      </c>
      <c r="Q120">
        <f>IF(ISNUMBER(SEARCH("No",UPPER('RAW DATA'!P120))),0,
IF(ISNUMBER(SEARCH("Yes",UPPER('RAW DATA'!P120))),1,5))</f>
        <v>1</v>
      </c>
      <c r="R120">
        <f t="shared" si="4"/>
        <v>2</v>
      </c>
      <c r="S120" t="str">
        <f t="shared" si="5"/>
        <v>NORMAL</v>
      </c>
    </row>
    <row r="121" spans="1:19" x14ac:dyDescent="0.25">
      <c r="A121">
        <f t="shared" si="6"/>
        <v>120</v>
      </c>
      <c r="B121" t="str">
        <f>'RAW DATA'!A121</f>
        <v>18 - 23</v>
      </c>
      <c r="C121" t="str">
        <f>'RAW DATA'!B121</f>
        <v>Male</v>
      </c>
      <c r="D121" s="4" t="str">
        <f>'RAW DATA'!C121</f>
        <v>UNDERGRADUATE</v>
      </c>
      <c r="E121">
        <f>IF(ISNUMBER(SEARCH("No",UPPER('RAW DATA'!D121))),0,
IF(ISNUMBER(SEARCH("Yes",UPPER('RAW DATA'!D121))),1,5))</f>
        <v>1</v>
      </c>
      <c r="F121">
        <f>IF(ISNUMBER(SEARCH("&lt; 10 hours",UPPER('RAW DATA'!E121))),0,
IF(ISNUMBER(SEARCH("10-20 hours",UPPER('RAW DATA'!E121))),1,
IF(ISNUMBER(SEARCH("20-30 hours",UPPER(E121))),1,5)))</f>
        <v>1</v>
      </c>
      <c r="G121">
        <f>IF(ISNUMBER(SEARCH("&lt; 1 hour",UPPER('RAW DATA'!F121))),0,
IF(ISNUMBER(SEARCH("&gt; 5 hours",UPPER('RAW DATA'!F121))),1,
IF(ISNUMBER(SEARCH("1-3",UPPER('RAW DATA'!F121))),1,IF(ISNUMBER(SEARCH("3-5",UPPER('RAW DATA'!F121))),1,5))))</f>
        <v>0</v>
      </c>
      <c r="H121">
        <f>IF(ISNUMBER(SEARCH("No",UPPER('RAW DATA'!G121))),0,
IF(ISNUMBER(SEARCH("Yes",UPPER('RAW DATA'!G121))),1,5))</f>
        <v>1</v>
      </c>
      <c r="I121">
        <f>IF(ISNUMBER(SEARCH("Not at all",UPPER('RAW DATA'!H121))),0,
IF(ISNUMBER(SEARCH("Nearly Everyday",UPPER('RAW DATA'!H121))),1,IF(ISNUMBER(SEARCH("Several Days",UPPER('RAW DATA'!H121))),1,IF(ISNUMBER(SEARCH("More than half the Days",UPPER('RAW DATA'!H121))),1,5))))</f>
        <v>0</v>
      </c>
      <c r="J121">
        <f>IF(ISNUMBER(SEARCH("Not at all",UPPER('RAW DATA'!I121))),0,
IF(ISNUMBER(SEARCH("Nearly Everyday",UPPER('RAW DATA'!I121))),1,IF(ISNUMBER(SEARCH("Several Days",UPPER('RAW DATA'!I121))),1,IF(ISNUMBER(SEARCH("More than half the Days",UPPER('RAW DATA'!I121))),1,5))))</f>
        <v>0</v>
      </c>
      <c r="K121">
        <f>IF(ISNUMBER(SEARCH("Not at all",UPPER('RAW DATA'!J121))),0,
IF(ISNUMBER(SEARCH("Nearly Everyday",UPPER('RAW DATA'!J121))),1,IF(ISNUMBER(SEARCH("Several Days",UPPER('RAW DATA'!J121))),1,IF(ISNUMBER(SEARCH("More than half the Days",UPPER('RAW DATA'!J121))),1,5))))</f>
        <v>0</v>
      </c>
      <c r="L121">
        <f>IF(ISNUMBER(SEARCH("Not at all",UPPER('RAW DATA'!K121))),0,
IF(ISNUMBER(SEARCH("Nearly Everyday",UPPER('RAW DATA'!K121))),1,IF(ISNUMBER(SEARCH("Several Days",UPPER('RAW DATA'!K121))),1,IF(ISNUMBER(SEARCH("More than half the Days",UPPER('RAW DATA'!K121))),1,5))))</f>
        <v>0</v>
      </c>
      <c r="M121">
        <f>IF(ISNUMBER(SEARCH("Not at all",UPPER('RAW DATA'!L121))),0,
IF(ISNUMBER(SEARCH("Nearly Everyday",UPPER('RAW DATA'!L121))),1,IF(ISNUMBER(SEARCH("Several Days",UPPER('RAW DATA'!L121))),1,IF(ISNUMBER(SEARCH("More than half the Days",UPPER('RAW DATA'!L121))),1,5))))</f>
        <v>0</v>
      </c>
      <c r="N121">
        <f>IF(ISNUMBER(SEARCH("Not at all",UPPER('RAW DATA'!M121))),0,
IF(ISNUMBER(SEARCH("Nearly Everyday",UPPER('RAW DATA'!M121))),1,IF(ISNUMBER(SEARCH("Several Days",UPPER('RAW DATA'!M121))),1,IF(ISNUMBER(SEARCH("More than half the Days",UPPER('RAW DATA'!M121))),1,5))))</f>
        <v>0</v>
      </c>
      <c r="O121">
        <f>IF(ISNUMBER(SEARCH("Not at all",UPPER('RAW DATA'!N121))),0,
IF(ISNUMBER(SEARCH("Nearly Everyday",UPPER('RAW DATA'!N121))),1,IF(ISNUMBER(SEARCH("Several Days",UPPER('RAW DATA'!N121))),1,IF(ISNUMBER(SEARCH("More than half the Days",UPPER('RAW DATA'!N121))),1,5))))</f>
        <v>0</v>
      </c>
      <c r="P121">
        <f>IF(ISNUMBER(SEARCH("No",UPPER('RAW DATA'!O121))),0,1)</f>
        <v>0</v>
      </c>
      <c r="Q121">
        <f>IF(ISNUMBER(SEARCH("No",UPPER('RAW DATA'!P121))),0,
IF(ISNUMBER(SEARCH("Yes",UPPER('RAW DATA'!P121))),1,5))</f>
        <v>0</v>
      </c>
      <c r="R121">
        <f t="shared" si="4"/>
        <v>3</v>
      </c>
      <c r="S121" t="str">
        <f t="shared" si="5"/>
        <v>NORMAL</v>
      </c>
    </row>
    <row r="122" spans="1:19" x14ac:dyDescent="0.25">
      <c r="A122">
        <f t="shared" si="6"/>
        <v>121</v>
      </c>
      <c r="B122" t="str">
        <f>'RAW DATA'!A122</f>
        <v>15 - 18</v>
      </c>
      <c r="C122" t="str">
        <f>'RAW DATA'!B122</f>
        <v>Male</v>
      </c>
      <c r="D122" s="4" t="str">
        <f>'RAW DATA'!C122</f>
        <v>UNDERGRADUATE</v>
      </c>
      <c r="E122">
        <f>IF(ISNUMBER(SEARCH("No",UPPER('RAW DATA'!D122))),0,
IF(ISNUMBER(SEARCH("Yes",UPPER('RAW DATA'!D122))),1,5))</f>
        <v>0</v>
      </c>
      <c r="F122">
        <f>IF(ISNUMBER(SEARCH("&lt; 10 hours",UPPER('RAW DATA'!E122))),0,
IF(ISNUMBER(SEARCH("10-20 hours",UPPER('RAW DATA'!E122))),1,
IF(ISNUMBER(SEARCH("20-30 hours",UPPER(E122))),1,5)))</f>
        <v>0</v>
      </c>
      <c r="G122">
        <f>IF(ISNUMBER(SEARCH("&lt; 1 hour",UPPER('RAW DATA'!F122))),0,
IF(ISNUMBER(SEARCH("&gt; 5 hours",UPPER('RAW DATA'!F122))),1,
IF(ISNUMBER(SEARCH("1-3",UPPER('RAW DATA'!F122))),1,IF(ISNUMBER(SEARCH("3-5",UPPER('RAW DATA'!F122))),1,5))))</f>
        <v>0</v>
      </c>
      <c r="H122">
        <f>IF(ISNUMBER(SEARCH("No",UPPER('RAW DATA'!G122))),0,
IF(ISNUMBER(SEARCH("Yes",UPPER('RAW DATA'!G122))),1,5))</f>
        <v>1</v>
      </c>
      <c r="I122">
        <f>IF(ISNUMBER(SEARCH("Not at all",UPPER('RAW DATA'!H122))),0,
IF(ISNUMBER(SEARCH("Nearly Everyday",UPPER('RAW DATA'!H122))),1,IF(ISNUMBER(SEARCH("Several Days",UPPER('RAW DATA'!H122))),1,IF(ISNUMBER(SEARCH("More than half the Days",UPPER('RAW DATA'!H122))),1,5))))</f>
        <v>0</v>
      </c>
      <c r="J122">
        <f>IF(ISNUMBER(SEARCH("Not at all",UPPER('RAW DATA'!I122))),0,
IF(ISNUMBER(SEARCH("Nearly Everyday",UPPER('RAW DATA'!I122))),1,IF(ISNUMBER(SEARCH("Several Days",UPPER('RAW DATA'!I122))),1,IF(ISNUMBER(SEARCH("More than half the Days",UPPER('RAW DATA'!I122))),1,5))))</f>
        <v>0</v>
      </c>
      <c r="K122">
        <f>IF(ISNUMBER(SEARCH("Not at all",UPPER('RAW DATA'!J122))),0,
IF(ISNUMBER(SEARCH("Nearly Everyday",UPPER('RAW DATA'!J122))),1,IF(ISNUMBER(SEARCH("Several Days",UPPER('RAW DATA'!J122))),1,IF(ISNUMBER(SEARCH("More than half the Days",UPPER('RAW DATA'!J122))),1,5))))</f>
        <v>0</v>
      </c>
      <c r="L122">
        <f>IF(ISNUMBER(SEARCH("Not at all",UPPER('RAW DATA'!K122))),0,
IF(ISNUMBER(SEARCH("Nearly Everyday",UPPER('RAW DATA'!K122))),1,IF(ISNUMBER(SEARCH("Several Days",UPPER('RAW DATA'!K122))),1,IF(ISNUMBER(SEARCH("More than half the Days",UPPER('RAW DATA'!K122))),1,5))))</f>
        <v>0</v>
      </c>
      <c r="M122">
        <f>IF(ISNUMBER(SEARCH("Not at all",UPPER('RAW DATA'!L122))),0,
IF(ISNUMBER(SEARCH("Nearly Everyday",UPPER('RAW DATA'!L122))),1,IF(ISNUMBER(SEARCH("Several Days",UPPER('RAW DATA'!L122))),1,IF(ISNUMBER(SEARCH("More than half the Days",UPPER('RAW DATA'!L122))),1,5))))</f>
        <v>0</v>
      </c>
      <c r="N122">
        <f>IF(ISNUMBER(SEARCH("Not at all",UPPER('RAW DATA'!M122))),0,
IF(ISNUMBER(SEARCH("Nearly Everyday",UPPER('RAW DATA'!M122))),1,IF(ISNUMBER(SEARCH("Several Days",UPPER('RAW DATA'!M122))),1,IF(ISNUMBER(SEARCH("More than half the Days",UPPER('RAW DATA'!M122))),1,5))))</f>
        <v>0</v>
      </c>
      <c r="O122">
        <f>IF(ISNUMBER(SEARCH("Not at all",UPPER('RAW DATA'!N122))),0,
IF(ISNUMBER(SEARCH("Nearly Everyday",UPPER('RAW DATA'!N122))),1,IF(ISNUMBER(SEARCH("Several Days",UPPER('RAW DATA'!N122))),1,IF(ISNUMBER(SEARCH("More than half the Days",UPPER('RAW DATA'!N122))),1,5))))</f>
        <v>0</v>
      </c>
      <c r="P122">
        <f>IF(ISNUMBER(SEARCH("No",UPPER('RAW DATA'!O122))),0,1)</f>
        <v>0</v>
      </c>
      <c r="Q122">
        <f>IF(ISNUMBER(SEARCH("No",UPPER('RAW DATA'!P122))),0,
IF(ISNUMBER(SEARCH("Yes",UPPER('RAW DATA'!P122))),1,5))</f>
        <v>0</v>
      </c>
      <c r="R122">
        <f t="shared" si="4"/>
        <v>1</v>
      </c>
      <c r="S122" t="str">
        <f t="shared" si="5"/>
        <v>NORMAL</v>
      </c>
    </row>
    <row r="123" spans="1:19" x14ac:dyDescent="0.25">
      <c r="A123">
        <f t="shared" si="6"/>
        <v>122</v>
      </c>
      <c r="B123" t="str">
        <f>'RAW DATA'!A123</f>
        <v>18 - 23</v>
      </c>
      <c r="C123" t="str">
        <f>'RAW DATA'!B123</f>
        <v>Female</v>
      </c>
      <c r="D123" s="4" t="str">
        <f>'RAW DATA'!C123</f>
        <v>UNDERGRADUATE</v>
      </c>
      <c r="E123">
        <f>IF(ISNUMBER(SEARCH("No",UPPER('RAW DATA'!D123))),0,
IF(ISNUMBER(SEARCH("Yes",UPPER('RAW DATA'!D123))),1,5))</f>
        <v>1</v>
      </c>
      <c r="F123">
        <f>IF(ISNUMBER(SEARCH("&lt; 10 hours",UPPER('RAW DATA'!E123))),0,
IF(ISNUMBER(SEARCH("10-20 hours",UPPER('RAW DATA'!E123))),1,
IF(ISNUMBER(SEARCH("20-30 hours",UPPER(E123))),1,5)))</f>
        <v>0</v>
      </c>
      <c r="G123">
        <f>IF(ISNUMBER(SEARCH("&lt; 1 hour",UPPER('RAW DATA'!F123))),0,
IF(ISNUMBER(SEARCH("&gt; 5 hours",UPPER('RAW DATA'!F123))),1,
IF(ISNUMBER(SEARCH("1-3",UPPER('RAW DATA'!F123))),1,IF(ISNUMBER(SEARCH("3-5",UPPER('RAW DATA'!F123))),1,5))))</f>
        <v>0</v>
      </c>
      <c r="H123">
        <f>IF(ISNUMBER(SEARCH("No",UPPER('RAW DATA'!G123))),0,
IF(ISNUMBER(SEARCH("Yes",UPPER('RAW DATA'!G123))),1,5))</f>
        <v>0</v>
      </c>
      <c r="I123">
        <f>IF(ISNUMBER(SEARCH("Not at all",UPPER('RAW DATA'!H123))),0,
IF(ISNUMBER(SEARCH("Nearly Everyday",UPPER('RAW DATA'!H123))),1,IF(ISNUMBER(SEARCH("Several Days",UPPER('RAW DATA'!H123))),1,IF(ISNUMBER(SEARCH("More than half the Days",UPPER('RAW DATA'!H123))),1,5))))</f>
        <v>0</v>
      </c>
      <c r="J123">
        <f>IF(ISNUMBER(SEARCH("Not at all",UPPER('RAW DATA'!I123))),0,
IF(ISNUMBER(SEARCH("Nearly Everyday",UPPER('RAW DATA'!I123))),1,IF(ISNUMBER(SEARCH("Several Days",UPPER('RAW DATA'!I123))),1,IF(ISNUMBER(SEARCH("More than half the Days",UPPER('RAW DATA'!I123))),1,5))))</f>
        <v>0</v>
      </c>
      <c r="K123">
        <f>IF(ISNUMBER(SEARCH("Not at all",UPPER('RAW DATA'!J123))),0,
IF(ISNUMBER(SEARCH("Nearly Everyday",UPPER('RAW DATA'!J123))),1,IF(ISNUMBER(SEARCH("Several Days",UPPER('RAW DATA'!J123))),1,IF(ISNUMBER(SEARCH("More than half the Days",UPPER('RAW DATA'!J123))),1,5))))</f>
        <v>0</v>
      </c>
      <c r="L123">
        <f>IF(ISNUMBER(SEARCH("Not at all",UPPER('RAW DATA'!K123))),0,
IF(ISNUMBER(SEARCH("Nearly Everyday",UPPER('RAW DATA'!K123))),1,IF(ISNUMBER(SEARCH("Several Days",UPPER('RAW DATA'!K123))),1,IF(ISNUMBER(SEARCH("More than half the Days",UPPER('RAW DATA'!K123))),1,5))))</f>
        <v>0</v>
      </c>
      <c r="M123">
        <f>IF(ISNUMBER(SEARCH("Not at all",UPPER('RAW DATA'!L123))),0,
IF(ISNUMBER(SEARCH("Nearly Everyday",UPPER('RAW DATA'!L123))),1,IF(ISNUMBER(SEARCH("Several Days",UPPER('RAW DATA'!L123))),1,IF(ISNUMBER(SEARCH("More than half the Days",UPPER('RAW DATA'!L123))),1,5))))</f>
        <v>0</v>
      </c>
      <c r="N123">
        <f>IF(ISNUMBER(SEARCH("Not at all",UPPER('RAW DATA'!M123))),0,
IF(ISNUMBER(SEARCH("Nearly Everyday",UPPER('RAW DATA'!M123))),1,IF(ISNUMBER(SEARCH("Several Days",UPPER('RAW DATA'!M123))),1,IF(ISNUMBER(SEARCH("More than half the Days",UPPER('RAW DATA'!M123))),1,5))))</f>
        <v>0</v>
      </c>
      <c r="O123">
        <f>IF(ISNUMBER(SEARCH("Not at all",UPPER('RAW DATA'!N123))),0,
IF(ISNUMBER(SEARCH("Nearly Everyday",UPPER('RAW DATA'!N123))),1,IF(ISNUMBER(SEARCH("Several Days",UPPER('RAW DATA'!N123))),1,IF(ISNUMBER(SEARCH("More than half the Days",UPPER('RAW DATA'!N123))),1,5))))</f>
        <v>0</v>
      </c>
      <c r="P123">
        <f>IF(ISNUMBER(SEARCH("No",UPPER('RAW DATA'!O123))),0,1)</f>
        <v>0</v>
      </c>
      <c r="Q123">
        <f>IF(ISNUMBER(SEARCH("No",UPPER('RAW DATA'!P123))),0,
IF(ISNUMBER(SEARCH("Yes",UPPER('RAW DATA'!P123))),1,5))</f>
        <v>0</v>
      </c>
      <c r="R123">
        <f t="shared" si="4"/>
        <v>1</v>
      </c>
      <c r="S123" t="str">
        <f t="shared" si="5"/>
        <v>NORMAL</v>
      </c>
    </row>
    <row r="124" spans="1:19" x14ac:dyDescent="0.25">
      <c r="A124">
        <f t="shared" si="6"/>
        <v>123</v>
      </c>
      <c r="B124" t="str">
        <f>'RAW DATA'!A124</f>
        <v>18 - 23</v>
      </c>
      <c r="C124" t="str">
        <f>'RAW DATA'!B124</f>
        <v>Male</v>
      </c>
      <c r="D124" s="4" t="str">
        <f>'RAW DATA'!C124</f>
        <v>POSTGRADUATE</v>
      </c>
      <c r="E124">
        <f>IF(ISNUMBER(SEARCH("No",UPPER('RAW DATA'!D124))),0,
IF(ISNUMBER(SEARCH("Yes",UPPER('RAW DATA'!D124))),1,5))</f>
        <v>0</v>
      </c>
      <c r="F124">
        <f>IF(ISNUMBER(SEARCH("&lt; 10 hours",UPPER('RAW DATA'!E124))),0,
IF(ISNUMBER(SEARCH("10-20 hours",UPPER('RAW DATA'!E124))),1,
IF(ISNUMBER(SEARCH("20-30 hours",UPPER(E124))),1,5)))</f>
        <v>0</v>
      </c>
      <c r="G124">
        <f>IF(ISNUMBER(SEARCH("&lt; 1 hour",UPPER('RAW DATA'!F124))),0,
IF(ISNUMBER(SEARCH("&gt; 5 hours",UPPER('RAW DATA'!F124))),1,
IF(ISNUMBER(SEARCH("1-3",UPPER('RAW DATA'!F124))),1,IF(ISNUMBER(SEARCH("3-5",UPPER('RAW DATA'!F124))),1,5))))</f>
        <v>0</v>
      </c>
      <c r="H124">
        <f>IF(ISNUMBER(SEARCH("No",UPPER('RAW DATA'!G124))),0,
IF(ISNUMBER(SEARCH("Yes",UPPER('RAW DATA'!G124))),1,5))</f>
        <v>1</v>
      </c>
      <c r="I124">
        <f>IF(ISNUMBER(SEARCH("Not at all",UPPER('RAW DATA'!H124))),0,
IF(ISNUMBER(SEARCH("Nearly Everyday",UPPER('RAW DATA'!H124))),1,IF(ISNUMBER(SEARCH("Several Days",UPPER('RAW DATA'!H124))),1,IF(ISNUMBER(SEARCH("More than half the Days",UPPER('RAW DATA'!H124))),1,5))))</f>
        <v>0</v>
      </c>
      <c r="J124">
        <f>IF(ISNUMBER(SEARCH("Not at all",UPPER('RAW DATA'!I124))),0,
IF(ISNUMBER(SEARCH("Nearly Everyday",UPPER('RAW DATA'!I124))),1,IF(ISNUMBER(SEARCH("Several Days",UPPER('RAW DATA'!I124))),1,IF(ISNUMBER(SEARCH("More than half the Days",UPPER('RAW DATA'!I124))),1,5))))</f>
        <v>0</v>
      </c>
      <c r="K124">
        <f>IF(ISNUMBER(SEARCH("Not at all",UPPER('RAW DATA'!J124))),0,
IF(ISNUMBER(SEARCH("Nearly Everyday",UPPER('RAW DATA'!J124))),1,IF(ISNUMBER(SEARCH("Several Days",UPPER('RAW DATA'!J124))),1,IF(ISNUMBER(SEARCH("More than half the Days",UPPER('RAW DATA'!J124))),1,5))))</f>
        <v>0</v>
      </c>
      <c r="L124">
        <f>IF(ISNUMBER(SEARCH("Not at all",UPPER('RAW DATA'!K124))),0,
IF(ISNUMBER(SEARCH("Nearly Everyday",UPPER('RAW DATA'!K124))),1,IF(ISNUMBER(SEARCH("Several Days",UPPER('RAW DATA'!K124))),1,IF(ISNUMBER(SEARCH("More than half the Days",UPPER('RAW DATA'!K124))),1,5))))</f>
        <v>0</v>
      </c>
      <c r="M124">
        <f>IF(ISNUMBER(SEARCH("Not at all",UPPER('RAW DATA'!L124))),0,
IF(ISNUMBER(SEARCH("Nearly Everyday",UPPER('RAW DATA'!L124))),1,IF(ISNUMBER(SEARCH("Several Days",UPPER('RAW DATA'!L124))),1,IF(ISNUMBER(SEARCH("More than half the Days",UPPER('RAW DATA'!L124))),1,5))))</f>
        <v>0</v>
      </c>
      <c r="N124">
        <f>IF(ISNUMBER(SEARCH("Not at all",UPPER('RAW DATA'!M124))),0,
IF(ISNUMBER(SEARCH("Nearly Everyday",UPPER('RAW DATA'!M124))),1,IF(ISNUMBER(SEARCH("Several Days",UPPER('RAW DATA'!M124))),1,IF(ISNUMBER(SEARCH("More than half the Days",UPPER('RAW DATA'!M124))),1,5))))</f>
        <v>0</v>
      </c>
      <c r="O124">
        <f>IF(ISNUMBER(SEARCH("Not at all",UPPER('RAW DATA'!N124))),0,
IF(ISNUMBER(SEARCH("Nearly Everyday",UPPER('RAW DATA'!N124))),1,IF(ISNUMBER(SEARCH("Several Days",UPPER('RAW DATA'!N124))),1,IF(ISNUMBER(SEARCH("More than half the Days",UPPER('RAW DATA'!N124))),1,5))))</f>
        <v>0</v>
      </c>
      <c r="P124">
        <f>IF(ISNUMBER(SEARCH("No",UPPER('RAW DATA'!O124))),0,1)</f>
        <v>0</v>
      </c>
      <c r="Q124">
        <f>IF(ISNUMBER(SEARCH("No",UPPER('RAW DATA'!P124))),0,
IF(ISNUMBER(SEARCH("Yes",UPPER('RAW DATA'!P124))),1,5))</f>
        <v>0</v>
      </c>
      <c r="R124">
        <f t="shared" si="4"/>
        <v>1</v>
      </c>
      <c r="S124" t="str">
        <f t="shared" si="5"/>
        <v>NORMAL</v>
      </c>
    </row>
    <row r="125" spans="1:19" x14ac:dyDescent="0.25">
      <c r="A125">
        <f t="shared" si="6"/>
        <v>124</v>
      </c>
      <c r="B125" t="str">
        <f>'RAW DATA'!A125</f>
        <v>23 - 27</v>
      </c>
      <c r="C125" t="str">
        <f>'RAW DATA'!B125</f>
        <v>Male</v>
      </c>
      <c r="D125" s="4" t="str">
        <f>'RAW DATA'!C125</f>
        <v>UNDERGRADUATE</v>
      </c>
      <c r="E125">
        <f>IF(ISNUMBER(SEARCH("No",UPPER('RAW DATA'!D125))),0,
IF(ISNUMBER(SEARCH("Yes",UPPER('RAW DATA'!D125))),1,5))</f>
        <v>1</v>
      </c>
      <c r="F125">
        <f>IF(ISNUMBER(SEARCH("&lt; 10 hours",UPPER('RAW DATA'!E125))),0,
IF(ISNUMBER(SEARCH("10-20 hours",UPPER('RAW DATA'!E125))),1,
IF(ISNUMBER(SEARCH("20-30 hours",UPPER(E125))),1,5)))</f>
        <v>0</v>
      </c>
      <c r="G125">
        <f>IF(ISNUMBER(SEARCH("&lt; 1 hour",UPPER('RAW DATA'!F125))),0,
IF(ISNUMBER(SEARCH("&gt; 5 hours",UPPER('RAW DATA'!F125))),1,
IF(ISNUMBER(SEARCH("1-3",UPPER('RAW DATA'!F125))),1,IF(ISNUMBER(SEARCH("3-5",UPPER('RAW DATA'!F125))),1,5))))</f>
        <v>1</v>
      </c>
      <c r="H125">
        <f>IF(ISNUMBER(SEARCH("No",UPPER('RAW DATA'!G125))),0,
IF(ISNUMBER(SEARCH("Yes",UPPER('RAW DATA'!G125))),1,5))</f>
        <v>1</v>
      </c>
      <c r="I125">
        <f>IF(ISNUMBER(SEARCH("Not at all",UPPER('RAW DATA'!H125))),0,
IF(ISNUMBER(SEARCH("Nearly Everyday",UPPER('RAW DATA'!H125))),1,IF(ISNUMBER(SEARCH("Several Days",UPPER('RAW DATA'!H125))),1,IF(ISNUMBER(SEARCH("More than half the Days",UPPER('RAW DATA'!H125))),1,5))))</f>
        <v>0</v>
      </c>
      <c r="J125">
        <f>IF(ISNUMBER(SEARCH("Not at all",UPPER('RAW DATA'!I125))),0,
IF(ISNUMBER(SEARCH("Nearly Everyday",UPPER('RAW DATA'!I125))),1,IF(ISNUMBER(SEARCH("Several Days",UPPER('RAW DATA'!I125))),1,IF(ISNUMBER(SEARCH("More than half the Days",UPPER('RAW DATA'!I125))),1,5))))</f>
        <v>0</v>
      </c>
      <c r="K125">
        <f>IF(ISNUMBER(SEARCH("Not at all",UPPER('RAW DATA'!J125))),0,
IF(ISNUMBER(SEARCH("Nearly Everyday",UPPER('RAW DATA'!J125))),1,IF(ISNUMBER(SEARCH("Several Days",UPPER('RAW DATA'!J125))),1,IF(ISNUMBER(SEARCH("More than half the Days",UPPER('RAW DATA'!J125))),1,5))))</f>
        <v>0</v>
      </c>
      <c r="L125">
        <f>IF(ISNUMBER(SEARCH("Not at all",UPPER('RAW DATA'!K125))),0,
IF(ISNUMBER(SEARCH("Nearly Everyday",UPPER('RAW DATA'!K125))),1,IF(ISNUMBER(SEARCH("Several Days",UPPER('RAW DATA'!K125))),1,IF(ISNUMBER(SEARCH("More than half the Days",UPPER('RAW DATA'!K125))),1,5))))</f>
        <v>0</v>
      </c>
      <c r="M125">
        <f>IF(ISNUMBER(SEARCH("Not at all",UPPER('RAW DATA'!L125))),0,
IF(ISNUMBER(SEARCH("Nearly Everyday",UPPER('RAW DATA'!L125))),1,IF(ISNUMBER(SEARCH("Several Days",UPPER('RAW DATA'!L125))),1,IF(ISNUMBER(SEARCH("More than half the Days",UPPER('RAW DATA'!L125))),1,5))))</f>
        <v>0</v>
      </c>
      <c r="N125">
        <f>IF(ISNUMBER(SEARCH("Not at all",UPPER('RAW DATA'!M125))),0,
IF(ISNUMBER(SEARCH("Nearly Everyday",UPPER('RAW DATA'!M125))),1,IF(ISNUMBER(SEARCH("Several Days",UPPER('RAW DATA'!M125))),1,IF(ISNUMBER(SEARCH("More than half the Days",UPPER('RAW DATA'!M125))),1,5))))</f>
        <v>0</v>
      </c>
      <c r="O125">
        <f>IF(ISNUMBER(SEARCH("Not at all",UPPER('RAW DATA'!N125))),0,
IF(ISNUMBER(SEARCH("Nearly Everyday",UPPER('RAW DATA'!N125))),1,IF(ISNUMBER(SEARCH("Several Days",UPPER('RAW DATA'!N125))),1,IF(ISNUMBER(SEARCH("More than half the Days",UPPER('RAW DATA'!N125))),1,5))))</f>
        <v>0</v>
      </c>
      <c r="P125">
        <f>IF(ISNUMBER(SEARCH("No",UPPER('RAW DATA'!O125))),0,1)</f>
        <v>0</v>
      </c>
      <c r="Q125">
        <f>IF(ISNUMBER(SEARCH("No",UPPER('RAW DATA'!P125))),0,
IF(ISNUMBER(SEARCH("Yes",UPPER('RAW DATA'!P125))),1,5))</f>
        <v>0</v>
      </c>
      <c r="R125">
        <f t="shared" si="4"/>
        <v>3</v>
      </c>
      <c r="S125" t="str">
        <f t="shared" si="5"/>
        <v>NORMAL</v>
      </c>
    </row>
    <row r="126" spans="1:19" x14ac:dyDescent="0.25">
      <c r="A126">
        <f t="shared" si="6"/>
        <v>125</v>
      </c>
      <c r="B126" t="str">
        <f>'RAW DATA'!A126</f>
        <v>15 - 18</v>
      </c>
      <c r="C126" t="str">
        <f>'RAW DATA'!B126</f>
        <v>Male</v>
      </c>
      <c r="D126" s="4" t="str">
        <f>'RAW DATA'!C126</f>
        <v>POSTGRADUATE</v>
      </c>
      <c r="E126">
        <f>IF(ISNUMBER(SEARCH("No",UPPER('RAW DATA'!D126))),0,
IF(ISNUMBER(SEARCH("Yes",UPPER('RAW DATA'!D126))),1,5))</f>
        <v>1</v>
      </c>
      <c r="F126">
        <f>IF(ISNUMBER(SEARCH("&lt; 10 hours",UPPER('RAW DATA'!E126))),0,
IF(ISNUMBER(SEARCH("10-20 hours",UPPER('RAW DATA'!E126))),1,
IF(ISNUMBER(SEARCH("20-30 hours",UPPER(E126))),1,5)))</f>
        <v>0</v>
      </c>
      <c r="G126">
        <f>IF(ISNUMBER(SEARCH("&lt; 1 hour",UPPER('RAW DATA'!F126))),0,
IF(ISNUMBER(SEARCH("&gt; 5 hours",UPPER('RAW DATA'!F126))),1,
IF(ISNUMBER(SEARCH("1-3",UPPER('RAW DATA'!F126))),1,IF(ISNUMBER(SEARCH("3-5",UPPER('RAW DATA'!F126))),1,5))))</f>
        <v>0</v>
      </c>
      <c r="H126">
        <f>IF(ISNUMBER(SEARCH("No",UPPER('RAW DATA'!G126))),0,
IF(ISNUMBER(SEARCH("Yes",UPPER('RAW DATA'!G126))),1,5))</f>
        <v>1</v>
      </c>
      <c r="I126">
        <f>IF(ISNUMBER(SEARCH("Not at all",UPPER('RAW DATA'!H126))),0,
IF(ISNUMBER(SEARCH("Nearly Everyday",UPPER('RAW DATA'!H126))),1,IF(ISNUMBER(SEARCH("Several Days",UPPER('RAW DATA'!H126))),1,IF(ISNUMBER(SEARCH("More than half the Days",UPPER('RAW DATA'!H126))),1,5))))</f>
        <v>0</v>
      </c>
      <c r="J126">
        <f>IF(ISNUMBER(SEARCH("Not at all",UPPER('RAW DATA'!I126))),0,
IF(ISNUMBER(SEARCH("Nearly Everyday",UPPER('RAW DATA'!I126))),1,IF(ISNUMBER(SEARCH("Several Days",UPPER('RAW DATA'!I126))),1,IF(ISNUMBER(SEARCH("More than half the Days",UPPER('RAW DATA'!I126))),1,5))))</f>
        <v>0</v>
      </c>
      <c r="K126">
        <f>IF(ISNUMBER(SEARCH("Not at all",UPPER('RAW DATA'!J126))),0,
IF(ISNUMBER(SEARCH("Nearly Everyday",UPPER('RAW DATA'!J126))),1,IF(ISNUMBER(SEARCH("Several Days",UPPER('RAW DATA'!J126))),1,IF(ISNUMBER(SEARCH("More than half the Days",UPPER('RAW DATA'!J126))),1,5))))</f>
        <v>0</v>
      </c>
      <c r="L126">
        <f>IF(ISNUMBER(SEARCH("Not at all",UPPER('RAW DATA'!K126))),0,
IF(ISNUMBER(SEARCH("Nearly Everyday",UPPER('RAW DATA'!K126))),1,IF(ISNUMBER(SEARCH("Several Days",UPPER('RAW DATA'!K126))),1,IF(ISNUMBER(SEARCH("More than half the Days",UPPER('RAW DATA'!K126))),1,5))))</f>
        <v>0</v>
      </c>
      <c r="M126">
        <f>IF(ISNUMBER(SEARCH("Not at all",UPPER('RAW DATA'!L126))),0,
IF(ISNUMBER(SEARCH("Nearly Everyday",UPPER('RAW DATA'!L126))),1,IF(ISNUMBER(SEARCH("Several Days",UPPER('RAW DATA'!L126))),1,IF(ISNUMBER(SEARCH("More than half the Days",UPPER('RAW DATA'!L126))),1,5))))</f>
        <v>0</v>
      </c>
      <c r="N126">
        <f>IF(ISNUMBER(SEARCH("Not at all",UPPER('RAW DATA'!M126))),0,
IF(ISNUMBER(SEARCH("Nearly Everyday",UPPER('RAW DATA'!M126))),1,IF(ISNUMBER(SEARCH("Several Days",UPPER('RAW DATA'!M126))),1,IF(ISNUMBER(SEARCH("More than half the Days",UPPER('RAW DATA'!M126))),1,5))))</f>
        <v>0</v>
      </c>
      <c r="O126">
        <f>IF(ISNUMBER(SEARCH("Not at all",UPPER('RAW DATA'!N126))),0,
IF(ISNUMBER(SEARCH("Nearly Everyday",UPPER('RAW DATA'!N126))),1,IF(ISNUMBER(SEARCH("Several Days",UPPER('RAW DATA'!N126))),1,IF(ISNUMBER(SEARCH("More than half the Days",UPPER('RAW DATA'!N126))),1,5))))</f>
        <v>0</v>
      </c>
      <c r="P126">
        <f>IF(ISNUMBER(SEARCH("No",UPPER('RAW DATA'!O126))),0,1)</f>
        <v>0</v>
      </c>
      <c r="Q126">
        <f>IF(ISNUMBER(SEARCH("No",UPPER('RAW DATA'!P126))),0,
IF(ISNUMBER(SEARCH("Yes",UPPER('RAW DATA'!P126))),1,5))</f>
        <v>0</v>
      </c>
      <c r="R126">
        <f t="shared" si="4"/>
        <v>2</v>
      </c>
      <c r="S126" t="str">
        <f t="shared" si="5"/>
        <v>NORMAL</v>
      </c>
    </row>
    <row r="127" spans="1:19" x14ac:dyDescent="0.25">
      <c r="A127">
        <f t="shared" si="6"/>
        <v>126</v>
      </c>
      <c r="B127" t="str">
        <f>'RAW DATA'!A127</f>
        <v>15 - 18</v>
      </c>
      <c r="C127" t="str">
        <f>'RAW DATA'!B127</f>
        <v>Female</v>
      </c>
      <c r="D127" s="4" t="str">
        <f>'RAW DATA'!C127</f>
        <v>UNDERGRADUATE</v>
      </c>
      <c r="E127">
        <f>IF(ISNUMBER(SEARCH("No",UPPER('RAW DATA'!D127))),0,
IF(ISNUMBER(SEARCH("Yes",UPPER('RAW DATA'!D127))),1,5))</f>
        <v>1</v>
      </c>
      <c r="F127">
        <f>IF(ISNUMBER(SEARCH("&lt; 10 hours",UPPER('RAW DATA'!E127))),0,
IF(ISNUMBER(SEARCH("10-20 hours",UPPER('RAW DATA'!E127))),1,
IF(ISNUMBER(SEARCH("20-30 hours",UPPER(E127))),1,5)))</f>
        <v>0</v>
      </c>
      <c r="G127">
        <f>IF(ISNUMBER(SEARCH("&lt; 1 hour",UPPER('RAW DATA'!F127))),0,
IF(ISNUMBER(SEARCH("&gt; 5 hours",UPPER('RAW DATA'!F127))),1,
IF(ISNUMBER(SEARCH("1-3",UPPER('RAW DATA'!F127))),1,IF(ISNUMBER(SEARCH("3-5",UPPER('RAW DATA'!F127))),1,5))))</f>
        <v>0</v>
      </c>
      <c r="H127">
        <f>IF(ISNUMBER(SEARCH("No",UPPER('RAW DATA'!G127))),0,
IF(ISNUMBER(SEARCH("Yes",UPPER('RAW DATA'!G127))),1,5))</f>
        <v>1</v>
      </c>
      <c r="I127">
        <f>IF(ISNUMBER(SEARCH("Not at all",UPPER('RAW DATA'!H127))),0,
IF(ISNUMBER(SEARCH("Nearly Everyday",UPPER('RAW DATA'!H127))),1,IF(ISNUMBER(SEARCH("Several Days",UPPER('RAW DATA'!H127))),1,IF(ISNUMBER(SEARCH("More than half the Days",UPPER('RAW DATA'!H127))),1,5))))</f>
        <v>0</v>
      </c>
      <c r="J127">
        <f>IF(ISNUMBER(SEARCH("Not at all",UPPER('RAW DATA'!I127))),0,
IF(ISNUMBER(SEARCH("Nearly Everyday",UPPER('RAW DATA'!I127))),1,IF(ISNUMBER(SEARCH("Several Days",UPPER('RAW DATA'!I127))),1,IF(ISNUMBER(SEARCH("More than half the Days",UPPER('RAW DATA'!I127))),1,5))))</f>
        <v>0</v>
      </c>
      <c r="K127">
        <f>IF(ISNUMBER(SEARCH("Not at all",UPPER('RAW DATA'!J127))),0,
IF(ISNUMBER(SEARCH("Nearly Everyday",UPPER('RAW DATA'!J127))),1,IF(ISNUMBER(SEARCH("Several Days",UPPER('RAW DATA'!J127))),1,IF(ISNUMBER(SEARCH("More than half the Days",UPPER('RAW DATA'!J127))),1,5))))</f>
        <v>0</v>
      </c>
      <c r="L127">
        <f>IF(ISNUMBER(SEARCH("Not at all",UPPER('RAW DATA'!K127))),0,
IF(ISNUMBER(SEARCH("Nearly Everyday",UPPER('RAW DATA'!K127))),1,IF(ISNUMBER(SEARCH("Several Days",UPPER('RAW DATA'!K127))),1,IF(ISNUMBER(SEARCH("More than half the Days",UPPER('RAW DATA'!K127))),1,5))))</f>
        <v>0</v>
      </c>
      <c r="M127">
        <f>IF(ISNUMBER(SEARCH("Not at all",UPPER('RAW DATA'!L127))),0,
IF(ISNUMBER(SEARCH("Nearly Everyday",UPPER('RAW DATA'!L127))),1,IF(ISNUMBER(SEARCH("Several Days",UPPER('RAW DATA'!L127))),1,IF(ISNUMBER(SEARCH("More than half the Days",UPPER('RAW DATA'!L127))),1,5))))</f>
        <v>0</v>
      </c>
      <c r="N127">
        <f>IF(ISNUMBER(SEARCH("Not at all",UPPER('RAW DATA'!M127))),0,
IF(ISNUMBER(SEARCH("Nearly Everyday",UPPER('RAW DATA'!M127))),1,IF(ISNUMBER(SEARCH("Several Days",UPPER('RAW DATA'!M127))),1,IF(ISNUMBER(SEARCH("More than half the Days",UPPER('RAW DATA'!M127))),1,5))))</f>
        <v>0</v>
      </c>
      <c r="O127">
        <f>IF(ISNUMBER(SEARCH("Not at all",UPPER('RAW DATA'!N127))),0,
IF(ISNUMBER(SEARCH("Nearly Everyday",UPPER('RAW DATA'!N127))),1,IF(ISNUMBER(SEARCH("Several Days",UPPER('RAW DATA'!N127))),1,IF(ISNUMBER(SEARCH("More than half the Days",UPPER('RAW DATA'!N127))),1,5))))</f>
        <v>0</v>
      </c>
      <c r="P127">
        <f>IF(ISNUMBER(SEARCH("No",UPPER('RAW DATA'!O127))),0,1)</f>
        <v>0</v>
      </c>
      <c r="Q127">
        <f>IF(ISNUMBER(SEARCH("No",UPPER('RAW DATA'!P127))),0,
IF(ISNUMBER(SEARCH("Yes",UPPER('RAW DATA'!P127))),1,5))</f>
        <v>0</v>
      </c>
      <c r="R127">
        <f t="shared" si="4"/>
        <v>2</v>
      </c>
      <c r="S127" t="str">
        <f t="shared" si="5"/>
        <v>NORMAL</v>
      </c>
    </row>
    <row r="128" spans="1:19" x14ac:dyDescent="0.25">
      <c r="A128">
        <f t="shared" si="6"/>
        <v>127</v>
      </c>
      <c r="B128" t="str">
        <f>'RAW DATA'!A128</f>
        <v>15 - 18</v>
      </c>
      <c r="C128" t="str">
        <f>'RAW DATA'!B128</f>
        <v>Male</v>
      </c>
      <c r="D128" s="4" t="str">
        <f>'RAW DATA'!C128</f>
        <v>POSTGRADUATE</v>
      </c>
      <c r="E128">
        <f>IF(ISNUMBER(SEARCH("No",UPPER('RAW DATA'!D128))),0,
IF(ISNUMBER(SEARCH("Yes",UPPER('RAW DATA'!D128))),1,5))</f>
        <v>1</v>
      </c>
      <c r="F128">
        <f>IF(ISNUMBER(SEARCH("&lt; 10 hours",UPPER('RAW DATA'!E128))),0,
IF(ISNUMBER(SEARCH("10-20 hours",UPPER('RAW DATA'!E128))),1,
IF(ISNUMBER(SEARCH("20-30 hours",UPPER(E128))),1,5)))</f>
        <v>0</v>
      </c>
      <c r="G128">
        <f>IF(ISNUMBER(SEARCH("&lt; 1 hour",UPPER('RAW DATA'!F128))),0,
IF(ISNUMBER(SEARCH("&gt; 5 hours",UPPER('RAW DATA'!F128))),1,
IF(ISNUMBER(SEARCH("1-3",UPPER('RAW DATA'!F128))),1,IF(ISNUMBER(SEARCH("3-5",UPPER('RAW DATA'!F128))),1,5))))</f>
        <v>1</v>
      </c>
      <c r="H128">
        <f>IF(ISNUMBER(SEARCH("No",UPPER('RAW DATA'!G128))),0,
IF(ISNUMBER(SEARCH("Yes",UPPER('RAW DATA'!G128))),1,5))</f>
        <v>1</v>
      </c>
      <c r="I128">
        <f>IF(ISNUMBER(SEARCH("Not at all",UPPER('RAW DATA'!H128))),0,
IF(ISNUMBER(SEARCH("Nearly Everyday",UPPER('RAW DATA'!H128))),1,IF(ISNUMBER(SEARCH("Several Days",UPPER('RAW DATA'!H128))),1,IF(ISNUMBER(SEARCH("More than half the Days",UPPER('RAW DATA'!H128))),1,5))))</f>
        <v>0</v>
      </c>
      <c r="J128">
        <f>IF(ISNUMBER(SEARCH("Not at all",UPPER('RAW DATA'!I128))),0,
IF(ISNUMBER(SEARCH("Nearly Everyday",UPPER('RAW DATA'!I128))),1,IF(ISNUMBER(SEARCH("Several Days",UPPER('RAW DATA'!I128))),1,IF(ISNUMBER(SEARCH("More than half the Days",UPPER('RAW DATA'!I128))),1,5))))</f>
        <v>0</v>
      </c>
      <c r="K128">
        <f>IF(ISNUMBER(SEARCH("Not at all",UPPER('RAW DATA'!J128))),0,
IF(ISNUMBER(SEARCH("Nearly Everyday",UPPER('RAW DATA'!J128))),1,IF(ISNUMBER(SEARCH("Several Days",UPPER('RAW DATA'!J128))),1,IF(ISNUMBER(SEARCH("More than half the Days",UPPER('RAW DATA'!J128))),1,5))))</f>
        <v>0</v>
      </c>
      <c r="L128">
        <f>IF(ISNUMBER(SEARCH("Not at all",UPPER('RAW DATA'!K128))),0,
IF(ISNUMBER(SEARCH("Nearly Everyday",UPPER('RAW DATA'!K128))),1,IF(ISNUMBER(SEARCH("Several Days",UPPER('RAW DATA'!K128))),1,IF(ISNUMBER(SEARCH("More than half the Days",UPPER('RAW DATA'!K128))),1,5))))</f>
        <v>0</v>
      </c>
      <c r="M128">
        <f>IF(ISNUMBER(SEARCH("Not at all",UPPER('RAW DATA'!L128))),0,
IF(ISNUMBER(SEARCH("Nearly Everyday",UPPER('RAW DATA'!L128))),1,IF(ISNUMBER(SEARCH("Several Days",UPPER('RAW DATA'!L128))),1,IF(ISNUMBER(SEARCH("More than half the Days",UPPER('RAW DATA'!L128))),1,5))))</f>
        <v>0</v>
      </c>
      <c r="N128">
        <f>IF(ISNUMBER(SEARCH("Not at all",UPPER('RAW DATA'!M128))),0,
IF(ISNUMBER(SEARCH("Nearly Everyday",UPPER('RAW DATA'!M128))),1,IF(ISNUMBER(SEARCH("Several Days",UPPER('RAW DATA'!M128))),1,IF(ISNUMBER(SEARCH("More than half the Days",UPPER('RAW DATA'!M128))),1,5))))</f>
        <v>0</v>
      </c>
      <c r="O128">
        <f>IF(ISNUMBER(SEARCH("Not at all",UPPER('RAW DATA'!N128))),0,
IF(ISNUMBER(SEARCH("Nearly Everyday",UPPER('RAW DATA'!N128))),1,IF(ISNUMBER(SEARCH("Several Days",UPPER('RAW DATA'!N128))),1,IF(ISNUMBER(SEARCH("More than half the Days",UPPER('RAW DATA'!N128))),1,5))))</f>
        <v>0</v>
      </c>
      <c r="P128">
        <f>IF(ISNUMBER(SEARCH("No",UPPER('RAW DATA'!O128))),0,1)</f>
        <v>0</v>
      </c>
      <c r="Q128">
        <f>IF(ISNUMBER(SEARCH("No",UPPER('RAW DATA'!P128))),0,
IF(ISNUMBER(SEARCH("Yes",UPPER('RAW DATA'!P128))),1,5))</f>
        <v>0</v>
      </c>
      <c r="R128">
        <f t="shared" ref="R128:R191" si="7">SUM(E128:Q128)</f>
        <v>3</v>
      </c>
      <c r="S128" t="str">
        <f t="shared" si="5"/>
        <v>NORMAL</v>
      </c>
    </row>
    <row r="129" spans="1:19" x14ac:dyDescent="0.25">
      <c r="A129">
        <f t="shared" si="6"/>
        <v>128</v>
      </c>
      <c r="B129" t="str">
        <f>'RAW DATA'!A129</f>
        <v>15 - 18</v>
      </c>
      <c r="C129" t="str">
        <f>'RAW DATA'!B129</f>
        <v>Male</v>
      </c>
      <c r="D129" s="4" t="str">
        <f>'RAW DATA'!C129</f>
        <v>POSTGRADUATE</v>
      </c>
      <c r="E129">
        <f>IF(ISNUMBER(SEARCH("No",UPPER('RAW DATA'!D129))),0,
IF(ISNUMBER(SEARCH("Yes",UPPER('RAW DATA'!D129))),1,5))</f>
        <v>1</v>
      </c>
      <c r="F129">
        <f>IF(ISNUMBER(SEARCH("&lt; 10 hours",UPPER('RAW DATA'!E129))),0,
IF(ISNUMBER(SEARCH("10-20 hours",UPPER('RAW DATA'!E129))),1,
IF(ISNUMBER(SEARCH("20-30 hours",UPPER(E129))),1,5)))</f>
        <v>0</v>
      </c>
      <c r="G129">
        <f>IF(ISNUMBER(SEARCH("&lt; 1 hour",UPPER('RAW DATA'!F129))),0,
IF(ISNUMBER(SEARCH("&gt; 5 hours",UPPER('RAW DATA'!F129))),1,
IF(ISNUMBER(SEARCH("1-3",UPPER('RAW DATA'!F129))),1,IF(ISNUMBER(SEARCH("3-5",UPPER('RAW DATA'!F129))),1,5))))</f>
        <v>0</v>
      </c>
      <c r="H129">
        <f>IF(ISNUMBER(SEARCH("No",UPPER('RAW DATA'!G129))),0,
IF(ISNUMBER(SEARCH("Yes",UPPER('RAW DATA'!G129))),1,5))</f>
        <v>1</v>
      </c>
      <c r="I129">
        <f>IF(ISNUMBER(SEARCH("Not at all",UPPER('RAW DATA'!H129))),0,
IF(ISNUMBER(SEARCH("Nearly Everyday",UPPER('RAW DATA'!H129))),1,IF(ISNUMBER(SEARCH("Several Days",UPPER('RAW DATA'!H129))),1,IF(ISNUMBER(SEARCH("More than half the Days",UPPER('RAW DATA'!H129))),1,5))))</f>
        <v>0</v>
      </c>
      <c r="J129">
        <f>IF(ISNUMBER(SEARCH("Not at all",UPPER('RAW DATA'!I129))),0,
IF(ISNUMBER(SEARCH("Nearly Everyday",UPPER('RAW DATA'!I129))),1,IF(ISNUMBER(SEARCH("Several Days",UPPER('RAW DATA'!I129))),1,IF(ISNUMBER(SEARCH("More than half the Days",UPPER('RAW DATA'!I129))),1,5))))</f>
        <v>0</v>
      </c>
      <c r="K129">
        <f>IF(ISNUMBER(SEARCH("Not at all",UPPER('RAW DATA'!J129))),0,
IF(ISNUMBER(SEARCH("Nearly Everyday",UPPER('RAW DATA'!J129))),1,IF(ISNUMBER(SEARCH("Several Days",UPPER('RAW DATA'!J129))),1,IF(ISNUMBER(SEARCH("More than half the Days",UPPER('RAW DATA'!J129))),1,5))))</f>
        <v>0</v>
      </c>
      <c r="L129">
        <f>IF(ISNUMBER(SEARCH("Not at all",UPPER('RAW DATA'!K129))),0,
IF(ISNUMBER(SEARCH("Nearly Everyday",UPPER('RAW DATA'!K129))),1,IF(ISNUMBER(SEARCH("Several Days",UPPER('RAW DATA'!K129))),1,IF(ISNUMBER(SEARCH("More than half the Days",UPPER('RAW DATA'!K129))),1,5))))</f>
        <v>0</v>
      </c>
      <c r="M129">
        <f>IF(ISNUMBER(SEARCH("Not at all",UPPER('RAW DATA'!L129))),0,
IF(ISNUMBER(SEARCH("Nearly Everyday",UPPER('RAW DATA'!L129))),1,IF(ISNUMBER(SEARCH("Several Days",UPPER('RAW DATA'!L129))),1,IF(ISNUMBER(SEARCH("More than half the Days",UPPER('RAW DATA'!L129))),1,5))))</f>
        <v>0</v>
      </c>
      <c r="N129">
        <f>IF(ISNUMBER(SEARCH("Not at all",UPPER('RAW DATA'!M129))),0,
IF(ISNUMBER(SEARCH("Nearly Everyday",UPPER('RAW DATA'!M129))),1,IF(ISNUMBER(SEARCH("Several Days",UPPER('RAW DATA'!M129))),1,IF(ISNUMBER(SEARCH("More than half the Days",UPPER('RAW DATA'!M129))),1,5))))</f>
        <v>0</v>
      </c>
      <c r="O129">
        <f>IF(ISNUMBER(SEARCH("Not at all",UPPER('RAW DATA'!N129))),0,
IF(ISNUMBER(SEARCH("Nearly Everyday",UPPER('RAW DATA'!N129))),1,IF(ISNUMBER(SEARCH("Several Days",UPPER('RAW DATA'!N129))),1,IF(ISNUMBER(SEARCH("More than half the Days",UPPER('RAW DATA'!N129))),1,5))))</f>
        <v>0</v>
      </c>
      <c r="P129">
        <f>IF(ISNUMBER(SEARCH("No",UPPER('RAW DATA'!O129))),0,1)</f>
        <v>0</v>
      </c>
      <c r="Q129">
        <f>IF(ISNUMBER(SEARCH("No",UPPER('RAW DATA'!P129))),0,
IF(ISNUMBER(SEARCH("Yes",UPPER('RAW DATA'!P129))),1,5))</f>
        <v>1</v>
      </c>
      <c r="R129">
        <f t="shared" si="7"/>
        <v>3</v>
      </c>
      <c r="S129" t="str">
        <f t="shared" si="5"/>
        <v>NORMAL</v>
      </c>
    </row>
    <row r="130" spans="1:19" x14ac:dyDescent="0.25">
      <c r="A130">
        <f t="shared" si="6"/>
        <v>129</v>
      </c>
      <c r="B130" t="str">
        <f>'RAW DATA'!A130</f>
        <v>18 - 23</v>
      </c>
      <c r="C130" t="str">
        <f>'RAW DATA'!B130</f>
        <v>Male</v>
      </c>
      <c r="D130" s="4" t="str">
        <f>'RAW DATA'!C130</f>
        <v>POSTGRADUATE</v>
      </c>
      <c r="E130">
        <f>IF(ISNUMBER(SEARCH("No",UPPER('RAW DATA'!D130))),0,
IF(ISNUMBER(SEARCH("Yes",UPPER('RAW DATA'!D130))),1,5))</f>
        <v>1</v>
      </c>
      <c r="F130">
        <f>IF(ISNUMBER(SEARCH("&lt; 10 hours",UPPER('RAW DATA'!E130))),0,
IF(ISNUMBER(SEARCH("10-20 hours",UPPER('RAW DATA'!E130))),1,
IF(ISNUMBER(SEARCH("20-30 hours",UPPER(E130))),1,5)))</f>
        <v>0</v>
      </c>
      <c r="G130">
        <f>IF(ISNUMBER(SEARCH("&lt; 1 hour",UPPER('RAW DATA'!F130))),0,
IF(ISNUMBER(SEARCH("&gt; 5 hours",UPPER('RAW DATA'!F130))),1,
IF(ISNUMBER(SEARCH("1-3",UPPER('RAW DATA'!F130))),1,IF(ISNUMBER(SEARCH("3-5",UPPER('RAW DATA'!F130))),1,5))))</f>
        <v>0</v>
      </c>
      <c r="H130">
        <f>IF(ISNUMBER(SEARCH("No",UPPER('RAW DATA'!G130))),0,
IF(ISNUMBER(SEARCH("Yes",UPPER('RAW DATA'!G130))),1,5))</f>
        <v>1</v>
      </c>
      <c r="I130">
        <f>IF(ISNUMBER(SEARCH("Not at all",UPPER('RAW DATA'!H130))),0,
IF(ISNUMBER(SEARCH("Nearly Everyday",UPPER('RAW DATA'!H130))),1,IF(ISNUMBER(SEARCH("Several Days",UPPER('RAW DATA'!H130))),1,IF(ISNUMBER(SEARCH("More than half the Days",UPPER('RAW DATA'!H130))),1,5))))</f>
        <v>0</v>
      </c>
      <c r="J130">
        <f>IF(ISNUMBER(SEARCH("Not at all",UPPER('RAW DATA'!I130))),0,
IF(ISNUMBER(SEARCH("Nearly Everyday",UPPER('RAW DATA'!I130))),1,IF(ISNUMBER(SEARCH("Several Days",UPPER('RAW DATA'!I130))),1,IF(ISNUMBER(SEARCH("More than half the Days",UPPER('RAW DATA'!I130))),1,5))))</f>
        <v>0</v>
      </c>
      <c r="K130">
        <f>IF(ISNUMBER(SEARCH("Not at all",UPPER('RAW DATA'!J130))),0,
IF(ISNUMBER(SEARCH("Nearly Everyday",UPPER('RAW DATA'!J130))),1,IF(ISNUMBER(SEARCH("Several Days",UPPER('RAW DATA'!J130))),1,IF(ISNUMBER(SEARCH("More than half the Days",UPPER('RAW DATA'!J130))),1,5))))</f>
        <v>0</v>
      </c>
      <c r="L130">
        <f>IF(ISNUMBER(SEARCH("Not at all",UPPER('RAW DATA'!K130))),0,
IF(ISNUMBER(SEARCH("Nearly Everyday",UPPER('RAW DATA'!K130))),1,IF(ISNUMBER(SEARCH("Several Days",UPPER('RAW DATA'!K130))),1,IF(ISNUMBER(SEARCH("More than half the Days",UPPER('RAW DATA'!K130))),1,5))))</f>
        <v>0</v>
      </c>
      <c r="M130">
        <f>IF(ISNUMBER(SEARCH("Not at all",UPPER('RAW DATA'!L130))),0,
IF(ISNUMBER(SEARCH("Nearly Everyday",UPPER('RAW DATA'!L130))),1,IF(ISNUMBER(SEARCH("Several Days",UPPER('RAW DATA'!L130))),1,IF(ISNUMBER(SEARCH("More than half the Days",UPPER('RAW DATA'!L130))),1,5))))</f>
        <v>0</v>
      </c>
      <c r="N130">
        <f>IF(ISNUMBER(SEARCH("Not at all",UPPER('RAW DATA'!M130))),0,
IF(ISNUMBER(SEARCH("Nearly Everyday",UPPER('RAW DATA'!M130))),1,IF(ISNUMBER(SEARCH("Several Days",UPPER('RAW DATA'!M130))),1,IF(ISNUMBER(SEARCH("More than half the Days",UPPER('RAW DATA'!M130))),1,5))))</f>
        <v>0</v>
      </c>
      <c r="O130">
        <f>IF(ISNUMBER(SEARCH("Not at all",UPPER('RAW DATA'!N130))),0,
IF(ISNUMBER(SEARCH("Nearly Everyday",UPPER('RAW DATA'!N130))),1,IF(ISNUMBER(SEARCH("Several Days",UPPER('RAW DATA'!N130))),1,IF(ISNUMBER(SEARCH("More than half the Days",UPPER('RAW DATA'!N130))),1,5))))</f>
        <v>0</v>
      </c>
      <c r="P130">
        <f>IF(ISNUMBER(SEARCH("No",UPPER('RAW DATA'!O130))),0,1)</f>
        <v>0</v>
      </c>
      <c r="Q130">
        <f>IF(ISNUMBER(SEARCH("No",UPPER('RAW DATA'!P130))),0,
IF(ISNUMBER(SEARCH("Yes",UPPER('RAW DATA'!P130))),1,5))</f>
        <v>0</v>
      </c>
      <c r="R130">
        <f t="shared" si="7"/>
        <v>2</v>
      </c>
      <c r="S130" t="str">
        <f t="shared" si="5"/>
        <v>NORMAL</v>
      </c>
    </row>
    <row r="131" spans="1:19" x14ac:dyDescent="0.25">
      <c r="A131">
        <f t="shared" si="6"/>
        <v>130</v>
      </c>
      <c r="B131" t="str">
        <f>'RAW DATA'!A131</f>
        <v>15 - 18</v>
      </c>
      <c r="C131" t="str">
        <f>'RAW DATA'!B131</f>
        <v>Female</v>
      </c>
      <c r="D131" s="4" t="str">
        <f>'RAW DATA'!C131</f>
        <v>UNDERGRADUATE</v>
      </c>
      <c r="E131">
        <f>IF(ISNUMBER(SEARCH("No",UPPER('RAW DATA'!D131))),0,
IF(ISNUMBER(SEARCH("Yes",UPPER('RAW DATA'!D131))),1,5))</f>
        <v>1</v>
      </c>
      <c r="F131">
        <f>IF(ISNUMBER(SEARCH("&lt; 10 hours",UPPER('RAW DATA'!E131))),0,
IF(ISNUMBER(SEARCH("10-20 hours",UPPER('RAW DATA'!E131))),1,
IF(ISNUMBER(SEARCH("20-30 hours",UPPER(E131))),1,5)))</f>
        <v>0</v>
      </c>
      <c r="G131">
        <f>IF(ISNUMBER(SEARCH("&lt; 1 hour",UPPER('RAW DATA'!F131))),0,
IF(ISNUMBER(SEARCH("&gt; 5 hours",UPPER('RAW DATA'!F131))),1,
IF(ISNUMBER(SEARCH("1-3",UPPER('RAW DATA'!F131))),1,IF(ISNUMBER(SEARCH("3-5",UPPER('RAW DATA'!F131))),1,5))))</f>
        <v>0</v>
      </c>
      <c r="H131">
        <f>IF(ISNUMBER(SEARCH("No",UPPER('RAW DATA'!G131))),0,
IF(ISNUMBER(SEARCH("Yes",UPPER('RAW DATA'!G131))),1,5))</f>
        <v>1</v>
      </c>
      <c r="I131">
        <f>IF(ISNUMBER(SEARCH("Not at all",UPPER('RAW DATA'!H131))),0,
IF(ISNUMBER(SEARCH("Nearly Everyday",UPPER('RAW DATA'!H131))),1,IF(ISNUMBER(SEARCH("Several Days",UPPER('RAW DATA'!H131))),1,IF(ISNUMBER(SEARCH("More than half the Days",UPPER('RAW DATA'!H131))),1,5))))</f>
        <v>0</v>
      </c>
      <c r="J131">
        <f>IF(ISNUMBER(SEARCH("Not at all",UPPER('RAW DATA'!I131))),0,
IF(ISNUMBER(SEARCH("Nearly Everyday",UPPER('RAW DATA'!I131))),1,IF(ISNUMBER(SEARCH("Several Days",UPPER('RAW DATA'!I131))),1,IF(ISNUMBER(SEARCH("More than half the Days",UPPER('RAW DATA'!I131))),1,5))))</f>
        <v>0</v>
      </c>
      <c r="K131">
        <f>IF(ISNUMBER(SEARCH("Not at all",UPPER('RAW DATA'!J131))),0,
IF(ISNUMBER(SEARCH("Nearly Everyday",UPPER('RAW DATA'!J131))),1,IF(ISNUMBER(SEARCH("Several Days",UPPER('RAW DATA'!J131))),1,IF(ISNUMBER(SEARCH("More than half the Days",UPPER('RAW DATA'!J131))),1,5))))</f>
        <v>0</v>
      </c>
      <c r="L131">
        <f>IF(ISNUMBER(SEARCH("Not at all",UPPER('RAW DATA'!K131))),0,
IF(ISNUMBER(SEARCH("Nearly Everyday",UPPER('RAW DATA'!K131))),1,IF(ISNUMBER(SEARCH("Several Days",UPPER('RAW DATA'!K131))),1,IF(ISNUMBER(SEARCH("More than half the Days",UPPER('RAW DATA'!K131))),1,5))))</f>
        <v>0</v>
      </c>
      <c r="M131">
        <f>IF(ISNUMBER(SEARCH("Not at all",UPPER('RAW DATA'!L131))),0,
IF(ISNUMBER(SEARCH("Nearly Everyday",UPPER('RAW DATA'!L131))),1,IF(ISNUMBER(SEARCH("Several Days",UPPER('RAW DATA'!L131))),1,IF(ISNUMBER(SEARCH("More than half the Days",UPPER('RAW DATA'!L131))),1,5))))</f>
        <v>0</v>
      </c>
      <c r="N131">
        <f>IF(ISNUMBER(SEARCH("Not at all",UPPER('RAW DATA'!M131))),0,
IF(ISNUMBER(SEARCH("Nearly Everyday",UPPER('RAW DATA'!M131))),1,IF(ISNUMBER(SEARCH("Several Days",UPPER('RAW DATA'!M131))),1,IF(ISNUMBER(SEARCH("More than half the Days",UPPER('RAW DATA'!M131))),1,5))))</f>
        <v>0</v>
      </c>
      <c r="O131">
        <f>IF(ISNUMBER(SEARCH("Not at all",UPPER('RAW DATA'!N131))),0,
IF(ISNUMBER(SEARCH("Nearly Everyday",UPPER('RAW DATA'!N131))),1,IF(ISNUMBER(SEARCH("Several Days",UPPER('RAW DATA'!N131))),1,IF(ISNUMBER(SEARCH("More than half the Days",UPPER('RAW DATA'!N131))),1,5))))</f>
        <v>0</v>
      </c>
      <c r="P131">
        <f>IF(ISNUMBER(SEARCH("No",UPPER('RAW DATA'!O131))),0,1)</f>
        <v>0</v>
      </c>
      <c r="Q131">
        <f>IF(ISNUMBER(SEARCH("No",UPPER('RAW DATA'!P131))),0,
IF(ISNUMBER(SEARCH("Yes",UPPER('RAW DATA'!P131))),1,5))</f>
        <v>0</v>
      </c>
      <c r="R131">
        <f t="shared" si="7"/>
        <v>2</v>
      </c>
      <c r="S131" t="str">
        <f t="shared" ref="S131:S194" si="8">IF(R131&gt;6,"DEPRESSION",IF(R131&gt;4,"ANXIOUS","NORMAL"))</f>
        <v>NORMAL</v>
      </c>
    </row>
    <row r="132" spans="1:19" x14ac:dyDescent="0.25">
      <c r="A132">
        <f t="shared" ref="A132:A195" si="9">A131+1</f>
        <v>131</v>
      </c>
      <c r="B132" t="str">
        <f>'RAW DATA'!A132</f>
        <v>18 - 23</v>
      </c>
      <c r="C132" t="str">
        <f>'RAW DATA'!B132</f>
        <v>Male</v>
      </c>
      <c r="D132" s="4" t="str">
        <f>'RAW DATA'!C132</f>
        <v>UNDERGRADUATE</v>
      </c>
      <c r="E132">
        <f>IF(ISNUMBER(SEARCH("No",UPPER('RAW DATA'!D132))),0,
IF(ISNUMBER(SEARCH("Yes",UPPER('RAW DATA'!D132))),1,5))</f>
        <v>1</v>
      </c>
      <c r="F132">
        <f>IF(ISNUMBER(SEARCH("&lt; 10 hours",UPPER('RAW DATA'!E132))),0,
IF(ISNUMBER(SEARCH("10-20 hours",UPPER('RAW DATA'!E132))),1,
IF(ISNUMBER(SEARCH("20-30 hours",UPPER(E132))),1,5)))</f>
        <v>0</v>
      </c>
      <c r="G132">
        <f>IF(ISNUMBER(SEARCH("&lt; 1 hour",UPPER('RAW DATA'!F132))),0,
IF(ISNUMBER(SEARCH("&gt; 5 hours",UPPER('RAW DATA'!F132))),1,
IF(ISNUMBER(SEARCH("1-3",UPPER('RAW DATA'!F132))),1,IF(ISNUMBER(SEARCH("3-5",UPPER('RAW DATA'!F132))),1,5))))</f>
        <v>1</v>
      </c>
      <c r="H132">
        <f>IF(ISNUMBER(SEARCH("No",UPPER('RAW DATA'!G132))),0,
IF(ISNUMBER(SEARCH("Yes",UPPER('RAW DATA'!G132))),1,5))</f>
        <v>1</v>
      </c>
      <c r="I132">
        <f>IF(ISNUMBER(SEARCH("Not at all",UPPER('RAW DATA'!H132))),0,
IF(ISNUMBER(SEARCH("Nearly Everyday",UPPER('RAW DATA'!H132))),1,IF(ISNUMBER(SEARCH("Several Days",UPPER('RAW DATA'!H132))),1,IF(ISNUMBER(SEARCH("More than half the Days",UPPER('RAW DATA'!H132))),1,5))))</f>
        <v>1</v>
      </c>
      <c r="J132">
        <f>IF(ISNUMBER(SEARCH("Not at all",UPPER('RAW DATA'!I132))),0,
IF(ISNUMBER(SEARCH("Nearly Everyday",UPPER('RAW DATA'!I132))),1,IF(ISNUMBER(SEARCH("Several Days",UPPER('RAW DATA'!I132))),1,IF(ISNUMBER(SEARCH("More than half the Days",UPPER('RAW DATA'!I132))),1,5))))</f>
        <v>1</v>
      </c>
      <c r="K132">
        <f>IF(ISNUMBER(SEARCH("Not at all",UPPER('RAW DATA'!J132))),0,
IF(ISNUMBER(SEARCH("Nearly Everyday",UPPER('RAW DATA'!J132))),1,IF(ISNUMBER(SEARCH("Several Days",UPPER('RAW DATA'!J132))),1,IF(ISNUMBER(SEARCH("More than half the Days",UPPER('RAW DATA'!J132))),1,5))))</f>
        <v>1</v>
      </c>
      <c r="L132">
        <f>IF(ISNUMBER(SEARCH("Not at all",UPPER('RAW DATA'!K132))),0,
IF(ISNUMBER(SEARCH("Nearly Everyday",UPPER('RAW DATA'!K132))),1,IF(ISNUMBER(SEARCH("Several Days",UPPER('RAW DATA'!K132))),1,IF(ISNUMBER(SEARCH("More than half the Days",UPPER('RAW DATA'!K132))),1,5))))</f>
        <v>1</v>
      </c>
      <c r="M132">
        <f>IF(ISNUMBER(SEARCH("Not at all",UPPER('RAW DATA'!L132))),0,
IF(ISNUMBER(SEARCH("Nearly Everyday",UPPER('RAW DATA'!L132))),1,IF(ISNUMBER(SEARCH("Several Days",UPPER('RAW DATA'!L132))),1,IF(ISNUMBER(SEARCH("More than half the Days",UPPER('RAW DATA'!L132))),1,5))))</f>
        <v>1</v>
      </c>
      <c r="N132">
        <f>IF(ISNUMBER(SEARCH("Not at all",UPPER('RAW DATA'!M132))),0,
IF(ISNUMBER(SEARCH("Nearly Everyday",UPPER('RAW DATA'!M132))),1,IF(ISNUMBER(SEARCH("Several Days",UPPER('RAW DATA'!M132))),1,IF(ISNUMBER(SEARCH("More than half the Days",UPPER('RAW DATA'!M132))),1,5))))</f>
        <v>1</v>
      </c>
      <c r="O132">
        <f>IF(ISNUMBER(SEARCH("Not at all",UPPER('RAW DATA'!N132))),0,
IF(ISNUMBER(SEARCH("Nearly Everyday",UPPER('RAW DATA'!N132))),1,IF(ISNUMBER(SEARCH("Several Days",UPPER('RAW DATA'!N132))),1,IF(ISNUMBER(SEARCH("More than half the Days",UPPER('RAW DATA'!N132))),1,5))))</f>
        <v>1</v>
      </c>
      <c r="P132">
        <f>IF(ISNUMBER(SEARCH("No",UPPER('RAW DATA'!O132))),0,1)</f>
        <v>1</v>
      </c>
      <c r="Q132">
        <f>IF(ISNUMBER(SEARCH("No",UPPER('RAW DATA'!P132))),0,
IF(ISNUMBER(SEARCH("Yes",UPPER('RAW DATA'!P132))),1,5))</f>
        <v>0</v>
      </c>
      <c r="R132">
        <f t="shared" si="7"/>
        <v>11</v>
      </c>
      <c r="S132" t="str">
        <f t="shared" si="8"/>
        <v>DEPRESSION</v>
      </c>
    </row>
    <row r="133" spans="1:19" x14ac:dyDescent="0.25">
      <c r="A133">
        <f t="shared" si="9"/>
        <v>132</v>
      </c>
      <c r="B133" t="str">
        <f>'RAW DATA'!A133</f>
        <v>15 - 18</v>
      </c>
      <c r="C133" t="str">
        <f>'RAW DATA'!B133</f>
        <v>Female</v>
      </c>
      <c r="D133" s="4" t="str">
        <f>'RAW DATA'!C133</f>
        <v>UNDERGRADUATE</v>
      </c>
      <c r="E133">
        <f>IF(ISNUMBER(SEARCH("No",UPPER('RAW DATA'!D133))),0,
IF(ISNUMBER(SEARCH("Yes",UPPER('RAW DATA'!D133))),1,5))</f>
        <v>1</v>
      </c>
      <c r="F133">
        <f>IF(ISNUMBER(SEARCH("&lt; 10 hours",UPPER('RAW DATA'!E133))),0,
IF(ISNUMBER(SEARCH("10-20 hours",UPPER('RAW DATA'!E133))),1,
IF(ISNUMBER(SEARCH("20-30 hours",UPPER(E133))),1,5)))</f>
        <v>1</v>
      </c>
      <c r="G133">
        <f>IF(ISNUMBER(SEARCH("&lt; 1 hour",UPPER('RAW DATA'!F133))),0,
IF(ISNUMBER(SEARCH("&gt; 5 hours",UPPER('RAW DATA'!F133))),1,
IF(ISNUMBER(SEARCH("1-3",UPPER('RAW DATA'!F133))),1,IF(ISNUMBER(SEARCH("3-5",UPPER('RAW DATA'!F133))),1,5))))</f>
        <v>1</v>
      </c>
      <c r="H133">
        <f>IF(ISNUMBER(SEARCH("No",UPPER('RAW DATA'!G133))),0,
IF(ISNUMBER(SEARCH("Yes",UPPER('RAW DATA'!G133))),1,5))</f>
        <v>1</v>
      </c>
      <c r="I133">
        <f>IF(ISNUMBER(SEARCH("Not at all",UPPER('RAW DATA'!H133))),0,
IF(ISNUMBER(SEARCH("Nearly Everyday",UPPER('RAW DATA'!H133))),1,IF(ISNUMBER(SEARCH("Several Days",UPPER('RAW DATA'!H133))),1,IF(ISNUMBER(SEARCH("More than half the Days",UPPER('RAW DATA'!H133))),1,5))))</f>
        <v>1</v>
      </c>
      <c r="J133">
        <f>IF(ISNUMBER(SEARCH("Not at all",UPPER('RAW DATA'!I133))),0,
IF(ISNUMBER(SEARCH("Nearly Everyday",UPPER('RAW DATA'!I133))),1,IF(ISNUMBER(SEARCH("Several Days",UPPER('RAW DATA'!I133))),1,IF(ISNUMBER(SEARCH("More than half the Days",UPPER('RAW DATA'!I133))),1,5))))</f>
        <v>1</v>
      </c>
      <c r="K133">
        <f>IF(ISNUMBER(SEARCH("Not at all",UPPER('RAW DATA'!J133))),0,
IF(ISNUMBER(SEARCH("Nearly Everyday",UPPER('RAW DATA'!J133))),1,IF(ISNUMBER(SEARCH("Several Days",UPPER('RAW DATA'!J133))),1,IF(ISNUMBER(SEARCH("More than half the Days",UPPER('RAW DATA'!J133))),1,5))))</f>
        <v>0</v>
      </c>
      <c r="L133">
        <f>IF(ISNUMBER(SEARCH("Not at all",UPPER('RAW DATA'!K133))),0,
IF(ISNUMBER(SEARCH("Nearly Everyday",UPPER('RAW DATA'!K133))),1,IF(ISNUMBER(SEARCH("Several Days",UPPER('RAW DATA'!K133))),1,IF(ISNUMBER(SEARCH("More than half the Days",UPPER('RAW DATA'!K133))),1,5))))</f>
        <v>1</v>
      </c>
      <c r="M133">
        <f>IF(ISNUMBER(SEARCH("Not at all",UPPER('RAW DATA'!L133))),0,
IF(ISNUMBER(SEARCH("Nearly Everyday",UPPER('RAW DATA'!L133))),1,IF(ISNUMBER(SEARCH("Several Days",UPPER('RAW DATA'!L133))),1,IF(ISNUMBER(SEARCH("More than half the Days",UPPER('RAW DATA'!L133))),1,5))))</f>
        <v>0</v>
      </c>
      <c r="N133">
        <f>IF(ISNUMBER(SEARCH("Not at all",UPPER('RAW DATA'!M133))),0,
IF(ISNUMBER(SEARCH("Nearly Everyday",UPPER('RAW DATA'!M133))),1,IF(ISNUMBER(SEARCH("Several Days",UPPER('RAW DATA'!M133))),1,IF(ISNUMBER(SEARCH("More than half the Days",UPPER('RAW DATA'!M133))),1,5))))</f>
        <v>1</v>
      </c>
      <c r="O133">
        <f>IF(ISNUMBER(SEARCH("Not at all",UPPER('RAW DATA'!N133))),0,
IF(ISNUMBER(SEARCH("Nearly Everyday",UPPER('RAW DATA'!N133))),1,IF(ISNUMBER(SEARCH("Several Days",UPPER('RAW DATA'!N133))),1,IF(ISNUMBER(SEARCH("More than half the Days",UPPER('RAW DATA'!N133))),1,5))))</f>
        <v>0</v>
      </c>
      <c r="P133">
        <f>IF(ISNUMBER(SEARCH("No",UPPER('RAW DATA'!O133))),0,1)</f>
        <v>0</v>
      </c>
      <c r="Q133">
        <f>IF(ISNUMBER(SEARCH("No",UPPER('RAW DATA'!P133))),0,
IF(ISNUMBER(SEARCH("Yes",UPPER('RAW DATA'!P133))),1,5))</f>
        <v>0</v>
      </c>
      <c r="R133">
        <f t="shared" si="7"/>
        <v>8</v>
      </c>
      <c r="S133" t="str">
        <f t="shared" si="8"/>
        <v>DEPRESSION</v>
      </c>
    </row>
    <row r="134" spans="1:19" x14ac:dyDescent="0.25">
      <c r="A134">
        <f t="shared" si="9"/>
        <v>133</v>
      </c>
      <c r="B134" t="str">
        <f>'RAW DATA'!A134</f>
        <v>18 - 23</v>
      </c>
      <c r="C134" t="str">
        <f>'RAW DATA'!B134</f>
        <v>Female</v>
      </c>
      <c r="D134" s="4" t="str">
        <f>'RAW DATA'!C134</f>
        <v>UNDERGRADUATE</v>
      </c>
      <c r="E134">
        <f>IF(ISNUMBER(SEARCH("No",UPPER('RAW DATA'!D134))),0,
IF(ISNUMBER(SEARCH("Yes",UPPER('RAW DATA'!D134))),1,5))</f>
        <v>1</v>
      </c>
      <c r="F134">
        <f>IF(ISNUMBER(SEARCH("&lt; 10 hours",UPPER('RAW DATA'!E134))),0,
IF(ISNUMBER(SEARCH("10-20 hours",UPPER('RAW DATA'!E134))),1,
IF(ISNUMBER(SEARCH("20-30 hours",UPPER(E134))),1,5)))</f>
        <v>0</v>
      </c>
      <c r="G134">
        <f>IF(ISNUMBER(SEARCH("&lt; 1 hour",UPPER('RAW DATA'!F134))),0,
IF(ISNUMBER(SEARCH("&gt; 5 hours",UPPER('RAW DATA'!F134))),1,
IF(ISNUMBER(SEARCH("1-3",UPPER('RAW DATA'!F134))),1,IF(ISNUMBER(SEARCH("3-5",UPPER('RAW DATA'!F134))),1,5))))</f>
        <v>0</v>
      </c>
      <c r="H134">
        <f>IF(ISNUMBER(SEARCH("No",UPPER('RAW DATA'!G134))),0,
IF(ISNUMBER(SEARCH("Yes",UPPER('RAW DATA'!G134))),1,5))</f>
        <v>0</v>
      </c>
      <c r="I134">
        <f>IF(ISNUMBER(SEARCH("Not at all",UPPER('RAW DATA'!H134))),0,
IF(ISNUMBER(SEARCH("Nearly Everyday",UPPER('RAW DATA'!H134))),1,IF(ISNUMBER(SEARCH("Several Days",UPPER('RAW DATA'!H134))),1,IF(ISNUMBER(SEARCH("More than half the Days",UPPER('RAW DATA'!H134))),1,5))))</f>
        <v>0</v>
      </c>
      <c r="J134">
        <f>IF(ISNUMBER(SEARCH("Not at all",UPPER('RAW DATA'!I134))),0,
IF(ISNUMBER(SEARCH("Nearly Everyday",UPPER('RAW DATA'!I134))),1,IF(ISNUMBER(SEARCH("Several Days",UPPER('RAW DATA'!I134))),1,IF(ISNUMBER(SEARCH("More than half the Days",UPPER('RAW DATA'!I134))),1,5))))</f>
        <v>0</v>
      </c>
      <c r="K134">
        <f>IF(ISNUMBER(SEARCH("Not at all",UPPER('RAW DATA'!J134))),0,
IF(ISNUMBER(SEARCH("Nearly Everyday",UPPER('RAW DATA'!J134))),1,IF(ISNUMBER(SEARCH("Several Days",UPPER('RAW DATA'!J134))),1,IF(ISNUMBER(SEARCH("More than half the Days",UPPER('RAW DATA'!J134))),1,5))))</f>
        <v>0</v>
      </c>
      <c r="L134">
        <f>IF(ISNUMBER(SEARCH("Not at all",UPPER('RAW DATA'!K134))),0,
IF(ISNUMBER(SEARCH("Nearly Everyday",UPPER('RAW DATA'!K134))),1,IF(ISNUMBER(SEARCH("Several Days",UPPER('RAW DATA'!K134))),1,IF(ISNUMBER(SEARCH("More than half the Days",UPPER('RAW DATA'!K134))),1,5))))</f>
        <v>0</v>
      </c>
      <c r="M134">
        <f>IF(ISNUMBER(SEARCH("Not at all",UPPER('RAW DATA'!L134))),0,
IF(ISNUMBER(SEARCH("Nearly Everyday",UPPER('RAW DATA'!L134))),1,IF(ISNUMBER(SEARCH("Several Days",UPPER('RAW DATA'!L134))),1,IF(ISNUMBER(SEARCH("More than half the Days",UPPER('RAW DATA'!L134))),1,5))))</f>
        <v>0</v>
      </c>
      <c r="N134">
        <f>IF(ISNUMBER(SEARCH("Not at all",UPPER('RAW DATA'!M134))),0,
IF(ISNUMBER(SEARCH("Nearly Everyday",UPPER('RAW DATA'!M134))),1,IF(ISNUMBER(SEARCH("Several Days",UPPER('RAW DATA'!M134))),1,IF(ISNUMBER(SEARCH("More than half the Days",UPPER('RAW DATA'!M134))),1,5))))</f>
        <v>0</v>
      </c>
      <c r="O134">
        <f>IF(ISNUMBER(SEARCH("Not at all",UPPER('RAW DATA'!N134))),0,
IF(ISNUMBER(SEARCH("Nearly Everyday",UPPER('RAW DATA'!N134))),1,IF(ISNUMBER(SEARCH("Several Days",UPPER('RAW DATA'!N134))),1,IF(ISNUMBER(SEARCH("More than half the Days",UPPER('RAW DATA'!N134))),1,5))))</f>
        <v>0</v>
      </c>
      <c r="P134">
        <f>IF(ISNUMBER(SEARCH("No",UPPER('RAW DATA'!O134))),0,1)</f>
        <v>0</v>
      </c>
      <c r="Q134">
        <f>IF(ISNUMBER(SEARCH("No",UPPER('RAW DATA'!P134))),0,
IF(ISNUMBER(SEARCH("Yes",UPPER('RAW DATA'!P134))),1,5))</f>
        <v>0</v>
      </c>
      <c r="R134">
        <f t="shared" si="7"/>
        <v>1</v>
      </c>
      <c r="S134" t="str">
        <f t="shared" si="8"/>
        <v>NORMAL</v>
      </c>
    </row>
    <row r="135" spans="1:19" x14ac:dyDescent="0.25">
      <c r="A135">
        <f t="shared" si="9"/>
        <v>134</v>
      </c>
      <c r="B135" t="str">
        <f>'RAW DATA'!A135</f>
        <v>23 - 27</v>
      </c>
      <c r="C135" t="str">
        <f>'RAW DATA'!B135</f>
        <v>Male</v>
      </c>
      <c r="D135" s="4" t="str">
        <f>'RAW DATA'!C135</f>
        <v>UNDERGRADUATE</v>
      </c>
      <c r="E135">
        <f>IF(ISNUMBER(SEARCH("No",UPPER('RAW DATA'!D135))),0,
IF(ISNUMBER(SEARCH("Yes",UPPER('RAW DATA'!D135))),1,5))</f>
        <v>1</v>
      </c>
      <c r="F135">
        <f>IF(ISNUMBER(SEARCH("&lt; 10 hours",UPPER('RAW DATA'!E135))),0,
IF(ISNUMBER(SEARCH("10-20 hours",UPPER('RAW DATA'!E135))),1,
IF(ISNUMBER(SEARCH("20-30 hours",UPPER(E135))),1,5)))</f>
        <v>0</v>
      </c>
      <c r="G135">
        <f>IF(ISNUMBER(SEARCH("&lt; 1 hour",UPPER('RAW DATA'!F135))),0,
IF(ISNUMBER(SEARCH("&gt; 5 hours",UPPER('RAW DATA'!F135))),1,
IF(ISNUMBER(SEARCH("1-3",UPPER('RAW DATA'!F135))),1,IF(ISNUMBER(SEARCH("3-5",UPPER('RAW DATA'!F135))),1,5))))</f>
        <v>1</v>
      </c>
      <c r="H135">
        <f>IF(ISNUMBER(SEARCH("No",UPPER('RAW DATA'!G135))),0,
IF(ISNUMBER(SEARCH("Yes",UPPER('RAW DATA'!G135))),1,5))</f>
        <v>1</v>
      </c>
      <c r="I135">
        <f>IF(ISNUMBER(SEARCH("Not at all",UPPER('RAW DATA'!H135))),0,
IF(ISNUMBER(SEARCH("Nearly Everyday",UPPER('RAW DATA'!H135))),1,IF(ISNUMBER(SEARCH("Several Days",UPPER('RAW DATA'!H135))),1,IF(ISNUMBER(SEARCH("More than half the Days",UPPER('RAW DATA'!H135))),1,5))))</f>
        <v>1</v>
      </c>
      <c r="J135">
        <f>IF(ISNUMBER(SEARCH("Not at all",UPPER('RAW DATA'!I135))),0,
IF(ISNUMBER(SEARCH("Nearly Everyday",UPPER('RAW DATA'!I135))),1,IF(ISNUMBER(SEARCH("Several Days",UPPER('RAW DATA'!I135))),1,IF(ISNUMBER(SEARCH("More than half the Days",UPPER('RAW DATA'!I135))),1,5))))</f>
        <v>0</v>
      </c>
      <c r="K135">
        <f>IF(ISNUMBER(SEARCH("Not at all",UPPER('RAW DATA'!J135))),0,
IF(ISNUMBER(SEARCH("Nearly Everyday",UPPER('RAW DATA'!J135))),1,IF(ISNUMBER(SEARCH("Several Days",UPPER('RAW DATA'!J135))),1,IF(ISNUMBER(SEARCH("More than half the Days",UPPER('RAW DATA'!J135))),1,5))))</f>
        <v>1</v>
      </c>
      <c r="L135">
        <f>IF(ISNUMBER(SEARCH("Not at all",UPPER('RAW DATA'!K135))),0,
IF(ISNUMBER(SEARCH("Nearly Everyday",UPPER('RAW DATA'!K135))),1,IF(ISNUMBER(SEARCH("Several Days",UPPER('RAW DATA'!K135))),1,IF(ISNUMBER(SEARCH("More than half the Days",UPPER('RAW DATA'!K135))),1,5))))</f>
        <v>1</v>
      </c>
      <c r="M135">
        <f>IF(ISNUMBER(SEARCH("Not at all",UPPER('RAW DATA'!L135))),0,
IF(ISNUMBER(SEARCH("Nearly Everyday",UPPER('RAW DATA'!L135))),1,IF(ISNUMBER(SEARCH("Several Days",UPPER('RAW DATA'!L135))),1,IF(ISNUMBER(SEARCH("More than half the Days",UPPER('RAW DATA'!L135))),1,5))))</f>
        <v>1</v>
      </c>
      <c r="N135">
        <f>IF(ISNUMBER(SEARCH("Not at all",UPPER('RAW DATA'!M135))),0,
IF(ISNUMBER(SEARCH("Nearly Everyday",UPPER('RAW DATA'!M135))),1,IF(ISNUMBER(SEARCH("Several Days",UPPER('RAW DATA'!M135))),1,IF(ISNUMBER(SEARCH("More than half the Days",UPPER('RAW DATA'!M135))),1,5))))</f>
        <v>1</v>
      </c>
      <c r="O135">
        <f>IF(ISNUMBER(SEARCH("Not at all",UPPER('RAW DATA'!N135))),0,
IF(ISNUMBER(SEARCH("Nearly Everyday",UPPER('RAW DATA'!N135))),1,IF(ISNUMBER(SEARCH("Several Days",UPPER('RAW DATA'!N135))),1,IF(ISNUMBER(SEARCH("More than half the Days",UPPER('RAW DATA'!N135))),1,5))))</f>
        <v>0</v>
      </c>
      <c r="P135">
        <f>IF(ISNUMBER(SEARCH("No",UPPER('RAW DATA'!O135))),0,1)</f>
        <v>0</v>
      </c>
      <c r="Q135">
        <f>IF(ISNUMBER(SEARCH("No",UPPER('RAW DATA'!P135))),0,
IF(ISNUMBER(SEARCH("Yes",UPPER('RAW DATA'!P135))),1,5))</f>
        <v>0</v>
      </c>
      <c r="R135">
        <f t="shared" si="7"/>
        <v>8</v>
      </c>
      <c r="S135" t="str">
        <f t="shared" si="8"/>
        <v>DEPRESSION</v>
      </c>
    </row>
    <row r="136" spans="1:19" x14ac:dyDescent="0.25">
      <c r="A136">
        <f t="shared" si="9"/>
        <v>135</v>
      </c>
      <c r="B136" t="str">
        <f>'RAW DATA'!A136</f>
        <v>18 - 23</v>
      </c>
      <c r="C136" t="str">
        <f>'RAW DATA'!B136</f>
        <v>Female</v>
      </c>
      <c r="D136" s="4" t="str">
        <f>'RAW DATA'!C136</f>
        <v>UNDERGRADUATE</v>
      </c>
      <c r="E136">
        <f>IF(ISNUMBER(SEARCH("No",UPPER('RAW DATA'!D136))),0,
IF(ISNUMBER(SEARCH("Yes",UPPER('RAW DATA'!D136))),1,5))</f>
        <v>1</v>
      </c>
      <c r="F136">
        <f>IF(ISNUMBER(SEARCH("&lt; 10 hours",UPPER('RAW DATA'!E136))),0,
IF(ISNUMBER(SEARCH("10-20 hours",UPPER('RAW DATA'!E136))),1,
IF(ISNUMBER(SEARCH("20-30 hours",UPPER(E136))),1,5)))</f>
        <v>1</v>
      </c>
      <c r="G136">
        <f>IF(ISNUMBER(SEARCH("&lt; 1 hour",UPPER('RAW DATA'!F136))),0,
IF(ISNUMBER(SEARCH("&gt; 5 hours",UPPER('RAW DATA'!F136))),1,
IF(ISNUMBER(SEARCH("1-3",UPPER('RAW DATA'!F136))),1,IF(ISNUMBER(SEARCH("3-5",UPPER('RAW DATA'!F136))),1,5))))</f>
        <v>1</v>
      </c>
      <c r="H136">
        <f>IF(ISNUMBER(SEARCH("No",UPPER('RAW DATA'!G136))),0,
IF(ISNUMBER(SEARCH("Yes",UPPER('RAW DATA'!G136))),1,5))</f>
        <v>1</v>
      </c>
      <c r="I136">
        <f>IF(ISNUMBER(SEARCH("Not at all",UPPER('RAW DATA'!H136))),0,
IF(ISNUMBER(SEARCH("Nearly Everyday",UPPER('RAW DATA'!H136))),1,IF(ISNUMBER(SEARCH("Several Days",UPPER('RAW DATA'!H136))),1,IF(ISNUMBER(SEARCH("More than half the Days",UPPER('RAW DATA'!H136))),1,5))))</f>
        <v>1</v>
      </c>
      <c r="J136">
        <f>IF(ISNUMBER(SEARCH("Not at all",UPPER('RAW DATA'!I136))),0,
IF(ISNUMBER(SEARCH("Nearly Everyday",UPPER('RAW DATA'!I136))),1,IF(ISNUMBER(SEARCH("Several Days",UPPER('RAW DATA'!I136))),1,IF(ISNUMBER(SEARCH("More than half the Days",UPPER('RAW DATA'!I136))),1,5))))</f>
        <v>1</v>
      </c>
      <c r="K136">
        <f>IF(ISNUMBER(SEARCH("Not at all",UPPER('RAW DATA'!J136))),0,
IF(ISNUMBER(SEARCH("Nearly Everyday",UPPER('RAW DATA'!J136))),1,IF(ISNUMBER(SEARCH("Several Days",UPPER('RAW DATA'!J136))),1,IF(ISNUMBER(SEARCH("More than half the Days",UPPER('RAW DATA'!J136))),1,5))))</f>
        <v>0</v>
      </c>
      <c r="L136">
        <f>IF(ISNUMBER(SEARCH("Not at all",UPPER('RAW DATA'!K136))),0,
IF(ISNUMBER(SEARCH("Nearly Everyday",UPPER('RAW DATA'!K136))),1,IF(ISNUMBER(SEARCH("Several Days",UPPER('RAW DATA'!K136))),1,IF(ISNUMBER(SEARCH("More than half the Days",UPPER('RAW DATA'!K136))),1,5))))</f>
        <v>1</v>
      </c>
      <c r="M136">
        <f>IF(ISNUMBER(SEARCH("Not at all",UPPER('RAW DATA'!L136))),0,
IF(ISNUMBER(SEARCH("Nearly Everyday",UPPER('RAW DATA'!L136))),1,IF(ISNUMBER(SEARCH("Several Days",UPPER('RAW DATA'!L136))),1,IF(ISNUMBER(SEARCH("More than half the Days",UPPER('RAW DATA'!L136))),1,5))))</f>
        <v>0</v>
      </c>
      <c r="N136">
        <f>IF(ISNUMBER(SEARCH("Not at all",UPPER('RAW DATA'!M136))),0,
IF(ISNUMBER(SEARCH("Nearly Everyday",UPPER('RAW DATA'!M136))),1,IF(ISNUMBER(SEARCH("Several Days",UPPER('RAW DATA'!M136))),1,IF(ISNUMBER(SEARCH("More than half the Days",UPPER('RAW DATA'!M136))),1,5))))</f>
        <v>1</v>
      </c>
      <c r="O136">
        <f>IF(ISNUMBER(SEARCH("Not at all",UPPER('RAW DATA'!N136))),0,
IF(ISNUMBER(SEARCH("Nearly Everyday",UPPER('RAW DATA'!N136))),1,IF(ISNUMBER(SEARCH("Several Days",UPPER('RAW DATA'!N136))),1,IF(ISNUMBER(SEARCH("More than half the Days",UPPER('RAW DATA'!N136))),1,5))))</f>
        <v>0</v>
      </c>
      <c r="P136">
        <f>IF(ISNUMBER(SEARCH("No",UPPER('RAW DATA'!O136))),0,1)</f>
        <v>1</v>
      </c>
      <c r="Q136">
        <f>IF(ISNUMBER(SEARCH("No",UPPER('RAW DATA'!P136))),0,
IF(ISNUMBER(SEARCH("Yes",UPPER('RAW DATA'!P136))),1,5))</f>
        <v>0</v>
      </c>
      <c r="R136">
        <f t="shared" si="7"/>
        <v>9</v>
      </c>
      <c r="S136" t="str">
        <f t="shared" si="8"/>
        <v>DEPRESSION</v>
      </c>
    </row>
    <row r="137" spans="1:19" x14ac:dyDescent="0.25">
      <c r="A137">
        <f t="shared" si="9"/>
        <v>136</v>
      </c>
      <c r="B137" t="str">
        <f>'RAW DATA'!A137</f>
        <v>18 - 23</v>
      </c>
      <c r="C137" t="str">
        <f>'RAW DATA'!B137</f>
        <v>Male</v>
      </c>
      <c r="D137" s="4" t="str">
        <f>'RAW DATA'!C137</f>
        <v>UNDERGRADUATE</v>
      </c>
      <c r="E137">
        <f>IF(ISNUMBER(SEARCH("No",UPPER('RAW DATA'!D137))),0,
IF(ISNUMBER(SEARCH("Yes",UPPER('RAW DATA'!D137))),1,5))</f>
        <v>1</v>
      </c>
      <c r="F137">
        <f>IF(ISNUMBER(SEARCH("&lt; 10 hours",UPPER('RAW DATA'!E137))),0,
IF(ISNUMBER(SEARCH("10-20 hours",UPPER('RAW DATA'!E137))),1,
IF(ISNUMBER(SEARCH("20-30 hours",UPPER(E137))),1,5)))</f>
        <v>1</v>
      </c>
      <c r="G137">
        <f>IF(ISNUMBER(SEARCH("&lt; 1 hour",UPPER('RAW DATA'!F137))),0,
IF(ISNUMBER(SEARCH("&gt; 5 hours",UPPER('RAW DATA'!F137))),1,
IF(ISNUMBER(SEARCH("1-3",UPPER('RAW DATA'!F137))),1,IF(ISNUMBER(SEARCH("3-5",UPPER('RAW DATA'!F137))),1,5))))</f>
        <v>1</v>
      </c>
      <c r="H137">
        <f>IF(ISNUMBER(SEARCH("No",UPPER('RAW DATA'!G137))),0,
IF(ISNUMBER(SEARCH("Yes",UPPER('RAW DATA'!G137))),1,5))</f>
        <v>1</v>
      </c>
      <c r="I137">
        <f>IF(ISNUMBER(SEARCH("Not at all",UPPER('RAW DATA'!H137))),0,
IF(ISNUMBER(SEARCH("Nearly Everyday",UPPER('RAW DATA'!H137))),1,IF(ISNUMBER(SEARCH("Several Days",UPPER('RAW DATA'!H137))),1,IF(ISNUMBER(SEARCH("More than half the Days",UPPER('RAW DATA'!H137))),1,5))))</f>
        <v>1</v>
      </c>
      <c r="J137">
        <f>IF(ISNUMBER(SEARCH("Not at all",UPPER('RAW DATA'!I137))),0,
IF(ISNUMBER(SEARCH("Nearly Everyday",UPPER('RAW DATA'!I137))),1,IF(ISNUMBER(SEARCH("Several Days",UPPER('RAW DATA'!I137))),1,IF(ISNUMBER(SEARCH("More than half the Days",UPPER('RAW DATA'!I137))),1,5))))</f>
        <v>1</v>
      </c>
      <c r="K137">
        <f>IF(ISNUMBER(SEARCH("Not at all",UPPER('RAW DATA'!J137))),0,
IF(ISNUMBER(SEARCH("Nearly Everyday",UPPER('RAW DATA'!J137))),1,IF(ISNUMBER(SEARCH("Several Days",UPPER('RAW DATA'!J137))),1,IF(ISNUMBER(SEARCH("More than half the Days",UPPER('RAW DATA'!J137))),1,5))))</f>
        <v>1</v>
      </c>
      <c r="L137">
        <f>IF(ISNUMBER(SEARCH("Not at all",UPPER('RAW DATA'!K137))),0,
IF(ISNUMBER(SEARCH("Nearly Everyday",UPPER('RAW DATA'!K137))),1,IF(ISNUMBER(SEARCH("Several Days",UPPER('RAW DATA'!K137))),1,IF(ISNUMBER(SEARCH("More than half the Days",UPPER('RAW DATA'!K137))),1,5))))</f>
        <v>1</v>
      </c>
      <c r="M137">
        <f>IF(ISNUMBER(SEARCH("Not at all",UPPER('RAW DATA'!L137))),0,
IF(ISNUMBER(SEARCH("Nearly Everyday",UPPER('RAW DATA'!L137))),1,IF(ISNUMBER(SEARCH("Several Days",UPPER('RAW DATA'!L137))),1,IF(ISNUMBER(SEARCH("More than half the Days",UPPER('RAW DATA'!L137))),1,5))))</f>
        <v>1</v>
      </c>
      <c r="N137">
        <f>IF(ISNUMBER(SEARCH("Not at all",UPPER('RAW DATA'!M137))),0,
IF(ISNUMBER(SEARCH("Nearly Everyday",UPPER('RAW DATA'!M137))),1,IF(ISNUMBER(SEARCH("Several Days",UPPER('RAW DATA'!M137))),1,IF(ISNUMBER(SEARCH("More than half the Days",UPPER('RAW DATA'!M137))),1,5))))</f>
        <v>1</v>
      </c>
      <c r="O137">
        <f>IF(ISNUMBER(SEARCH("Not at all",UPPER('RAW DATA'!N137))),0,
IF(ISNUMBER(SEARCH("Nearly Everyday",UPPER('RAW DATA'!N137))),1,IF(ISNUMBER(SEARCH("Several Days",UPPER('RAW DATA'!N137))),1,IF(ISNUMBER(SEARCH("More than half the Days",UPPER('RAW DATA'!N137))),1,5))))</f>
        <v>1</v>
      </c>
      <c r="P137">
        <f>IF(ISNUMBER(SEARCH("No",UPPER('RAW DATA'!O137))),0,1)</f>
        <v>1</v>
      </c>
      <c r="Q137">
        <f>IF(ISNUMBER(SEARCH("No",UPPER('RAW DATA'!P137))),0,
IF(ISNUMBER(SEARCH("Yes",UPPER('RAW DATA'!P137))),1,5))</f>
        <v>1</v>
      </c>
      <c r="R137">
        <f t="shared" si="7"/>
        <v>13</v>
      </c>
      <c r="S137" t="str">
        <f t="shared" si="8"/>
        <v>DEPRESSION</v>
      </c>
    </row>
    <row r="138" spans="1:19" x14ac:dyDescent="0.25">
      <c r="A138">
        <f t="shared" si="9"/>
        <v>137</v>
      </c>
      <c r="B138" t="str">
        <f>'RAW DATA'!A138</f>
        <v>18 - 23</v>
      </c>
      <c r="C138" t="str">
        <f>'RAW DATA'!B138</f>
        <v>Male</v>
      </c>
      <c r="D138" s="4" t="str">
        <f>'RAW DATA'!C138</f>
        <v>UNDERGRADUATE</v>
      </c>
      <c r="E138">
        <f>IF(ISNUMBER(SEARCH("No",UPPER('RAW DATA'!D138))),0,
IF(ISNUMBER(SEARCH("Yes",UPPER('RAW DATA'!D138))),1,5))</f>
        <v>1</v>
      </c>
      <c r="F138">
        <f>IF(ISNUMBER(SEARCH("&lt; 10 hours",UPPER('RAW DATA'!E138))),0,
IF(ISNUMBER(SEARCH("10-20 hours",UPPER('RAW DATA'!E138))),1,
IF(ISNUMBER(SEARCH("20-30 hours",UPPER(E138))),1,5)))</f>
        <v>1</v>
      </c>
      <c r="G138">
        <f>IF(ISNUMBER(SEARCH("&lt; 1 hour",UPPER('RAW DATA'!F138))),0,
IF(ISNUMBER(SEARCH("&gt; 5 hours",UPPER('RAW DATA'!F138))),1,
IF(ISNUMBER(SEARCH("1-3",UPPER('RAW DATA'!F138))),1,IF(ISNUMBER(SEARCH("3-5",UPPER('RAW DATA'!F138))),1,5))))</f>
        <v>1</v>
      </c>
      <c r="H138">
        <f>IF(ISNUMBER(SEARCH("No",UPPER('RAW DATA'!G138))),0,
IF(ISNUMBER(SEARCH("Yes",UPPER('RAW DATA'!G138))),1,5))</f>
        <v>0</v>
      </c>
      <c r="I138">
        <f>IF(ISNUMBER(SEARCH("Not at all",UPPER('RAW DATA'!H138))),0,
IF(ISNUMBER(SEARCH("Nearly Everyday",UPPER('RAW DATA'!H138))),1,IF(ISNUMBER(SEARCH("Several Days",UPPER('RAW DATA'!H138))),1,IF(ISNUMBER(SEARCH("More than half the Days",UPPER('RAW DATA'!H138))),1,5))))</f>
        <v>1</v>
      </c>
      <c r="J138">
        <f>IF(ISNUMBER(SEARCH("Not at all",UPPER('RAW DATA'!I138))),0,
IF(ISNUMBER(SEARCH("Nearly Everyday",UPPER('RAW DATA'!I138))),1,IF(ISNUMBER(SEARCH("Several Days",UPPER('RAW DATA'!I138))),1,IF(ISNUMBER(SEARCH("More than half the Days",UPPER('RAW DATA'!I138))),1,5))))</f>
        <v>0</v>
      </c>
      <c r="K138">
        <f>IF(ISNUMBER(SEARCH("Not at all",UPPER('RAW DATA'!J138))),0,
IF(ISNUMBER(SEARCH("Nearly Everyday",UPPER('RAW DATA'!J138))),1,IF(ISNUMBER(SEARCH("Several Days",UPPER('RAW DATA'!J138))),1,IF(ISNUMBER(SEARCH("More than half the Days",UPPER('RAW DATA'!J138))),1,5))))</f>
        <v>1</v>
      </c>
      <c r="L138">
        <f>IF(ISNUMBER(SEARCH("Not at all",UPPER('RAW DATA'!K138))),0,
IF(ISNUMBER(SEARCH("Nearly Everyday",UPPER('RAW DATA'!K138))),1,IF(ISNUMBER(SEARCH("Several Days",UPPER('RAW DATA'!K138))),1,IF(ISNUMBER(SEARCH("More than half the Days",UPPER('RAW DATA'!K138))),1,5))))</f>
        <v>1</v>
      </c>
      <c r="M138">
        <f>IF(ISNUMBER(SEARCH("Not at all",UPPER('RAW DATA'!L138))),0,
IF(ISNUMBER(SEARCH("Nearly Everyday",UPPER('RAW DATA'!L138))),1,IF(ISNUMBER(SEARCH("Several Days",UPPER('RAW DATA'!L138))),1,IF(ISNUMBER(SEARCH("More than half the Days",UPPER('RAW DATA'!L138))),1,5))))</f>
        <v>1</v>
      </c>
      <c r="N138">
        <f>IF(ISNUMBER(SEARCH("Not at all",UPPER('RAW DATA'!M138))),0,
IF(ISNUMBER(SEARCH("Nearly Everyday",UPPER('RAW DATA'!M138))),1,IF(ISNUMBER(SEARCH("Several Days",UPPER('RAW DATA'!M138))),1,IF(ISNUMBER(SEARCH("More than half the Days",UPPER('RAW DATA'!M138))),1,5))))</f>
        <v>1</v>
      </c>
      <c r="O138">
        <f>IF(ISNUMBER(SEARCH("Not at all",UPPER('RAW DATA'!N138))),0,
IF(ISNUMBER(SEARCH("Nearly Everyday",UPPER('RAW DATA'!N138))),1,IF(ISNUMBER(SEARCH("Several Days",UPPER('RAW DATA'!N138))),1,IF(ISNUMBER(SEARCH("More than half the Days",UPPER('RAW DATA'!N138))),1,5))))</f>
        <v>1</v>
      </c>
      <c r="P138">
        <f>IF(ISNUMBER(SEARCH("No",UPPER('RAW DATA'!O138))),0,1)</f>
        <v>1</v>
      </c>
      <c r="Q138">
        <f>IF(ISNUMBER(SEARCH("No",UPPER('RAW DATA'!P138))),0,
IF(ISNUMBER(SEARCH("Yes",UPPER('RAW DATA'!P138))),1,5))</f>
        <v>1</v>
      </c>
      <c r="R138">
        <f t="shared" si="7"/>
        <v>11</v>
      </c>
      <c r="S138" t="str">
        <f t="shared" si="8"/>
        <v>DEPRESSION</v>
      </c>
    </row>
    <row r="139" spans="1:19" x14ac:dyDescent="0.25">
      <c r="A139">
        <f t="shared" si="9"/>
        <v>138</v>
      </c>
      <c r="B139" t="str">
        <f>'RAW DATA'!A139</f>
        <v>18 - 23</v>
      </c>
      <c r="C139" t="str">
        <f>'RAW DATA'!B139</f>
        <v>Female</v>
      </c>
      <c r="D139" s="4" t="str">
        <f>'RAW DATA'!C139</f>
        <v>UNDERGRADUATE</v>
      </c>
      <c r="E139">
        <f>IF(ISNUMBER(SEARCH("No",UPPER('RAW DATA'!D139))),0,
IF(ISNUMBER(SEARCH("Yes",UPPER('RAW DATA'!D139))),1,5))</f>
        <v>1</v>
      </c>
      <c r="F139">
        <f>IF(ISNUMBER(SEARCH("&lt; 10 hours",UPPER('RAW DATA'!E139))),0,
IF(ISNUMBER(SEARCH("10-20 hours",UPPER('RAW DATA'!E139))),1,
IF(ISNUMBER(SEARCH("20-30 hours",UPPER(E139))),1,5)))</f>
        <v>1</v>
      </c>
      <c r="G139">
        <f>IF(ISNUMBER(SEARCH("&lt; 1 hour",UPPER('RAW DATA'!F139))),0,
IF(ISNUMBER(SEARCH("&gt; 5 hours",UPPER('RAW DATA'!F139))),1,
IF(ISNUMBER(SEARCH("1-3",UPPER('RAW DATA'!F139))),1,IF(ISNUMBER(SEARCH("3-5",UPPER('RAW DATA'!F139))),1,5))))</f>
        <v>1</v>
      </c>
      <c r="H139">
        <f>IF(ISNUMBER(SEARCH("No",UPPER('RAW DATA'!G139))),0,
IF(ISNUMBER(SEARCH("Yes",UPPER('RAW DATA'!G139))),1,5))</f>
        <v>1</v>
      </c>
      <c r="I139">
        <f>IF(ISNUMBER(SEARCH("Not at all",UPPER('RAW DATA'!H139))),0,
IF(ISNUMBER(SEARCH("Nearly Everyday",UPPER('RAW DATA'!H139))),1,IF(ISNUMBER(SEARCH("Several Days",UPPER('RAW DATA'!H139))),1,IF(ISNUMBER(SEARCH("More than half the Days",UPPER('RAW DATA'!H139))),1,5))))</f>
        <v>1</v>
      </c>
      <c r="J139">
        <f>IF(ISNUMBER(SEARCH("Not at all",UPPER('RAW DATA'!I139))),0,
IF(ISNUMBER(SEARCH("Nearly Everyday",UPPER('RAW DATA'!I139))),1,IF(ISNUMBER(SEARCH("Several Days",UPPER('RAW DATA'!I139))),1,IF(ISNUMBER(SEARCH("More than half the Days",UPPER('RAW DATA'!I139))),1,5))))</f>
        <v>1</v>
      </c>
      <c r="K139">
        <f>IF(ISNUMBER(SEARCH("Not at all",UPPER('RAW DATA'!J139))),0,
IF(ISNUMBER(SEARCH("Nearly Everyday",UPPER('RAW DATA'!J139))),1,IF(ISNUMBER(SEARCH("Several Days",UPPER('RAW DATA'!J139))),1,IF(ISNUMBER(SEARCH("More than half the Days",UPPER('RAW DATA'!J139))),1,5))))</f>
        <v>1</v>
      </c>
      <c r="L139">
        <f>IF(ISNUMBER(SEARCH("Not at all",UPPER('RAW DATA'!K139))),0,
IF(ISNUMBER(SEARCH("Nearly Everyday",UPPER('RAW DATA'!K139))),1,IF(ISNUMBER(SEARCH("Several Days",UPPER('RAW DATA'!K139))),1,IF(ISNUMBER(SEARCH("More than half the Days",UPPER('RAW DATA'!K139))),1,5))))</f>
        <v>1</v>
      </c>
      <c r="M139">
        <f>IF(ISNUMBER(SEARCH("Not at all",UPPER('RAW DATA'!L139))),0,
IF(ISNUMBER(SEARCH("Nearly Everyday",UPPER('RAW DATA'!L139))),1,IF(ISNUMBER(SEARCH("Several Days",UPPER('RAW DATA'!L139))),1,IF(ISNUMBER(SEARCH("More than half the Days",UPPER('RAW DATA'!L139))),1,5))))</f>
        <v>1</v>
      </c>
      <c r="N139">
        <f>IF(ISNUMBER(SEARCH("Not at all",UPPER('RAW DATA'!M139))),0,
IF(ISNUMBER(SEARCH("Nearly Everyday",UPPER('RAW DATA'!M139))),1,IF(ISNUMBER(SEARCH("Several Days",UPPER('RAW DATA'!M139))),1,IF(ISNUMBER(SEARCH("More than half the Days",UPPER('RAW DATA'!M139))),1,5))))</f>
        <v>1</v>
      </c>
      <c r="O139">
        <f>IF(ISNUMBER(SEARCH("Not at all",UPPER('RAW DATA'!N139))),0,
IF(ISNUMBER(SEARCH("Nearly Everyday",UPPER('RAW DATA'!N139))),1,IF(ISNUMBER(SEARCH("Several Days",UPPER('RAW DATA'!N139))),1,IF(ISNUMBER(SEARCH("More than half the Days",UPPER('RAW DATA'!N139))),1,5))))</f>
        <v>1</v>
      </c>
      <c r="P139">
        <f>IF(ISNUMBER(SEARCH("No",UPPER('RAW DATA'!O139))),0,1)</f>
        <v>1</v>
      </c>
      <c r="Q139">
        <f>IF(ISNUMBER(SEARCH("No",UPPER('RAW DATA'!P139))),0,
IF(ISNUMBER(SEARCH("Yes",UPPER('RAW DATA'!P139))),1,5))</f>
        <v>1</v>
      </c>
      <c r="R139">
        <f t="shared" si="7"/>
        <v>13</v>
      </c>
      <c r="S139" t="str">
        <f t="shared" si="8"/>
        <v>DEPRESSION</v>
      </c>
    </row>
    <row r="140" spans="1:19" x14ac:dyDescent="0.25">
      <c r="A140">
        <f t="shared" si="9"/>
        <v>139</v>
      </c>
      <c r="B140" t="str">
        <f>'RAW DATA'!A140</f>
        <v>15 - 18</v>
      </c>
      <c r="C140" t="str">
        <f>'RAW DATA'!B140</f>
        <v>Male</v>
      </c>
      <c r="D140" s="4" t="str">
        <f>'RAW DATA'!C140</f>
        <v>UNDERGRADUATE</v>
      </c>
      <c r="E140">
        <f>IF(ISNUMBER(SEARCH("No",UPPER('RAW DATA'!D140))),0,
IF(ISNUMBER(SEARCH("Yes",UPPER('RAW DATA'!D140))),1,5))</f>
        <v>1</v>
      </c>
      <c r="F140">
        <f>IF(ISNUMBER(SEARCH("&lt; 10 hours",UPPER('RAW DATA'!E140))),0,
IF(ISNUMBER(SEARCH("10-20 hours",UPPER('RAW DATA'!E140))),1,
IF(ISNUMBER(SEARCH("20-30 hours",UPPER(E140))),1,5)))</f>
        <v>0</v>
      </c>
      <c r="G140">
        <f>IF(ISNUMBER(SEARCH("&lt; 1 hour",UPPER('RAW DATA'!F140))),0,
IF(ISNUMBER(SEARCH("&gt; 5 hours",UPPER('RAW DATA'!F140))),1,
IF(ISNUMBER(SEARCH("1-3",UPPER('RAW DATA'!F140))),1,IF(ISNUMBER(SEARCH("3-5",UPPER('RAW DATA'!F140))),1,5))))</f>
        <v>0</v>
      </c>
      <c r="H140">
        <f>IF(ISNUMBER(SEARCH("No",UPPER('RAW DATA'!G140))),0,
IF(ISNUMBER(SEARCH("Yes",UPPER('RAW DATA'!G140))),1,5))</f>
        <v>1</v>
      </c>
      <c r="I140">
        <f>IF(ISNUMBER(SEARCH("Not at all",UPPER('RAW DATA'!H140))),0,
IF(ISNUMBER(SEARCH("Nearly Everyday",UPPER('RAW DATA'!H140))),1,IF(ISNUMBER(SEARCH("Several Days",UPPER('RAW DATA'!H140))),1,IF(ISNUMBER(SEARCH("More than half the Days",UPPER('RAW DATA'!H140))),1,5))))</f>
        <v>1</v>
      </c>
      <c r="J140">
        <f>IF(ISNUMBER(SEARCH("Not at all",UPPER('RAW DATA'!I140))),0,
IF(ISNUMBER(SEARCH("Nearly Everyday",UPPER('RAW DATA'!I140))),1,IF(ISNUMBER(SEARCH("Several Days",UPPER('RAW DATA'!I140))),1,IF(ISNUMBER(SEARCH("More than half the Days",UPPER('RAW DATA'!I140))),1,5))))</f>
        <v>0</v>
      </c>
      <c r="K140">
        <f>IF(ISNUMBER(SEARCH("Not at all",UPPER('RAW DATA'!J140))),0,
IF(ISNUMBER(SEARCH("Nearly Everyday",UPPER('RAW DATA'!J140))),1,IF(ISNUMBER(SEARCH("Several Days",UPPER('RAW DATA'!J140))),1,IF(ISNUMBER(SEARCH("More than half the Days",UPPER('RAW DATA'!J140))),1,5))))</f>
        <v>0</v>
      </c>
      <c r="L140">
        <f>IF(ISNUMBER(SEARCH("Not at all",UPPER('RAW DATA'!K140))),0,
IF(ISNUMBER(SEARCH("Nearly Everyday",UPPER('RAW DATA'!K140))),1,IF(ISNUMBER(SEARCH("Several Days",UPPER('RAW DATA'!K140))),1,IF(ISNUMBER(SEARCH("More than half the Days",UPPER('RAW DATA'!K140))),1,5))))</f>
        <v>0</v>
      </c>
      <c r="M140">
        <f>IF(ISNUMBER(SEARCH("Not at all",UPPER('RAW DATA'!L140))),0,
IF(ISNUMBER(SEARCH("Nearly Everyday",UPPER('RAW DATA'!L140))),1,IF(ISNUMBER(SEARCH("Several Days",UPPER('RAW DATA'!L140))),1,IF(ISNUMBER(SEARCH("More than half the Days",UPPER('RAW DATA'!L140))),1,5))))</f>
        <v>0</v>
      </c>
      <c r="N140">
        <f>IF(ISNUMBER(SEARCH("Not at all",UPPER('RAW DATA'!M140))),0,
IF(ISNUMBER(SEARCH("Nearly Everyday",UPPER('RAW DATA'!M140))),1,IF(ISNUMBER(SEARCH("Several Days",UPPER('RAW DATA'!M140))),1,IF(ISNUMBER(SEARCH("More than half the Days",UPPER('RAW DATA'!M140))),1,5))))</f>
        <v>0</v>
      </c>
      <c r="O140">
        <f>IF(ISNUMBER(SEARCH("Not at all",UPPER('RAW DATA'!N140))),0,
IF(ISNUMBER(SEARCH("Nearly Everyday",UPPER('RAW DATA'!N140))),1,IF(ISNUMBER(SEARCH("Several Days",UPPER('RAW DATA'!N140))),1,IF(ISNUMBER(SEARCH("More than half the Days",UPPER('RAW DATA'!N140))),1,5))))</f>
        <v>0</v>
      </c>
      <c r="P140">
        <f>IF(ISNUMBER(SEARCH("No",UPPER('RAW DATA'!O140))),0,1)</f>
        <v>1</v>
      </c>
      <c r="Q140">
        <f>IF(ISNUMBER(SEARCH("No",UPPER('RAW DATA'!P140))),0,
IF(ISNUMBER(SEARCH("Yes",UPPER('RAW DATA'!P140))),1,5))</f>
        <v>0</v>
      </c>
      <c r="R140">
        <f t="shared" si="7"/>
        <v>4</v>
      </c>
      <c r="S140" t="str">
        <f t="shared" si="8"/>
        <v>NORMAL</v>
      </c>
    </row>
    <row r="141" spans="1:19" x14ac:dyDescent="0.25">
      <c r="A141">
        <f t="shared" si="9"/>
        <v>140</v>
      </c>
      <c r="B141" t="str">
        <f>'RAW DATA'!A141</f>
        <v>27 - 30</v>
      </c>
      <c r="C141" t="str">
        <f>'RAW DATA'!B141</f>
        <v>Male</v>
      </c>
      <c r="D141" s="4" t="str">
        <f>'RAW DATA'!C141</f>
        <v>UNDERGRADUATE</v>
      </c>
      <c r="E141">
        <f>IF(ISNUMBER(SEARCH("No",UPPER('RAW DATA'!D141))),0,
IF(ISNUMBER(SEARCH("Yes",UPPER('RAW DATA'!D141))),1,5))</f>
        <v>1</v>
      </c>
      <c r="F141">
        <f>IF(ISNUMBER(SEARCH("&lt; 10 hours",UPPER('RAW DATA'!E141))),0,
IF(ISNUMBER(SEARCH("10-20 hours",UPPER('RAW DATA'!E141))),1,
IF(ISNUMBER(SEARCH("20-30 hours",UPPER(E141))),1,5)))</f>
        <v>0</v>
      </c>
      <c r="G141">
        <f>IF(ISNUMBER(SEARCH("&lt; 1 hour",UPPER('RAW DATA'!F141))),0,
IF(ISNUMBER(SEARCH("&gt; 5 hours",UPPER('RAW DATA'!F141))),1,
IF(ISNUMBER(SEARCH("1-3",UPPER('RAW DATA'!F141))),1,IF(ISNUMBER(SEARCH("3-5",UPPER('RAW DATA'!F141))),1,5))))</f>
        <v>1</v>
      </c>
      <c r="H141">
        <f>IF(ISNUMBER(SEARCH("No",UPPER('RAW DATA'!G141))),0,
IF(ISNUMBER(SEARCH("Yes",UPPER('RAW DATA'!G141))),1,5))</f>
        <v>1</v>
      </c>
      <c r="I141">
        <f>IF(ISNUMBER(SEARCH("Not at all",UPPER('RAW DATA'!H141))),0,
IF(ISNUMBER(SEARCH("Nearly Everyday",UPPER('RAW DATA'!H141))),1,IF(ISNUMBER(SEARCH("Several Days",UPPER('RAW DATA'!H141))),1,IF(ISNUMBER(SEARCH("More than half the Days",UPPER('RAW DATA'!H141))),1,5))))</f>
        <v>0</v>
      </c>
      <c r="J141">
        <f>IF(ISNUMBER(SEARCH("Not at all",UPPER('RAW DATA'!I141))),0,
IF(ISNUMBER(SEARCH("Nearly Everyday",UPPER('RAW DATA'!I141))),1,IF(ISNUMBER(SEARCH("Several Days",UPPER('RAW DATA'!I141))),1,IF(ISNUMBER(SEARCH("More than half the Days",UPPER('RAW DATA'!I141))),1,5))))</f>
        <v>1</v>
      </c>
      <c r="K141">
        <f>IF(ISNUMBER(SEARCH("Not at all",UPPER('RAW DATA'!J141))),0,
IF(ISNUMBER(SEARCH("Nearly Everyday",UPPER('RAW DATA'!J141))),1,IF(ISNUMBER(SEARCH("Several Days",UPPER('RAW DATA'!J141))),1,IF(ISNUMBER(SEARCH("More than half the Days",UPPER('RAW DATA'!J141))),1,5))))</f>
        <v>1</v>
      </c>
      <c r="L141">
        <f>IF(ISNUMBER(SEARCH("Not at all",UPPER('RAW DATA'!K141))),0,
IF(ISNUMBER(SEARCH("Nearly Everyday",UPPER('RAW DATA'!K141))),1,IF(ISNUMBER(SEARCH("Several Days",UPPER('RAW DATA'!K141))),1,IF(ISNUMBER(SEARCH("More than half the Days",UPPER('RAW DATA'!K141))),1,5))))</f>
        <v>1</v>
      </c>
      <c r="M141">
        <f>IF(ISNUMBER(SEARCH("Not at all",UPPER('RAW DATA'!L141))),0,
IF(ISNUMBER(SEARCH("Nearly Everyday",UPPER('RAW DATA'!L141))),1,IF(ISNUMBER(SEARCH("Several Days",UPPER('RAW DATA'!L141))),1,IF(ISNUMBER(SEARCH("More than half the Days",UPPER('RAW DATA'!L141))),1,5))))</f>
        <v>0</v>
      </c>
      <c r="N141">
        <f>IF(ISNUMBER(SEARCH("Not at all",UPPER('RAW DATA'!M141))),0,
IF(ISNUMBER(SEARCH("Nearly Everyday",UPPER('RAW DATA'!M141))),1,IF(ISNUMBER(SEARCH("Several Days",UPPER('RAW DATA'!M141))),1,IF(ISNUMBER(SEARCH("More than half the Days",UPPER('RAW DATA'!M141))),1,5))))</f>
        <v>0</v>
      </c>
      <c r="O141">
        <f>IF(ISNUMBER(SEARCH("Not at all",UPPER('RAW DATA'!N141))),0,
IF(ISNUMBER(SEARCH("Nearly Everyday",UPPER('RAW DATA'!N141))),1,IF(ISNUMBER(SEARCH("Several Days",UPPER('RAW DATA'!N141))),1,IF(ISNUMBER(SEARCH("More than half the Days",UPPER('RAW DATA'!N141))),1,5))))</f>
        <v>1</v>
      </c>
      <c r="P141">
        <f>IF(ISNUMBER(SEARCH("No",UPPER('RAW DATA'!O141))),0,1)</f>
        <v>0</v>
      </c>
      <c r="Q141">
        <f>IF(ISNUMBER(SEARCH("No",UPPER('RAW DATA'!P141))),0,
IF(ISNUMBER(SEARCH("Yes",UPPER('RAW DATA'!P141))),1,5))</f>
        <v>0</v>
      </c>
      <c r="R141">
        <f t="shared" si="7"/>
        <v>7</v>
      </c>
      <c r="S141" t="str">
        <f t="shared" si="8"/>
        <v>DEPRESSION</v>
      </c>
    </row>
    <row r="142" spans="1:19" x14ac:dyDescent="0.25">
      <c r="A142">
        <f t="shared" si="9"/>
        <v>141</v>
      </c>
      <c r="B142" t="str">
        <f>'RAW DATA'!A142</f>
        <v>18 - 23</v>
      </c>
      <c r="C142" t="str">
        <f>'RAW DATA'!B142</f>
        <v>Male</v>
      </c>
      <c r="D142" s="4" t="str">
        <f>'RAW DATA'!C142</f>
        <v>UNDERGRADUATE</v>
      </c>
      <c r="E142">
        <f>IF(ISNUMBER(SEARCH("No",UPPER('RAW DATA'!D142))),0,
IF(ISNUMBER(SEARCH("Yes",UPPER('RAW DATA'!D142))),1,5))</f>
        <v>1</v>
      </c>
      <c r="F142">
        <f>IF(ISNUMBER(SEARCH("&lt; 10 hours",UPPER('RAW DATA'!E142))),0,
IF(ISNUMBER(SEARCH("10-20 hours",UPPER('RAW DATA'!E142))),1,
IF(ISNUMBER(SEARCH("20-30 hours",UPPER(E142))),1,5)))</f>
        <v>0</v>
      </c>
      <c r="G142">
        <f>IF(ISNUMBER(SEARCH("&lt; 1 hour",UPPER('RAW DATA'!F142))),0,
IF(ISNUMBER(SEARCH("&gt; 5 hours",UPPER('RAW DATA'!F142))),1,
IF(ISNUMBER(SEARCH("1-3",UPPER('RAW DATA'!F142))),1,IF(ISNUMBER(SEARCH("3-5",UPPER('RAW DATA'!F142))),1,5))))</f>
        <v>0</v>
      </c>
      <c r="H142">
        <f>IF(ISNUMBER(SEARCH("No",UPPER('RAW DATA'!G142))),0,
IF(ISNUMBER(SEARCH("Yes",UPPER('RAW DATA'!G142))),1,5))</f>
        <v>1</v>
      </c>
      <c r="I142">
        <f>IF(ISNUMBER(SEARCH("Not at all",UPPER('RAW DATA'!H142))),0,
IF(ISNUMBER(SEARCH("Nearly Everyday",UPPER('RAW DATA'!H142))),1,IF(ISNUMBER(SEARCH("Several Days",UPPER('RAW DATA'!H142))),1,IF(ISNUMBER(SEARCH("More than half the Days",UPPER('RAW DATA'!H142))),1,5))))</f>
        <v>0</v>
      </c>
      <c r="J142">
        <f>IF(ISNUMBER(SEARCH("Not at all",UPPER('RAW DATA'!I142))),0,
IF(ISNUMBER(SEARCH("Nearly Everyday",UPPER('RAW DATA'!I142))),1,IF(ISNUMBER(SEARCH("Several Days",UPPER('RAW DATA'!I142))),1,IF(ISNUMBER(SEARCH("More than half the Days",UPPER('RAW DATA'!I142))),1,5))))</f>
        <v>0</v>
      </c>
      <c r="K142">
        <f>IF(ISNUMBER(SEARCH("Not at all",UPPER('RAW DATA'!J142))),0,
IF(ISNUMBER(SEARCH("Nearly Everyday",UPPER('RAW DATA'!J142))),1,IF(ISNUMBER(SEARCH("Several Days",UPPER('RAW DATA'!J142))),1,IF(ISNUMBER(SEARCH("More than half the Days",UPPER('RAW DATA'!J142))),1,5))))</f>
        <v>1</v>
      </c>
      <c r="L142">
        <f>IF(ISNUMBER(SEARCH("Not at all",UPPER('RAW DATA'!K142))),0,
IF(ISNUMBER(SEARCH("Nearly Everyday",UPPER('RAW DATA'!K142))),1,IF(ISNUMBER(SEARCH("Several Days",UPPER('RAW DATA'!K142))),1,IF(ISNUMBER(SEARCH("More than half the Days",UPPER('RAW DATA'!K142))),1,5))))</f>
        <v>0</v>
      </c>
      <c r="M142">
        <f>IF(ISNUMBER(SEARCH("Not at all",UPPER('RAW DATA'!L142))),0,
IF(ISNUMBER(SEARCH("Nearly Everyday",UPPER('RAW DATA'!L142))),1,IF(ISNUMBER(SEARCH("Several Days",UPPER('RAW DATA'!L142))),1,IF(ISNUMBER(SEARCH("More than half the Days",UPPER('RAW DATA'!L142))),1,5))))</f>
        <v>0</v>
      </c>
      <c r="N142">
        <f>IF(ISNUMBER(SEARCH("Not at all",UPPER('RAW DATA'!M142))),0,
IF(ISNUMBER(SEARCH("Nearly Everyday",UPPER('RAW DATA'!M142))),1,IF(ISNUMBER(SEARCH("Several Days",UPPER('RAW DATA'!M142))),1,IF(ISNUMBER(SEARCH("More than half the Days",UPPER('RAW DATA'!M142))),1,5))))</f>
        <v>0</v>
      </c>
      <c r="O142">
        <f>IF(ISNUMBER(SEARCH("Not at all",UPPER('RAW DATA'!N142))),0,
IF(ISNUMBER(SEARCH("Nearly Everyday",UPPER('RAW DATA'!N142))),1,IF(ISNUMBER(SEARCH("Several Days",UPPER('RAW DATA'!N142))),1,IF(ISNUMBER(SEARCH("More than half the Days",UPPER('RAW DATA'!N142))),1,5))))</f>
        <v>0</v>
      </c>
      <c r="P142">
        <f>IF(ISNUMBER(SEARCH("No",UPPER('RAW DATA'!O142))),0,1)</f>
        <v>0</v>
      </c>
      <c r="Q142">
        <f>IF(ISNUMBER(SEARCH("No",UPPER('RAW DATA'!P142))),0,
IF(ISNUMBER(SEARCH("Yes",UPPER('RAW DATA'!P142))),1,5))</f>
        <v>0</v>
      </c>
      <c r="R142">
        <f t="shared" si="7"/>
        <v>3</v>
      </c>
      <c r="S142" t="str">
        <f t="shared" si="8"/>
        <v>NORMAL</v>
      </c>
    </row>
    <row r="143" spans="1:19" x14ac:dyDescent="0.25">
      <c r="A143">
        <f t="shared" si="9"/>
        <v>142</v>
      </c>
      <c r="B143" t="str">
        <f>'RAW DATA'!A143</f>
        <v>18 - 23</v>
      </c>
      <c r="C143" t="str">
        <f>'RAW DATA'!B143</f>
        <v>Male</v>
      </c>
      <c r="D143" s="4" t="str">
        <f>'RAW DATA'!C143</f>
        <v>UNDERGRADUATE</v>
      </c>
      <c r="E143">
        <f>IF(ISNUMBER(SEARCH("No",UPPER('RAW DATA'!D143))),0,
IF(ISNUMBER(SEARCH("Yes",UPPER('RAW DATA'!D143))),1,5))</f>
        <v>1</v>
      </c>
      <c r="F143">
        <f>IF(ISNUMBER(SEARCH("&lt; 10 hours",UPPER('RAW DATA'!E143))),0,
IF(ISNUMBER(SEARCH("10-20 hours",UPPER('RAW DATA'!E143))),1,
IF(ISNUMBER(SEARCH("20-30 hours",UPPER(E143))),1,5)))</f>
        <v>1</v>
      </c>
      <c r="G143">
        <f>IF(ISNUMBER(SEARCH("&lt; 1 hour",UPPER('RAW DATA'!F143))),0,
IF(ISNUMBER(SEARCH("&gt; 5 hours",UPPER('RAW DATA'!F143))),1,
IF(ISNUMBER(SEARCH("1-3",UPPER('RAW DATA'!F143))),1,IF(ISNUMBER(SEARCH("3-5",UPPER('RAW DATA'!F143))),1,5))))</f>
        <v>1</v>
      </c>
      <c r="H143">
        <f>IF(ISNUMBER(SEARCH("No",UPPER('RAW DATA'!G143))),0,
IF(ISNUMBER(SEARCH("Yes",UPPER('RAW DATA'!G143))),1,5))</f>
        <v>0</v>
      </c>
      <c r="I143">
        <f>IF(ISNUMBER(SEARCH("Not at all",UPPER('RAW DATA'!H143))),0,
IF(ISNUMBER(SEARCH("Nearly Everyday",UPPER('RAW DATA'!H143))),1,IF(ISNUMBER(SEARCH("Several Days",UPPER('RAW DATA'!H143))),1,IF(ISNUMBER(SEARCH("More than half the Days",UPPER('RAW DATA'!H143))),1,5))))</f>
        <v>0</v>
      </c>
      <c r="J143">
        <f>IF(ISNUMBER(SEARCH("Not at all",UPPER('RAW DATA'!I143))),0,
IF(ISNUMBER(SEARCH("Nearly Everyday",UPPER('RAW DATA'!I143))),1,IF(ISNUMBER(SEARCH("Several Days",UPPER('RAW DATA'!I143))),1,IF(ISNUMBER(SEARCH("More than half the Days",UPPER('RAW DATA'!I143))),1,5))))</f>
        <v>0</v>
      </c>
      <c r="K143">
        <f>IF(ISNUMBER(SEARCH("Not at all",UPPER('RAW DATA'!J143))),0,
IF(ISNUMBER(SEARCH("Nearly Everyday",UPPER('RAW DATA'!J143))),1,IF(ISNUMBER(SEARCH("Several Days",UPPER('RAW DATA'!J143))),1,IF(ISNUMBER(SEARCH("More than half the Days",UPPER('RAW DATA'!J143))),1,5))))</f>
        <v>0</v>
      </c>
      <c r="L143">
        <f>IF(ISNUMBER(SEARCH("Not at all",UPPER('RAW DATA'!K143))),0,
IF(ISNUMBER(SEARCH("Nearly Everyday",UPPER('RAW DATA'!K143))),1,IF(ISNUMBER(SEARCH("Several Days",UPPER('RAW DATA'!K143))),1,IF(ISNUMBER(SEARCH("More than half the Days",UPPER('RAW DATA'!K143))),1,5))))</f>
        <v>0</v>
      </c>
      <c r="M143">
        <f>IF(ISNUMBER(SEARCH("Not at all",UPPER('RAW DATA'!L143))),0,
IF(ISNUMBER(SEARCH("Nearly Everyday",UPPER('RAW DATA'!L143))),1,IF(ISNUMBER(SEARCH("Several Days",UPPER('RAW DATA'!L143))),1,IF(ISNUMBER(SEARCH("More than half the Days",UPPER('RAW DATA'!L143))),1,5))))</f>
        <v>0</v>
      </c>
      <c r="N143">
        <f>IF(ISNUMBER(SEARCH("Not at all",UPPER('RAW DATA'!M143))),0,
IF(ISNUMBER(SEARCH("Nearly Everyday",UPPER('RAW DATA'!M143))),1,IF(ISNUMBER(SEARCH("Several Days",UPPER('RAW DATA'!M143))),1,IF(ISNUMBER(SEARCH("More than half the Days",UPPER('RAW DATA'!M143))),1,5))))</f>
        <v>0</v>
      </c>
      <c r="O143">
        <f>IF(ISNUMBER(SEARCH("Not at all",UPPER('RAW DATA'!N143))),0,
IF(ISNUMBER(SEARCH("Nearly Everyday",UPPER('RAW DATA'!N143))),1,IF(ISNUMBER(SEARCH("Several Days",UPPER('RAW DATA'!N143))),1,IF(ISNUMBER(SEARCH("More than half the Days",UPPER('RAW DATA'!N143))),1,5))))</f>
        <v>0</v>
      </c>
      <c r="P143">
        <f>IF(ISNUMBER(SEARCH("No",UPPER('RAW DATA'!O143))),0,1)</f>
        <v>0</v>
      </c>
      <c r="Q143">
        <f>IF(ISNUMBER(SEARCH("No",UPPER('RAW DATA'!P143))),0,
IF(ISNUMBER(SEARCH("Yes",UPPER('RAW DATA'!P143))),1,5))</f>
        <v>0</v>
      </c>
      <c r="R143">
        <f t="shared" si="7"/>
        <v>3</v>
      </c>
      <c r="S143" t="str">
        <f t="shared" si="8"/>
        <v>NORMAL</v>
      </c>
    </row>
    <row r="144" spans="1:19" x14ac:dyDescent="0.25">
      <c r="A144">
        <f t="shared" si="9"/>
        <v>143</v>
      </c>
      <c r="B144" t="str">
        <f>'RAW DATA'!A144</f>
        <v>18 - 23</v>
      </c>
      <c r="C144" t="str">
        <f>'RAW DATA'!B144</f>
        <v>Male</v>
      </c>
      <c r="D144" s="4" t="str">
        <f>'RAW DATA'!C144</f>
        <v>UNDERGRADUATE</v>
      </c>
      <c r="E144">
        <f>IF(ISNUMBER(SEARCH("No",UPPER('RAW DATA'!D144))),0,
IF(ISNUMBER(SEARCH("Yes",UPPER('RAW DATA'!D144))),1,5))</f>
        <v>1</v>
      </c>
      <c r="F144">
        <f>IF(ISNUMBER(SEARCH("&lt; 10 hours",UPPER('RAW DATA'!E144))),0,
IF(ISNUMBER(SEARCH("10-20 hours",UPPER('RAW DATA'!E144))),1,
IF(ISNUMBER(SEARCH("20-30 hours",UPPER(E144))),1,5)))</f>
        <v>0</v>
      </c>
      <c r="G144">
        <f>IF(ISNUMBER(SEARCH("&lt; 1 hour",UPPER('RAW DATA'!F144))),0,
IF(ISNUMBER(SEARCH("&gt; 5 hours",UPPER('RAW DATA'!F144))),1,
IF(ISNUMBER(SEARCH("1-3",UPPER('RAW DATA'!F144))),1,IF(ISNUMBER(SEARCH("3-5",UPPER('RAW DATA'!F144))),1,5))))</f>
        <v>0</v>
      </c>
      <c r="H144">
        <f>IF(ISNUMBER(SEARCH("No",UPPER('RAW DATA'!G144))),0,
IF(ISNUMBER(SEARCH("Yes",UPPER('RAW DATA'!G144))),1,5))</f>
        <v>0</v>
      </c>
      <c r="I144">
        <f>IF(ISNUMBER(SEARCH("Not at all",UPPER('RAW DATA'!H144))),0,
IF(ISNUMBER(SEARCH("Nearly Everyday",UPPER('RAW DATA'!H144))),1,IF(ISNUMBER(SEARCH("Several Days",UPPER('RAW DATA'!H144))),1,IF(ISNUMBER(SEARCH("More than half the Days",UPPER('RAW DATA'!H144))),1,5))))</f>
        <v>1</v>
      </c>
      <c r="J144">
        <f>IF(ISNUMBER(SEARCH("Not at all",UPPER('RAW DATA'!I144))),0,
IF(ISNUMBER(SEARCH("Nearly Everyday",UPPER('RAW DATA'!I144))),1,IF(ISNUMBER(SEARCH("Several Days",UPPER('RAW DATA'!I144))),1,IF(ISNUMBER(SEARCH("More than half the Days",UPPER('RAW DATA'!I144))),1,5))))</f>
        <v>1</v>
      </c>
      <c r="K144">
        <f>IF(ISNUMBER(SEARCH("Not at all",UPPER('RAW DATA'!J144))),0,
IF(ISNUMBER(SEARCH("Nearly Everyday",UPPER('RAW DATA'!J144))),1,IF(ISNUMBER(SEARCH("Several Days",UPPER('RAW DATA'!J144))),1,IF(ISNUMBER(SEARCH("More than half the Days",UPPER('RAW DATA'!J144))),1,5))))</f>
        <v>1</v>
      </c>
      <c r="L144">
        <f>IF(ISNUMBER(SEARCH("Not at all",UPPER('RAW DATA'!K144))),0,
IF(ISNUMBER(SEARCH("Nearly Everyday",UPPER('RAW DATA'!K144))),1,IF(ISNUMBER(SEARCH("Several Days",UPPER('RAW DATA'!K144))),1,IF(ISNUMBER(SEARCH("More than half the Days",UPPER('RAW DATA'!K144))),1,5))))</f>
        <v>1</v>
      </c>
      <c r="M144">
        <f>IF(ISNUMBER(SEARCH("Not at all",UPPER('RAW DATA'!L144))),0,
IF(ISNUMBER(SEARCH("Nearly Everyday",UPPER('RAW DATA'!L144))),1,IF(ISNUMBER(SEARCH("Several Days",UPPER('RAW DATA'!L144))),1,IF(ISNUMBER(SEARCH("More than half the Days",UPPER('RAW DATA'!L144))),1,5))))</f>
        <v>1</v>
      </c>
      <c r="N144">
        <f>IF(ISNUMBER(SEARCH("Not at all",UPPER('RAW DATA'!M144))),0,
IF(ISNUMBER(SEARCH("Nearly Everyday",UPPER('RAW DATA'!M144))),1,IF(ISNUMBER(SEARCH("Several Days",UPPER('RAW DATA'!M144))),1,IF(ISNUMBER(SEARCH("More than half the Days",UPPER('RAW DATA'!M144))),1,5))))</f>
        <v>1</v>
      </c>
      <c r="O144">
        <f>IF(ISNUMBER(SEARCH("Not at all",UPPER('RAW DATA'!N144))),0,
IF(ISNUMBER(SEARCH("Nearly Everyday",UPPER('RAW DATA'!N144))),1,IF(ISNUMBER(SEARCH("Several Days",UPPER('RAW DATA'!N144))),1,IF(ISNUMBER(SEARCH("More than half the Days",UPPER('RAW DATA'!N144))),1,5))))</f>
        <v>0</v>
      </c>
      <c r="P144">
        <f>IF(ISNUMBER(SEARCH("No",UPPER('RAW DATA'!O144))),0,1)</f>
        <v>1</v>
      </c>
      <c r="Q144">
        <f>IF(ISNUMBER(SEARCH("No",UPPER('RAW DATA'!P144))),0,
IF(ISNUMBER(SEARCH("Yes",UPPER('RAW DATA'!P144))),1,5))</f>
        <v>1</v>
      </c>
      <c r="R144">
        <f t="shared" si="7"/>
        <v>9</v>
      </c>
      <c r="S144" t="str">
        <f t="shared" si="8"/>
        <v>DEPRESSION</v>
      </c>
    </row>
    <row r="145" spans="1:19" x14ac:dyDescent="0.25">
      <c r="A145">
        <f t="shared" si="9"/>
        <v>144</v>
      </c>
      <c r="B145" t="str">
        <f>'RAW DATA'!A145</f>
        <v>18 - 23</v>
      </c>
      <c r="C145" t="str">
        <f>'RAW DATA'!B145</f>
        <v>Male</v>
      </c>
      <c r="D145" s="4" t="str">
        <f>'RAW DATA'!C145</f>
        <v>UNDERGRADUATE</v>
      </c>
      <c r="E145">
        <f>IF(ISNUMBER(SEARCH("No",UPPER('RAW DATA'!D145))),0,
IF(ISNUMBER(SEARCH("Yes",UPPER('RAW DATA'!D145))),1,5))</f>
        <v>1</v>
      </c>
      <c r="F145">
        <f>IF(ISNUMBER(SEARCH("&lt; 10 hours",UPPER('RAW DATA'!E145))),0,
IF(ISNUMBER(SEARCH("10-20 hours",UPPER('RAW DATA'!E145))),1,
IF(ISNUMBER(SEARCH("20-30 hours",UPPER(E145))),1,5)))</f>
        <v>0</v>
      </c>
      <c r="G145">
        <f>IF(ISNUMBER(SEARCH("&lt; 1 hour",UPPER('RAW DATA'!F145))),0,
IF(ISNUMBER(SEARCH("&gt; 5 hours",UPPER('RAW DATA'!F145))),1,
IF(ISNUMBER(SEARCH("1-3",UPPER('RAW DATA'!F145))),1,IF(ISNUMBER(SEARCH("3-5",UPPER('RAW DATA'!F145))),1,5))))</f>
        <v>0</v>
      </c>
      <c r="H145">
        <f>IF(ISNUMBER(SEARCH("No",UPPER('RAW DATA'!G145))),0,
IF(ISNUMBER(SEARCH("Yes",UPPER('RAW DATA'!G145))),1,5))</f>
        <v>1</v>
      </c>
      <c r="I145">
        <f>IF(ISNUMBER(SEARCH("Not at all",UPPER('RAW DATA'!H145))),0,
IF(ISNUMBER(SEARCH("Nearly Everyday",UPPER('RAW DATA'!H145))),1,IF(ISNUMBER(SEARCH("Several Days",UPPER('RAW DATA'!H145))),1,IF(ISNUMBER(SEARCH("More than half the Days",UPPER('RAW DATA'!H145))),1,5))))</f>
        <v>1</v>
      </c>
      <c r="J145">
        <f>IF(ISNUMBER(SEARCH("Not at all",UPPER('RAW DATA'!I145))),0,
IF(ISNUMBER(SEARCH("Nearly Everyday",UPPER('RAW DATA'!I145))),1,IF(ISNUMBER(SEARCH("Several Days",UPPER('RAW DATA'!I145))),1,IF(ISNUMBER(SEARCH("More than half the Days",UPPER('RAW DATA'!I145))),1,5))))</f>
        <v>1</v>
      </c>
      <c r="K145">
        <f>IF(ISNUMBER(SEARCH("Not at all",UPPER('RAW DATA'!J145))),0,
IF(ISNUMBER(SEARCH("Nearly Everyday",UPPER('RAW DATA'!J145))),1,IF(ISNUMBER(SEARCH("Several Days",UPPER('RAW DATA'!J145))),1,IF(ISNUMBER(SEARCH("More than half the Days",UPPER('RAW DATA'!J145))),1,5))))</f>
        <v>0</v>
      </c>
      <c r="L145">
        <f>IF(ISNUMBER(SEARCH("Not at all",UPPER('RAW DATA'!K145))),0,
IF(ISNUMBER(SEARCH("Nearly Everyday",UPPER('RAW DATA'!K145))),1,IF(ISNUMBER(SEARCH("Several Days",UPPER('RAW DATA'!K145))),1,IF(ISNUMBER(SEARCH("More than half the Days",UPPER('RAW DATA'!K145))),1,5))))</f>
        <v>1</v>
      </c>
      <c r="M145">
        <f>IF(ISNUMBER(SEARCH("Not at all",UPPER('RAW DATA'!L145))),0,
IF(ISNUMBER(SEARCH("Nearly Everyday",UPPER('RAW DATA'!L145))),1,IF(ISNUMBER(SEARCH("Several Days",UPPER('RAW DATA'!L145))),1,IF(ISNUMBER(SEARCH("More than half the Days",UPPER('RAW DATA'!L145))),1,5))))</f>
        <v>0</v>
      </c>
      <c r="N145">
        <f>IF(ISNUMBER(SEARCH("Not at all",UPPER('RAW DATA'!M145))),0,
IF(ISNUMBER(SEARCH("Nearly Everyday",UPPER('RAW DATA'!M145))),1,IF(ISNUMBER(SEARCH("Several Days",UPPER('RAW DATA'!M145))),1,IF(ISNUMBER(SEARCH("More than half the Days",UPPER('RAW DATA'!M145))),1,5))))</f>
        <v>0</v>
      </c>
      <c r="O145">
        <f>IF(ISNUMBER(SEARCH("Not at all",UPPER('RAW DATA'!N145))),0,
IF(ISNUMBER(SEARCH("Nearly Everyday",UPPER('RAW DATA'!N145))),1,IF(ISNUMBER(SEARCH("Several Days",UPPER('RAW DATA'!N145))),1,IF(ISNUMBER(SEARCH("More than half the Days",UPPER('RAW DATA'!N145))),1,5))))</f>
        <v>0</v>
      </c>
      <c r="P145">
        <f>IF(ISNUMBER(SEARCH("No",UPPER('RAW DATA'!O145))),0,1)</f>
        <v>0</v>
      </c>
      <c r="Q145">
        <f>IF(ISNUMBER(SEARCH("No",UPPER('RAW DATA'!P145))),0,
IF(ISNUMBER(SEARCH("Yes",UPPER('RAW DATA'!P145))),1,5))</f>
        <v>0</v>
      </c>
      <c r="R145">
        <f t="shared" si="7"/>
        <v>5</v>
      </c>
      <c r="S145" t="str">
        <f t="shared" si="8"/>
        <v>ANXIOUS</v>
      </c>
    </row>
    <row r="146" spans="1:19" x14ac:dyDescent="0.25">
      <c r="A146">
        <f t="shared" si="9"/>
        <v>145</v>
      </c>
      <c r="B146" t="str">
        <f>'RAW DATA'!A146</f>
        <v>18 - 23</v>
      </c>
      <c r="C146" t="str">
        <f>'RAW DATA'!B146</f>
        <v>Male</v>
      </c>
      <c r="D146" s="4" t="str">
        <f>'RAW DATA'!C146</f>
        <v>UNDERGRADUATE</v>
      </c>
      <c r="E146">
        <f>IF(ISNUMBER(SEARCH("No",UPPER('RAW DATA'!D146))),0,
IF(ISNUMBER(SEARCH("Yes",UPPER('RAW DATA'!D146))),1,5))</f>
        <v>1</v>
      </c>
      <c r="F146">
        <f>IF(ISNUMBER(SEARCH("&lt; 10 hours",UPPER('RAW DATA'!E146))),0,
IF(ISNUMBER(SEARCH("10-20 hours",UPPER('RAW DATA'!E146))),1,
IF(ISNUMBER(SEARCH("20-30 hours",UPPER(E146))),1,5)))</f>
        <v>0</v>
      </c>
      <c r="G146">
        <f>IF(ISNUMBER(SEARCH("&lt; 1 hour",UPPER('RAW DATA'!F146))),0,
IF(ISNUMBER(SEARCH("&gt; 5 hours",UPPER('RAW DATA'!F146))),1,
IF(ISNUMBER(SEARCH("1-3",UPPER('RAW DATA'!F146))),1,IF(ISNUMBER(SEARCH("3-5",UPPER('RAW DATA'!F146))),1,5))))</f>
        <v>0</v>
      </c>
      <c r="H146">
        <f>IF(ISNUMBER(SEARCH("No",UPPER('RAW DATA'!G146))),0,
IF(ISNUMBER(SEARCH("Yes",UPPER('RAW DATA'!G146))),1,5))</f>
        <v>0</v>
      </c>
      <c r="I146">
        <f>IF(ISNUMBER(SEARCH("Not at all",UPPER('RAW DATA'!H146))),0,
IF(ISNUMBER(SEARCH("Nearly Everyday",UPPER('RAW DATA'!H146))),1,IF(ISNUMBER(SEARCH("Several Days",UPPER('RAW DATA'!H146))),1,IF(ISNUMBER(SEARCH("More than half the Days",UPPER('RAW DATA'!H146))),1,5))))</f>
        <v>0</v>
      </c>
      <c r="J146">
        <f>IF(ISNUMBER(SEARCH("Not at all",UPPER('RAW DATA'!I146))),0,
IF(ISNUMBER(SEARCH("Nearly Everyday",UPPER('RAW DATA'!I146))),1,IF(ISNUMBER(SEARCH("Several Days",UPPER('RAW DATA'!I146))),1,IF(ISNUMBER(SEARCH("More than half the Days",UPPER('RAW DATA'!I146))),1,5))))</f>
        <v>0</v>
      </c>
      <c r="K146">
        <f>IF(ISNUMBER(SEARCH("Not at all",UPPER('RAW DATA'!J146))),0,
IF(ISNUMBER(SEARCH("Nearly Everyday",UPPER('RAW DATA'!J146))),1,IF(ISNUMBER(SEARCH("Several Days",UPPER('RAW DATA'!J146))),1,IF(ISNUMBER(SEARCH("More than half the Days",UPPER('RAW DATA'!J146))),1,5))))</f>
        <v>0</v>
      </c>
      <c r="L146">
        <f>IF(ISNUMBER(SEARCH("Not at all",UPPER('RAW DATA'!K146))),0,
IF(ISNUMBER(SEARCH("Nearly Everyday",UPPER('RAW DATA'!K146))),1,IF(ISNUMBER(SEARCH("Several Days",UPPER('RAW DATA'!K146))),1,IF(ISNUMBER(SEARCH("More than half the Days",UPPER('RAW DATA'!K146))),1,5))))</f>
        <v>0</v>
      </c>
      <c r="M146">
        <f>IF(ISNUMBER(SEARCH("Not at all",UPPER('RAW DATA'!L146))),0,
IF(ISNUMBER(SEARCH("Nearly Everyday",UPPER('RAW DATA'!L146))),1,IF(ISNUMBER(SEARCH("Several Days",UPPER('RAW DATA'!L146))),1,IF(ISNUMBER(SEARCH("More than half the Days",UPPER('RAW DATA'!L146))),1,5))))</f>
        <v>0</v>
      </c>
      <c r="N146">
        <f>IF(ISNUMBER(SEARCH("Not at all",UPPER('RAW DATA'!M146))),0,
IF(ISNUMBER(SEARCH("Nearly Everyday",UPPER('RAW DATA'!M146))),1,IF(ISNUMBER(SEARCH("Several Days",UPPER('RAW DATA'!M146))),1,IF(ISNUMBER(SEARCH("More than half the Days",UPPER('RAW DATA'!M146))),1,5))))</f>
        <v>0</v>
      </c>
      <c r="O146">
        <f>IF(ISNUMBER(SEARCH("Not at all",UPPER('RAW DATA'!N146))),0,
IF(ISNUMBER(SEARCH("Nearly Everyday",UPPER('RAW DATA'!N146))),1,IF(ISNUMBER(SEARCH("Several Days",UPPER('RAW DATA'!N146))),1,IF(ISNUMBER(SEARCH("More than half the Days",UPPER('RAW DATA'!N146))),1,5))))</f>
        <v>0</v>
      </c>
      <c r="P146">
        <f>IF(ISNUMBER(SEARCH("No",UPPER('RAW DATA'!O146))),0,1)</f>
        <v>0</v>
      </c>
      <c r="Q146">
        <f>IF(ISNUMBER(SEARCH("No",UPPER('RAW DATA'!P146))),0,
IF(ISNUMBER(SEARCH("Yes",UPPER('RAW DATA'!P146))),1,5))</f>
        <v>0</v>
      </c>
      <c r="R146">
        <f t="shared" si="7"/>
        <v>1</v>
      </c>
      <c r="S146" t="str">
        <f t="shared" si="8"/>
        <v>NORMAL</v>
      </c>
    </row>
    <row r="147" spans="1:19" x14ac:dyDescent="0.25">
      <c r="A147">
        <f t="shared" si="9"/>
        <v>146</v>
      </c>
      <c r="B147" t="str">
        <f>'RAW DATA'!A147</f>
        <v>18 - 23</v>
      </c>
      <c r="C147" t="str">
        <f>'RAW DATA'!B147</f>
        <v>Male</v>
      </c>
      <c r="D147" s="4" t="str">
        <f>'RAW DATA'!C147</f>
        <v>UNDERGRADUATE</v>
      </c>
      <c r="E147">
        <f>IF(ISNUMBER(SEARCH("No",UPPER('RAW DATA'!D147))),0,
IF(ISNUMBER(SEARCH("Yes",UPPER('RAW DATA'!D147))),1,5))</f>
        <v>1</v>
      </c>
      <c r="F147">
        <f>IF(ISNUMBER(SEARCH("&lt; 10 hours",UPPER('RAW DATA'!E147))),0,
IF(ISNUMBER(SEARCH("10-20 hours",UPPER('RAW DATA'!E147))),1,
IF(ISNUMBER(SEARCH("20-30 hours",UPPER(E147))),1,5)))</f>
        <v>1</v>
      </c>
      <c r="G147">
        <f>IF(ISNUMBER(SEARCH("&lt; 1 hour",UPPER('RAW DATA'!F147))),0,
IF(ISNUMBER(SEARCH("&gt; 5 hours",UPPER('RAW DATA'!F147))),1,
IF(ISNUMBER(SEARCH("1-3",UPPER('RAW DATA'!F147))),1,IF(ISNUMBER(SEARCH("3-5",UPPER('RAW DATA'!F147))),1,5))))</f>
        <v>1</v>
      </c>
      <c r="H147">
        <f>IF(ISNUMBER(SEARCH("No",UPPER('RAW DATA'!G147))),0,
IF(ISNUMBER(SEARCH("Yes",UPPER('RAW DATA'!G147))),1,5))</f>
        <v>1</v>
      </c>
      <c r="I147">
        <f>IF(ISNUMBER(SEARCH("Not at all",UPPER('RAW DATA'!H147))),0,
IF(ISNUMBER(SEARCH("Nearly Everyday",UPPER('RAW DATA'!H147))),1,IF(ISNUMBER(SEARCH("Several Days",UPPER('RAW DATA'!H147))),1,IF(ISNUMBER(SEARCH("More than half the Days",UPPER('RAW DATA'!H147))),1,5))))</f>
        <v>0</v>
      </c>
      <c r="J147">
        <f>IF(ISNUMBER(SEARCH("Not at all",UPPER('RAW DATA'!I147))),0,
IF(ISNUMBER(SEARCH("Nearly Everyday",UPPER('RAW DATA'!I147))),1,IF(ISNUMBER(SEARCH("Several Days",UPPER('RAW DATA'!I147))),1,IF(ISNUMBER(SEARCH("More than half the Days",UPPER('RAW DATA'!I147))),1,5))))</f>
        <v>0</v>
      </c>
      <c r="K147">
        <f>IF(ISNUMBER(SEARCH("Not at all",UPPER('RAW DATA'!J147))),0,
IF(ISNUMBER(SEARCH("Nearly Everyday",UPPER('RAW DATA'!J147))),1,IF(ISNUMBER(SEARCH("Several Days",UPPER('RAW DATA'!J147))),1,IF(ISNUMBER(SEARCH("More than half the Days",UPPER('RAW DATA'!J147))),1,5))))</f>
        <v>0</v>
      </c>
      <c r="L147">
        <f>IF(ISNUMBER(SEARCH("Not at all",UPPER('RAW DATA'!K147))),0,
IF(ISNUMBER(SEARCH("Nearly Everyday",UPPER('RAW DATA'!K147))),1,IF(ISNUMBER(SEARCH("Several Days",UPPER('RAW DATA'!K147))),1,IF(ISNUMBER(SEARCH("More than half the Days",UPPER('RAW DATA'!K147))),1,5))))</f>
        <v>0</v>
      </c>
      <c r="M147">
        <f>IF(ISNUMBER(SEARCH("Not at all",UPPER('RAW DATA'!L147))),0,
IF(ISNUMBER(SEARCH("Nearly Everyday",UPPER('RAW DATA'!L147))),1,IF(ISNUMBER(SEARCH("Several Days",UPPER('RAW DATA'!L147))),1,IF(ISNUMBER(SEARCH("More than half the Days",UPPER('RAW DATA'!L147))),1,5))))</f>
        <v>0</v>
      </c>
      <c r="N147">
        <f>IF(ISNUMBER(SEARCH("Not at all",UPPER('RAW DATA'!M147))),0,
IF(ISNUMBER(SEARCH("Nearly Everyday",UPPER('RAW DATA'!M147))),1,IF(ISNUMBER(SEARCH("Several Days",UPPER('RAW DATA'!M147))),1,IF(ISNUMBER(SEARCH("More than half the Days",UPPER('RAW DATA'!M147))),1,5))))</f>
        <v>0</v>
      </c>
      <c r="O147">
        <f>IF(ISNUMBER(SEARCH("Not at all",UPPER('RAW DATA'!N147))),0,
IF(ISNUMBER(SEARCH("Nearly Everyday",UPPER('RAW DATA'!N147))),1,IF(ISNUMBER(SEARCH("Several Days",UPPER('RAW DATA'!N147))),1,IF(ISNUMBER(SEARCH("More than half the Days",UPPER('RAW DATA'!N147))),1,5))))</f>
        <v>0</v>
      </c>
      <c r="P147">
        <f>IF(ISNUMBER(SEARCH("No",UPPER('RAW DATA'!O147))),0,1)</f>
        <v>0</v>
      </c>
      <c r="Q147">
        <f>IF(ISNUMBER(SEARCH("No",UPPER('RAW DATA'!P147))),0,
IF(ISNUMBER(SEARCH("Yes",UPPER('RAW DATA'!P147))),1,5))</f>
        <v>0</v>
      </c>
      <c r="R147">
        <f t="shared" si="7"/>
        <v>4</v>
      </c>
      <c r="S147" t="str">
        <f t="shared" si="8"/>
        <v>NORMAL</v>
      </c>
    </row>
    <row r="148" spans="1:19" x14ac:dyDescent="0.25">
      <c r="A148">
        <f t="shared" si="9"/>
        <v>147</v>
      </c>
      <c r="B148" t="str">
        <f>'RAW DATA'!A148</f>
        <v>15 - 18</v>
      </c>
      <c r="C148" t="str">
        <f>'RAW DATA'!B148</f>
        <v>Female</v>
      </c>
      <c r="D148" s="4" t="str">
        <f>'RAW DATA'!C148</f>
        <v>UNDERGRADUATE</v>
      </c>
      <c r="E148">
        <f>IF(ISNUMBER(SEARCH("No",UPPER('RAW DATA'!D148))),0,
IF(ISNUMBER(SEARCH("Yes",UPPER('RAW DATA'!D148))),1,5))</f>
        <v>1</v>
      </c>
      <c r="F148">
        <f>IF(ISNUMBER(SEARCH("&lt; 10 hours",UPPER('RAW DATA'!E148))),0,
IF(ISNUMBER(SEARCH("10-20 hours",UPPER('RAW DATA'!E148))),1,
IF(ISNUMBER(SEARCH("20-30 hours",UPPER(E148))),1,5)))</f>
        <v>1</v>
      </c>
      <c r="G148">
        <f>IF(ISNUMBER(SEARCH("&lt; 1 hour",UPPER('RAW DATA'!F148))),0,
IF(ISNUMBER(SEARCH("&gt; 5 hours",UPPER('RAW DATA'!F148))),1,
IF(ISNUMBER(SEARCH("1-3",UPPER('RAW DATA'!F148))),1,IF(ISNUMBER(SEARCH("3-5",UPPER('RAW DATA'!F148))),1,5))))</f>
        <v>1</v>
      </c>
      <c r="H148">
        <f>IF(ISNUMBER(SEARCH("No",UPPER('RAW DATA'!G148))),0,
IF(ISNUMBER(SEARCH("Yes",UPPER('RAW DATA'!G148))),1,5))</f>
        <v>1</v>
      </c>
      <c r="I148">
        <f>IF(ISNUMBER(SEARCH("Not at all",UPPER('RAW DATA'!H148))),0,
IF(ISNUMBER(SEARCH("Nearly Everyday",UPPER('RAW DATA'!H148))),1,IF(ISNUMBER(SEARCH("Several Days",UPPER('RAW DATA'!H148))),1,IF(ISNUMBER(SEARCH("More than half the Days",UPPER('RAW DATA'!H148))),1,5))))</f>
        <v>0</v>
      </c>
      <c r="J148">
        <f>IF(ISNUMBER(SEARCH("Not at all",UPPER('RAW DATA'!I148))),0,
IF(ISNUMBER(SEARCH("Nearly Everyday",UPPER('RAW DATA'!I148))),1,IF(ISNUMBER(SEARCH("Several Days",UPPER('RAW DATA'!I148))),1,IF(ISNUMBER(SEARCH("More than half the Days",UPPER('RAW DATA'!I148))),1,5))))</f>
        <v>0</v>
      </c>
      <c r="K148">
        <f>IF(ISNUMBER(SEARCH("Not at all",UPPER('RAW DATA'!J148))),0,
IF(ISNUMBER(SEARCH("Nearly Everyday",UPPER('RAW DATA'!J148))),1,IF(ISNUMBER(SEARCH("Several Days",UPPER('RAW DATA'!J148))),1,IF(ISNUMBER(SEARCH("More than half the Days",UPPER('RAW DATA'!J148))),1,5))))</f>
        <v>0</v>
      </c>
      <c r="L148">
        <f>IF(ISNUMBER(SEARCH("Not at all",UPPER('RAW DATA'!K148))),0,
IF(ISNUMBER(SEARCH("Nearly Everyday",UPPER('RAW DATA'!K148))),1,IF(ISNUMBER(SEARCH("Several Days",UPPER('RAW DATA'!K148))),1,IF(ISNUMBER(SEARCH("More than half the Days",UPPER('RAW DATA'!K148))),1,5))))</f>
        <v>0</v>
      </c>
      <c r="M148">
        <f>IF(ISNUMBER(SEARCH("Not at all",UPPER('RAW DATA'!L148))),0,
IF(ISNUMBER(SEARCH("Nearly Everyday",UPPER('RAW DATA'!L148))),1,IF(ISNUMBER(SEARCH("Several Days",UPPER('RAW DATA'!L148))),1,IF(ISNUMBER(SEARCH("More than half the Days",UPPER('RAW DATA'!L148))),1,5))))</f>
        <v>0</v>
      </c>
      <c r="N148">
        <f>IF(ISNUMBER(SEARCH("Not at all",UPPER('RAW DATA'!M148))),0,
IF(ISNUMBER(SEARCH("Nearly Everyday",UPPER('RAW DATA'!M148))),1,IF(ISNUMBER(SEARCH("Several Days",UPPER('RAW DATA'!M148))),1,IF(ISNUMBER(SEARCH("More than half the Days",UPPER('RAW DATA'!M148))),1,5))))</f>
        <v>0</v>
      </c>
      <c r="O148">
        <f>IF(ISNUMBER(SEARCH("Not at all",UPPER('RAW DATA'!N148))),0,
IF(ISNUMBER(SEARCH("Nearly Everyday",UPPER('RAW DATA'!N148))),1,IF(ISNUMBER(SEARCH("Several Days",UPPER('RAW DATA'!N148))),1,IF(ISNUMBER(SEARCH("More than half the Days",UPPER('RAW DATA'!N148))),1,5))))</f>
        <v>0</v>
      </c>
      <c r="P148">
        <f>IF(ISNUMBER(SEARCH("No",UPPER('RAW DATA'!O148))),0,1)</f>
        <v>0</v>
      </c>
      <c r="Q148">
        <f>IF(ISNUMBER(SEARCH("No",UPPER('RAW DATA'!P148))),0,
IF(ISNUMBER(SEARCH("Yes",UPPER('RAW DATA'!P148))),1,5))</f>
        <v>0</v>
      </c>
      <c r="R148">
        <f t="shared" si="7"/>
        <v>4</v>
      </c>
      <c r="S148" t="str">
        <f t="shared" si="8"/>
        <v>NORMAL</v>
      </c>
    </row>
    <row r="149" spans="1:19" x14ac:dyDescent="0.25">
      <c r="A149">
        <f t="shared" si="9"/>
        <v>148</v>
      </c>
      <c r="B149" t="str">
        <f>'RAW DATA'!A149</f>
        <v>18 - 23</v>
      </c>
      <c r="C149" t="str">
        <f>'RAW DATA'!B149</f>
        <v>Male</v>
      </c>
      <c r="D149" s="4" t="str">
        <f>'RAW DATA'!C149</f>
        <v>UNDERGRADUATE</v>
      </c>
      <c r="E149">
        <f>IF(ISNUMBER(SEARCH("No",UPPER('RAW DATA'!D149))),0,
IF(ISNUMBER(SEARCH("Yes",UPPER('RAW DATA'!D149))),1,5))</f>
        <v>1</v>
      </c>
      <c r="F149">
        <f>IF(ISNUMBER(SEARCH("&lt; 10 hours",UPPER('RAW DATA'!E149))),0,
IF(ISNUMBER(SEARCH("10-20 hours",UPPER('RAW DATA'!E149))),1,
IF(ISNUMBER(SEARCH("20-30 hours",UPPER(E149))),1,5)))</f>
        <v>0</v>
      </c>
      <c r="G149">
        <f>IF(ISNUMBER(SEARCH("&lt; 1 hour",UPPER('RAW DATA'!F149))),0,
IF(ISNUMBER(SEARCH("&gt; 5 hours",UPPER('RAW DATA'!F149))),1,
IF(ISNUMBER(SEARCH("1-3",UPPER('RAW DATA'!F149))),1,IF(ISNUMBER(SEARCH("3-5",UPPER('RAW DATA'!F149))),1,5))))</f>
        <v>0</v>
      </c>
      <c r="H149">
        <f>IF(ISNUMBER(SEARCH("No",UPPER('RAW DATA'!G149))),0,
IF(ISNUMBER(SEARCH("Yes",UPPER('RAW DATA'!G149))),1,5))</f>
        <v>1</v>
      </c>
      <c r="I149">
        <f>IF(ISNUMBER(SEARCH("Not at all",UPPER('RAW DATA'!H149))),0,
IF(ISNUMBER(SEARCH("Nearly Everyday",UPPER('RAW DATA'!H149))),1,IF(ISNUMBER(SEARCH("Several Days",UPPER('RAW DATA'!H149))),1,IF(ISNUMBER(SEARCH("More than half the Days",UPPER('RAW DATA'!H149))),1,5))))</f>
        <v>0</v>
      </c>
      <c r="J149">
        <f>IF(ISNUMBER(SEARCH("Not at all",UPPER('RAW DATA'!I149))),0,
IF(ISNUMBER(SEARCH("Nearly Everyday",UPPER('RAW DATA'!I149))),1,IF(ISNUMBER(SEARCH("Several Days",UPPER('RAW DATA'!I149))),1,IF(ISNUMBER(SEARCH("More than half the Days",UPPER('RAW DATA'!I149))),1,5))))</f>
        <v>0</v>
      </c>
      <c r="K149">
        <f>IF(ISNUMBER(SEARCH("Not at all",UPPER('RAW DATA'!J149))),0,
IF(ISNUMBER(SEARCH("Nearly Everyday",UPPER('RAW DATA'!J149))),1,IF(ISNUMBER(SEARCH("Several Days",UPPER('RAW DATA'!J149))),1,IF(ISNUMBER(SEARCH("More than half the Days",UPPER('RAW DATA'!J149))),1,5))))</f>
        <v>0</v>
      </c>
      <c r="L149">
        <f>IF(ISNUMBER(SEARCH("Not at all",UPPER('RAW DATA'!K149))),0,
IF(ISNUMBER(SEARCH("Nearly Everyday",UPPER('RAW DATA'!K149))),1,IF(ISNUMBER(SEARCH("Several Days",UPPER('RAW DATA'!K149))),1,IF(ISNUMBER(SEARCH("More than half the Days",UPPER('RAW DATA'!K149))),1,5))))</f>
        <v>0</v>
      </c>
      <c r="M149">
        <f>IF(ISNUMBER(SEARCH("Not at all",UPPER('RAW DATA'!L149))),0,
IF(ISNUMBER(SEARCH("Nearly Everyday",UPPER('RAW DATA'!L149))),1,IF(ISNUMBER(SEARCH("Several Days",UPPER('RAW DATA'!L149))),1,IF(ISNUMBER(SEARCH("More than half the Days",UPPER('RAW DATA'!L149))),1,5))))</f>
        <v>0</v>
      </c>
      <c r="N149">
        <f>IF(ISNUMBER(SEARCH("Not at all",UPPER('RAW DATA'!M149))),0,
IF(ISNUMBER(SEARCH("Nearly Everyday",UPPER('RAW DATA'!M149))),1,IF(ISNUMBER(SEARCH("Several Days",UPPER('RAW DATA'!M149))),1,IF(ISNUMBER(SEARCH("More than half the Days",UPPER('RAW DATA'!M149))),1,5))))</f>
        <v>0</v>
      </c>
      <c r="O149">
        <f>IF(ISNUMBER(SEARCH("Not at all",UPPER('RAW DATA'!N149))),0,
IF(ISNUMBER(SEARCH("Nearly Everyday",UPPER('RAW DATA'!N149))),1,IF(ISNUMBER(SEARCH("Several Days",UPPER('RAW DATA'!N149))),1,IF(ISNUMBER(SEARCH("More than half the Days",UPPER('RAW DATA'!N149))),1,5))))</f>
        <v>0</v>
      </c>
      <c r="P149">
        <f>IF(ISNUMBER(SEARCH("No",UPPER('RAW DATA'!O149))),0,1)</f>
        <v>0</v>
      </c>
      <c r="Q149">
        <f>IF(ISNUMBER(SEARCH("No",UPPER('RAW DATA'!P149))),0,
IF(ISNUMBER(SEARCH("Yes",UPPER('RAW DATA'!P149))),1,5))</f>
        <v>0</v>
      </c>
      <c r="R149">
        <f t="shared" si="7"/>
        <v>2</v>
      </c>
      <c r="S149" t="str">
        <f t="shared" si="8"/>
        <v>NORMAL</v>
      </c>
    </row>
    <row r="150" spans="1:19" x14ac:dyDescent="0.25">
      <c r="A150">
        <f t="shared" si="9"/>
        <v>149</v>
      </c>
      <c r="B150" t="str">
        <f>'RAW DATA'!A150</f>
        <v>18 - 23</v>
      </c>
      <c r="C150" t="str">
        <f>'RAW DATA'!B150</f>
        <v>Male</v>
      </c>
      <c r="D150" s="4" t="str">
        <f>'RAW DATA'!C150</f>
        <v>UNDERGRADUATE</v>
      </c>
      <c r="E150">
        <f>IF(ISNUMBER(SEARCH("No",UPPER('RAW DATA'!D150))),0,
IF(ISNUMBER(SEARCH("Yes",UPPER('RAW DATA'!D150))),1,5))</f>
        <v>1</v>
      </c>
      <c r="F150">
        <f>IF(ISNUMBER(SEARCH("&lt; 10 hours",UPPER('RAW DATA'!E150))),0,
IF(ISNUMBER(SEARCH("10-20 hours",UPPER('RAW DATA'!E150))),1,
IF(ISNUMBER(SEARCH("20-30 hours",UPPER(E150))),1,5)))</f>
        <v>0</v>
      </c>
      <c r="G150">
        <f>IF(ISNUMBER(SEARCH("&lt; 1 hour",UPPER('RAW DATA'!F150))),0,
IF(ISNUMBER(SEARCH("&gt; 5 hours",UPPER('RAW DATA'!F150))),1,
IF(ISNUMBER(SEARCH("1-3",UPPER('RAW DATA'!F150))),1,IF(ISNUMBER(SEARCH("3-5",UPPER('RAW DATA'!F150))),1,5))))</f>
        <v>0</v>
      </c>
      <c r="H150">
        <f>IF(ISNUMBER(SEARCH("No",UPPER('RAW DATA'!G150))),0,
IF(ISNUMBER(SEARCH("Yes",UPPER('RAW DATA'!G150))),1,5))</f>
        <v>1</v>
      </c>
      <c r="I150">
        <f>IF(ISNUMBER(SEARCH("Not at all",UPPER('RAW DATA'!H150))),0,
IF(ISNUMBER(SEARCH("Nearly Everyday",UPPER('RAW DATA'!H150))),1,IF(ISNUMBER(SEARCH("Several Days",UPPER('RAW DATA'!H150))),1,IF(ISNUMBER(SEARCH("More than half the Days",UPPER('RAW DATA'!H150))),1,5))))</f>
        <v>0</v>
      </c>
      <c r="J150">
        <f>IF(ISNUMBER(SEARCH("Not at all",UPPER('RAW DATA'!I150))),0,
IF(ISNUMBER(SEARCH("Nearly Everyday",UPPER('RAW DATA'!I150))),1,IF(ISNUMBER(SEARCH("Several Days",UPPER('RAW DATA'!I150))),1,IF(ISNUMBER(SEARCH("More than half the Days",UPPER('RAW DATA'!I150))),1,5))))</f>
        <v>0</v>
      </c>
      <c r="K150">
        <f>IF(ISNUMBER(SEARCH("Not at all",UPPER('RAW DATA'!J150))),0,
IF(ISNUMBER(SEARCH("Nearly Everyday",UPPER('RAW DATA'!J150))),1,IF(ISNUMBER(SEARCH("Several Days",UPPER('RAW DATA'!J150))),1,IF(ISNUMBER(SEARCH("More than half the Days",UPPER('RAW DATA'!J150))),1,5))))</f>
        <v>0</v>
      </c>
      <c r="L150">
        <f>IF(ISNUMBER(SEARCH("Not at all",UPPER('RAW DATA'!K150))),0,
IF(ISNUMBER(SEARCH("Nearly Everyday",UPPER('RAW DATA'!K150))),1,IF(ISNUMBER(SEARCH("Several Days",UPPER('RAW DATA'!K150))),1,IF(ISNUMBER(SEARCH("More than half the Days",UPPER('RAW DATA'!K150))),1,5))))</f>
        <v>0</v>
      </c>
      <c r="M150">
        <f>IF(ISNUMBER(SEARCH("Not at all",UPPER('RAW DATA'!L150))),0,
IF(ISNUMBER(SEARCH("Nearly Everyday",UPPER('RAW DATA'!L150))),1,IF(ISNUMBER(SEARCH("Several Days",UPPER('RAW DATA'!L150))),1,IF(ISNUMBER(SEARCH("More than half the Days",UPPER('RAW DATA'!L150))),1,5))))</f>
        <v>0</v>
      </c>
      <c r="N150">
        <f>IF(ISNUMBER(SEARCH("Not at all",UPPER('RAW DATA'!M150))),0,
IF(ISNUMBER(SEARCH("Nearly Everyday",UPPER('RAW DATA'!M150))),1,IF(ISNUMBER(SEARCH("Several Days",UPPER('RAW DATA'!M150))),1,IF(ISNUMBER(SEARCH("More than half the Days",UPPER('RAW DATA'!M150))),1,5))))</f>
        <v>0</v>
      </c>
      <c r="O150">
        <f>IF(ISNUMBER(SEARCH("Not at all",UPPER('RAW DATA'!N150))),0,
IF(ISNUMBER(SEARCH("Nearly Everyday",UPPER('RAW DATA'!N150))),1,IF(ISNUMBER(SEARCH("Several Days",UPPER('RAW DATA'!N150))),1,IF(ISNUMBER(SEARCH("More than half the Days",UPPER('RAW DATA'!N150))),1,5))))</f>
        <v>0</v>
      </c>
      <c r="P150">
        <f>IF(ISNUMBER(SEARCH("No",UPPER('RAW DATA'!O150))),0,1)</f>
        <v>0</v>
      </c>
      <c r="Q150">
        <f>IF(ISNUMBER(SEARCH("No",UPPER('RAW DATA'!P150))),0,
IF(ISNUMBER(SEARCH("Yes",UPPER('RAW DATA'!P150))),1,5))</f>
        <v>0</v>
      </c>
      <c r="R150">
        <f t="shared" si="7"/>
        <v>2</v>
      </c>
      <c r="S150" t="str">
        <f t="shared" si="8"/>
        <v>NORMAL</v>
      </c>
    </row>
    <row r="151" spans="1:19" x14ac:dyDescent="0.25">
      <c r="A151">
        <f t="shared" si="9"/>
        <v>150</v>
      </c>
      <c r="B151" t="str">
        <f>'RAW DATA'!A151</f>
        <v>18 - 23</v>
      </c>
      <c r="C151" t="str">
        <f>'RAW DATA'!B151</f>
        <v>Male</v>
      </c>
      <c r="D151" s="4" t="str">
        <f>'RAW DATA'!C151</f>
        <v>UNDERGRADUATE</v>
      </c>
      <c r="E151">
        <f>IF(ISNUMBER(SEARCH("No",UPPER('RAW DATA'!D151))),0,
IF(ISNUMBER(SEARCH("Yes",UPPER('RAW DATA'!D151))),1,5))</f>
        <v>1</v>
      </c>
      <c r="F151">
        <f>IF(ISNUMBER(SEARCH("&lt; 10 hours",UPPER('RAW DATA'!E151))),0,
IF(ISNUMBER(SEARCH("10-20 hours",UPPER('RAW DATA'!E151))),1,
IF(ISNUMBER(SEARCH("20-30 hours",UPPER(E151))),1,5)))</f>
        <v>0</v>
      </c>
      <c r="G151">
        <f>IF(ISNUMBER(SEARCH("&lt; 1 hour",UPPER('RAW DATA'!F151))),0,
IF(ISNUMBER(SEARCH("&gt; 5 hours",UPPER('RAW DATA'!F151))),1,
IF(ISNUMBER(SEARCH("1-3",UPPER('RAW DATA'!F151))),1,IF(ISNUMBER(SEARCH("3-5",UPPER('RAW DATA'!F151))),1,5))))</f>
        <v>0</v>
      </c>
      <c r="H151">
        <f>IF(ISNUMBER(SEARCH("No",UPPER('RAW DATA'!G151))),0,
IF(ISNUMBER(SEARCH("Yes",UPPER('RAW DATA'!G151))),1,5))</f>
        <v>1</v>
      </c>
      <c r="I151">
        <f>IF(ISNUMBER(SEARCH("Not at all",UPPER('RAW DATA'!H151))),0,
IF(ISNUMBER(SEARCH("Nearly Everyday",UPPER('RAW DATA'!H151))),1,IF(ISNUMBER(SEARCH("Several Days",UPPER('RAW DATA'!H151))),1,IF(ISNUMBER(SEARCH("More than half the Days",UPPER('RAW DATA'!H151))),1,5))))</f>
        <v>0</v>
      </c>
      <c r="J151">
        <f>IF(ISNUMBER(SEARCH("Not at all",UPPER('RAW DATA'!I151))),0,
IF(ISNUMBER(SEARCH("Nearly Everyday",UPPER('RAW DATA'!I151))),1,IF(ISNUMBER(SEARCH("Several Days",UPPER('RAW DATA'!I151))),1,IF(ISNUMBER(SEARCH("More than half the Days",UPPER('RAW DATA'!I151))),1,5))))</f>
        <v>0</v>
      </c>
      <c r="K151">
        <f>IF(ISNUMBER(SEARCH("Not at all",UPPER('RAW DATA'!J151))),0,
IF(ISNUMBER(SEARCH("Nearly Everyday",UPPER('RAW DATA'!J151))),1,IF(ISNUMBER(SEARCH("Several Days",UPPER('RAW DATA'!J151))),1,IF(ISNUMBER(SEARCH("More than half the Days",UPPER('RAW DATA'!J151))),1,5))))</f>
        <v>0</v>
      </c>
      <c r="L151">
        <f>IF(ISNUMBER(SEARCH("Not at all",UPPER('RAW DATA'!K151))),0,
IF(ISNUMBER(SEARCH("Nearly Everyday",UPPER('RAW DATA'!K151))),1,IF(ISNUMBER(SEARCH("Several Days",UPPER('RAW DATA'!K151))),1,IF(ISNUMBER(SEARCH("More than half the Days",UPPER('RAW DATA'!K151))),1,5))))</f>
        <v>0</v>
      </c>
      <c r="M151">
        <f>IF(ISNUMBER(SEARCH("Not at all",UPPER('RAW DATA'!L151))),0,
IF(ISNUMBER(SEARCH("Nearly Everyday",UPPER('RAW DATA'!L151))),1,IF(ISNUMBER(SEARCH("Several Days",UPPER('RAW DATA'!L151))),1,IF(ISNUMBER(SEARCH("More than half the Days",UPPER('RAW DATA'!L151))),1,5))))</f>
        <v>0</v>
      </c>
      <c r="N151">
        <f>IF(ISNUMBER(SEARCH("Not at all",UPPER('RAW DATA'!M151))),0,
IF(ISNUMBER(SEARCH("Nearly Everyday",UPPER('RAW DATA'!M151))),1,IF(ISNUMBER(SEARCH("Several Days",UPPER('RAW DATA'!M151))),1,IF(ISNUMBER(SEARCH("More than half the Days",UPPER('RAW DATA'!M151))),1,5))))</f>
        <v>0</v>
      </c>
      <c r="O151">
        <f>IF(ISNUMBER(SEARCH("Not at all",UPPER('RAW DATA'!N151))),0,
IF(ISNUMBER(SEARCH("Nearly Everyday",UPPER('RAW DATA'!N151))),1,IF(ISNUMBER(SEARCH("Several Days",UPPER('RAW DATA'!N151))),1,IF(ISNUMBER(SEARCH("More than half the Days",UPPER('RAW DATA'!N151))),1,5))))</f>
        <v>0</v>
      </c>
      <c r="P151">
        <f>IF(ISNUMBER(SEARCH("No",UPPER('RAW DATA'!O151))),0,1)</f>
        <v>0</v>
      </c>
      <c r="Q151">
        <f>IF(ISNUMBER(SEARCH("No",UPPER('RAW DATA'!P151))),0,
IF(ISNUMBER(SEARCH("Yes",UPPER('RAW DATA'!P151))),1,5))</f>
        <v>0</v>
      </c>
      <c r="R151">
        <f t="shared" si="7"/>
        <v>2</v>
      </c>
      <c r="S151" t="str">
        <f t="shared" si="8"/>
        <v>NORMAL</v>
      </c>
    </row>
    <row r="152" spans="1:19" x14ac:dyDescent="0.25">
      <c r="A152">
        <f t="shared" si="9"/>
        <v>151</v>
      </c>
      <c r="B152" t="str">
        <f>'RAW DATA'!A152</f>
        <v>18 - 23</v>
      </c>
      <c r="C152" t="str">
        <f>'RAW DATA'!B152</f>
        <v>Male</v>
      </c>
      <c r="D152" s="4" t="str">
        <f>'RAW DATA'!C152</f>
        <v>UNDERGRADUATE</v>
      </c>
      <c r="E152">
        <f>IF(ISNUMBER(SEARCH("No",UPPER('RAW DATA'!D152))),0,
IF(ISNUMBER(SEARCH("Yes",UPPER('RAW DATA'!D152))),1,5))</f>
        <v>1</v>
      </c>
      <c r="F152">
        <f>IF(ISNUMBER(SEARCH("&lt; 10 hours",UPPER('RAW DATA'!E152))),0,
IF(ISNUMBER(SEARCH("10-20 hours",UPPER('RAW DATA'!E152))),1,
IF(ISNUMBER(SEARCH("20-30 hours",UPPER(E152))),1,5)))</f>
        <v>0</v>
      </c>
      <c r="G152">
        <f>IF(ISNUMBER(SEARCH("&lt; 1 hour",UPPER('RAW DATA'!F152))),0,
IF(ISNUMBER(SEARCH("&gt; 5 hours",UPPER('RAW DATA'!F152))),1,
IF(ISNUMBER(SEARCH("1-3",UPPER('RAW DATA'!F152))),1,IF(ISNUMBER(SEARCH("3-5",UPPER('RAW DATA'!F152))),1,5))))</f>
        <v>0</v>
      </c>
      <c r="H152">
        <f>IF(ISNUMBER(SEARCH("No",UPPER('RAW DATA'!G152))),0,
IF(ISNUMBER(SEARCH("Yes",UPPER('RAW DATA'!G152))),1,5))</f>
        <v>1</v>
      </c>
      <c r="I152">
        <f>IF(ISNUMBER(SEARCH("Not at all",UPPER('RAW DATA'!H152))),0,
IF(ISNUMBER(SEARCH("Nearly Everyday",UPPER('RAW DATA'!H152))),1,IF(ISNUMBER(SEARCH("Several Days",UPPER('RAW DATA'!H152))),1,IF(ISNUMBER(SEARCH("More than half the Days",UPPER('RAW DATA'!H152))),1,5))))</f>
        <v>0</v>
      </c>
      <c r="J152">
        <f>IF(ISNUMBER(SEARCH("Not at all",UPPER('RAW DATA'!I152))),0,
IF(ISNUMBER(SEARCH("Nearly Everyday",UPPER('RAW DATA'!I152))),1,IF(ISNUMBER(SEARCH("Several Days",UPPER('RAW DATA'!I152))),1,IF(ISNUMBER(SEARCH("More than half the Days",UPPER('RAW DATA'!I152))),1,5))))</f>
        <v>0</v>
      </c>
      <c r="K152">
        <f>IF(ISNUMBER(SEARCH("Not at all",UPPER('RAW DATA'!J152))),0,
IF(ISNUMBER(SEARCH("Nearly Everyday",UPPER('RAW DATA'!J152))),1,IF(ISNUMBER(SEARCH("Several Days",UPPER('RAW DATA'!J152))),1,IF(ISNUMBER(SEARCH("More than half the Days",UPPER('RAW DATA'!J152))),1,5))))</f>
        <v>0</v>
      </c>
      <c r="L152">
        <f>IF(ISNUMBER(SEARCH("Not at all",UPPER('RAW DATA'!K152))),0,
IF(ISNUMBER(SEARCH("Nearly Everyday",UPPER('RAW DATA'!K152))),1,IF(ISNUMBER(SEARCH("Several Days",UPPER('RAW DATA'!K152))),1,IF(ISNUMBER(SEARCH("More than half the Days",UPPER('RAW DATA'!K152))),1,5))))</f>
        <v>0</v>
      </c>
      <c r="M152">
        <f>IF(ISNUMBER(SEARCH("Not at all",UPPER('RAW DATA'!L152))),0,
IF(ISNUMBER(SEARCH("Nearly Everyday",UPPER('RAW DATA'!L152))),1,IF(ISNUMBER(SEARCH("Several Days",UPPER('RAW DATA'!L152))),1,IF(ISNUMBER(SEARCH("More than half the Days",UPPER('RAW DATA'!L152))),1,5))))</f>
        <v>0</v>
      </c>
      <c r="N152">
        <f>IF(ISNUMBER(SEARCH("Not at all",UPPER('RAW DATA'!M152))),0,
IF(ISNUMBER(SEARCH("Nearly Everyday",UPPER('RAW DATA'!M152))),1,IF(ISNUMBER(SEARCH("Several Days",UPPER('RAW DATA'!M152))),1,IF(ISNUMBER(SEARCH("More than half the Days",UPPER('RAW DATA'!M152))),1,5))))</f>
        <v>0</v>
      </c>
      <c r="O152">
        <f>IF(ISNUMBER(SEARCH("Not at all",UPPER('RAW DATA'!N152))),0,
IF(ISNUMBER(SEARCH("Nearly Everyday",UPPER('RAW DATA'!N152))),1,IF(ISNUMBER(SEARCH("Several Days",UPPER('RAW DATA'!N152))),1,IF(ISNUMBER(SEARCH("More than half the Days",UPPER('RAW DATA'!N152))),1,5))))</f>
        <v>0</v>
      </c>
      <c r="P152">
        <f>IF(ISNUMBER(SEARCH("No",UPPER('RAW DATA'!O152))),0,1)</f>
        <v>0</v>
      </c>
      <c r="Q152">
        <f>IF(ISNUMBER(SEARCH("No",UPPER('RAW DATA'!P152))),0,
IF(ISNUMBER(SEARCH("Yes",UPPER('RAW DATA'!P152))),1,5))</f>
        <v>0</v>
      </c>
      <c r="R152">
        <f t="shared" si="7"/>
        <v>2</v>
      </c>
      <c r="S152" t="str">
        <f t="shared" si="8"/>
        <v>NORMAL</v>
      </c>
    </row>
    <row r="153" spans="1:19" x14ac:dyDescent="0.25">
      <c r="A153">
        <f t="shared" si="9"/>
        <v>152</v>
      </c>
      <c r="B153" t="str">
        <f>'RAW DATA'!A153</f>
        <v>15 - 18</v>
      </c>
      <c r="C153" t="str">
        <f>'RAW DATA'!B153</f>
        <v>Male</v>
      </c>
      <c r="D153" s="4" t="str">
        <f>'RAW DATA'!C153</f>
        <v>UNDERGRADUATE</v>
      </c>
      <c r="E153">
        <f>IF(ISNUMBER(SEARCH("No",UPPER('RAW DATA'!D153))),0,
IF(ISNUMBER(SEARCH("Yes",UPPER('RAW DATA'!D153))),1,5))</f>
        <v>1</v>
      </c>
      <c r="F153">
        <f>IF(ISNUMBER(SEARCH("&lt; 10 hours",UPPER('RAW DATA'!E153))),0,
IF(ISNUMBER(SEARCH("10-20 hours",UPPER('RAW DATA'!E153))),1,
IF(ISNUMBER(SEARCH("20-30 hours",UPPER(E153))),1,5)))</f>
        <v>1</v>
      </c>
      <c r="G153">
        <f>IF(ISNUMBER(SEARCH("&lt; 1 hour",UPPER('RAW DATA'!F153))),0,
IF(ISNUMBER(SEARCH("&gt; 5 hours",UPPER('RAW DATA'!F153))),1,
IF(ISNUMBER(SEARCH("1-3",UPPER('RAW DATA'!F153))),1,IF(ISNUMBER(SEARCH("3-5",UPPER('RAW DATA'!F153))),1,5))))</f>
        <v>0</v>
      </c>
      <c r="H153">
        <f>IF(ISNUMBER(SEARCH("No",UPPER('RAW DATA'!G153))),0,
IF(ISNUMBER(SEARCH("Yes",UPPER('RAW DATA'!G153))),1,5))</f>
        <v>1</v>
      </c>
      <c r="I153">
        <f>IF(ISNUMBER(SEARCH("Not at all",UPPER('RAW DATA'!H153))),0,
IF(ISNUMBER(SEARCH("Nearly Everyday",UPPER('RAW DATA'!H153))),1,IF(ISNUMBER(SEARCH("Several Days",UPPER('RAW DATA'!H153))),1,IF(ISNUMBER(SEARCH("More than half the Days",UPPER('RAW DATA'!H153))),1,5))))</f>
        <v>1</v>
      </c>
      <c r="J153">
        <f>IF(ISNUMBER(SEARCH("Not at all",UPPER('RAW DATA'!I153))),0,
IF(ISNUMBER(SEARCH("Nearly Everyday",UPPER('RAW DATA'!I153))),1,IF(ISNUMBER(SEARCH("Several Days",UPPER('RAW DATA'!I153))),1,IF(ISNUMBER(SEARCH("More than half the Days",UPPER('RAW DATA'!I153))),1,5))))</f>
        <v>0</v>
      </c>
      <c r="K153">
        <f>IF(ISNUMBER(SEARCH("Not at all",UPPER('RAW DATA'!J153))),0,
IF(ISNUMBER(SEARCH("Nearly Everyday",UPPER('RAW DATA'!J153))),1,IF(ISNUMBER(SEARCH("Several Days",UPPER('RAW DATA'!J153))),1,IF(ISNUMBER(SEARCH("More than half the Days",UPPER('RAW DATA'!J153))),1,5))))</f>
        <v>0</v>
      </c>
      <c r="L153">
        <f>IF(ISNUMBER(SEARCH("Not at all",UPPER('RAW DATA'!K153))),0,
IF(ISNUMBER(SEARCH("Nearly Everyday",UPPER('RAW DATA'!K153))),1,IF(ISNUMBER(SEARCH("Several Days",UPPER('RAW DATA'!K153))),1,IF(ISNUMBER(SEARCH("More than half the Days",UPPER('RAW DATA'!K153))),1,5))))</f>
        <v>1</v>
      </c>
      <c r="M153">
        <f>IF(ISNUMBER(SEARCH("Not at all",UPPER('RAW DATA'!L153))),0,
IF(ISNUMBER(SEARCH("Nearly Everyday",UPPER('RAW DATA'!L153))),1,IF(ISNUMBER(SEARCH("Several Days",UPPER('RAW DATA'!L153))),1,IF(ISNUMBER(SEARCH("More than half the Days",UPPER('RAW DATA'!L153))),1,5))))</f>
        <v>0</v>
      </c>
      <c r="N153">
        <f>IF(ISNUMBER(SEARCH("Not at all",UPPER('RAW DATA'!M153))),0,
IF(ISNUMBER(SEARCH("Nearly Everyday",UPPER('RAW DATA'!M153))),1,IF(ISNUMBER(SEARCH("Several Days",UPPER('RAW DATA'!M153))),1,IF(ISNUMBER(SEARCH("More than half the Days",UPPER('RAW DATA'!M153))),1,5))))</f>
        <v>0</v>
      </c>
      <c r="O153">
        <f>IF(ISNUMBER(SEARCH("Not at all",UPPER('RAW DATA'!N153))),0,
IF(ISNUMBER(SEARCH("Nearly Everyday",UPPER('RAW DATA'!N153))),1,IF(ISNUMBER(SEARCH("Several Days",UPPER('RAW DATA'!N153))),1,IF(ISNUMBER(SEARCH("More than half the Days",UPPER('RAW DATA'!N153))),1,5))))</f>
        <v>0</v>
      </c>
      <c r="P153">
        <f>IF(ISNUMBER(SEARCH("No",UPPER('RAW DATA'!O153))),0,1)</f>
        <v>0</v>
      </c>
      <c r="Q153">
        <f>IF(ISNUMBER(SEARCH("No",UPPER('RAW DATA'!P153))),0,
IF(ISNUMBER(SEARCH("Yes",UPPER('RAW DATA'!P153))),1,5))</f>
        <v>0</v>
      </c>
      <c r="R153">
        <f t="shared" si="7"/>
        <v>5</v>
      </c>
      <c r="S153" t="str">
        <f t="shared" si="8"/>
        <v>ANXIOUS</v>
      </c>
    </row>
    <row r="154" spans="1:19" x14ac:dyDescent="0.25">
      <c r="A154">
        <f t="shared" si="9"/>
        <v>153</v>
      </c>
      <c r="B154" t="str">
        <f>'RAW DATA'!A154</f>
        <v>23 - 27</v>
      </c>
      <c r="C154" t="str">
        <f>'RAW DATA'!B154</f>
        <v>Male</v>
      </c>
      <c r="D154" s="4" t="str">
        <f>'RAW DATA'!C154</f>
        <v>UNDERGRADUATE</v>
      </c>
      <c r="E154">
        <f>IF(ISNUMBER(SEARCH("No",UPPER('RAW DATA'!D154))),0,
IF(ISNUMBER(SEARCH("Yes",UPPER('RAW DATA'!D154))),1,5))</f>
        <v>1</v>
      </c>
      <c r="F154">
        <f>IF(ISNUMBER(SEARCH("&lt; 10 hours",UPPER('RAW DATA'!E154))),0,
IF(ISNUMBER(SEARCH("10-20 hours",UPPER('RAW DATA'!E154))),1,
IF(ISNUMBER(SEARCH("20-30 hours",UPPER(E154))),1,5)))</f>
        <v>1</v>
      </c>
      <c r="G154">
        <f>IF(ISNUMBER(SEARCH("&lt; 1 hour",UPPER('RAW DATA'!F154))),0,
IF(ISNUMBER(SEARCH("&gt; 5 hours",UPPER('RAW DATA'!F154))),1,
IF(ISNUMBER(SEARCH("1-3",UPPER('RAW DATA'!F154))),1,IF(ISNUMBER(SEARCH("3-5",UPPER('RAW DATA'!F154))),1,5))))</f>
        <v>0</v>
      </c>
      <c r="H154">
        <f>IF(ISNUMBER(SEARCH("No",UPPER('RAW DATA'!G154))),0,
IF(ISNUMBER(SEARCH("Yes",UPPER('RAW DATA'!G154))),1,5))</f>
        <v>0</v>
      </c>
      <c r="I154">
        <f>IF(ISNUMBER(SEARCH("Not at all",UPPER('RAW DATA'!H154))),0,
IF(ISNUMBER(SEARCH("Nearly Everyday",UPPER('RAW DATA'!H154))),1,IF(ISNUMBER(SEARCH("Several Days",UPPER('RAW DATA'!H154))),1,IF(ISNUMBER(SEARCH("More than half the Days",UPPER('RAW DATA'!H154))),1,5))))</f>
        <v>1</v>
      </c>
      <c r="J154">
        <f>IF(ISNUMBER(SEARCH("Not at all",UPPER('RAW DATA'!I154))),0,
IF(ISNUMBER(SEARCH("Nearly Everyday",UPPER('RAW DATA'!I154))),1,IF(ISNUMBER(SEARCH("Several Days",UPPER('RAW DATA'!I154))),1,IF(ISNUMBER(SEARCH("More than half the Days",UPPER('RAW DATA'!I154))),1,5))))</f>
        <v>1</v>
      </c>
      <c r="K154">
        <f>IF(ISNUMBER(SEARCH("Not at all",UPPER('RAW DATA'!J154))),0,
IF(ISNUMBER(SEARCH("Nearly Everyday",UPPER('RAW DATA'!J154))),1,IF(ISNUMBER(SEARCH("Several Days",UPPER('RAW DATA'!J154))),1,IF(ISNUMBER(SEARCH("More than half the Days",UPPER('RAW DATA'!J154))),1,5))))</f>
        <v>1</v>
      </c>
      <c r="L154">
        <f>IF(ISNUMBER(SEARCH("Not at all",UPPER('RAW DATA'!K154))),0,
IF(ISNUMBER(SEARCH("Nearly Everyday",UPPER('RAW DATA'!K154))),1,IF(ISNUMBER(SEARCH("Several Days",UPPER('RAW DATA'!K154))),1,IF(ISNUMBER(SEARCH("More than half the Days",UPPER('RAW DATA'!K154))),1,5))))</f>
        <v>1</v>
      </c>
      <c r="M154">
        <f>IF(ISNUMBER(SEARCH("Not at all",UPPER('RAW DATA'!L154))),0,
IF(ISNUMBER(SEARCH("Nearly Everyday",UPPER('RAW DATA'!L154))),1,IF(ISNUMBER(SEARCH("Several Days",UPPER('RAW DATA'!L154))),1,IF(ISNUMBER(SEARCH("More than half the Days",UPPER('RAW DATA'!L154))),1,5))))</f>
        <v>1</v>
      </c>
      <c r="N154">
        <f>IF(ISNUMBER(SEARCH("Not at all",UPPER('RAW DATA'!M154))),0,
IF(ISNUMBER(SEARCH("Nearly Everyday",UPPER('RAW DATA'!M154))),1,IF(ISNUMBER(SEARCH("Several Days",UPPER('RAW DATA'!M154))),1,IF(ISNUMBER(SEARCH("More than half the Days",UPPER('RAW DATA'!M154))),1,5))))</f>
        <v>1</v>
      </c>
      <c r="O154">
        <f>IF(ISNUMBER(SEARCH("Not at all",UPPER('RAW DATA'!N154))),0,
IF(ISNUMBER(SEARCH("Nearly Everyday",UPPER('RAW DATA'!N154))),1,IF(ISNUMBER(SEARCH("Several Days",UPPER('RAW DATA'!N154))),1,IF(ISNUMBER(SEARCH("More than half the Days",UPPER('RAW DATA'!N154))),1,5))))</f>
        <v>1</v>
      </c>
      <c r="P154">
        <f>IF(ISNUMBER(SEARCH("No",UPPER('RAW DATA'!O154))),0,1)</f>
        <v>1</v>
      </c>
      <c r="Q154">
        <f>IF(ISNUMBER(SEARCH("No",UPPER('RAW DATA'!P154))),0,
IF(ISNUMBER(SEARCH("Yes",UPPER('RAW DATA'!P154))),1,5))</f>
        <v>1</v>
      </c>
      <c r="R154">
        <f t="shared" si="7"/>
        <v>11</v>
      </c>
      <c r="S154" t="str">
        <f t="shared" si="8"/>
        <v>DEPRESSION</v>
      </c>
    </row>
    <row r="155" spans="1:19" x14ac:dyDescent="0.25">
      <c r="A155">
        <f t="shared" si="9"/>
        <v>154</v>
      </c>
      <c r="B155" t="str">
        <f>'RAW DATA'!A155</f>
        <v>18 - 23</v>
      </c>
      <c r="C155" t="str">
        <f>'RAW DATA'!B155</f>
        <v>Male</v>
      </c>
      <c r="D155" s="4" t="str">
        <f>'RAW DATA'!C155</f>
        <v>UNDERGRADUATE</v>
      </c>
      <c r="E155">
        <f>IF(ISNUMBER(SEARCH("No",UPPER('RAW DATA'!D155))),0,
IF(ISNUMBER(SEARCH("Yes",UPPER('RAW DATA'!D155))),1,5))</f>
        <v>1</v>
      </c>
      <c r="F155">
        <f>IF(ISNUMBER(SEARCH("&lt; 10 hours",UPPER('RAW DATA'!E155))),0,
IF(ISNUMBER(SEARCH("10-20 hours",UPPER('RAW DATA'!E155))),1,
IF(ISNUMBER(SEARCH("20-30 hours",UPPER(E155))),1,5)))</f>
        <v>1</v>
      </c>
      <c r="G155">
        <f>IF(ISNUMBER(SEARCH("&lt; 1 hour",UPPER('RAW DATA'!F155))),0,
IF(ISNUMBER(SEARCH("&gt; 5 hours",UPPER('RAW DATA'!F155))),1,
IF(ISNUMBER(SEARCH("1-3",UPPER('RAW DATA'!F155))),1,IF(ISNUMBER(SEARCH("3-5",UPPER('RAW DATA'!F155))),1,5))))</f>
        <v>1</v>
      </c>
      <c r="H155">
        <f>IF(ISNUMBER(SEARCH("No",UPPER('RAW DATA'!G155))),0,
IF(ISNUMBER(SEARCH("Yes",UPPER('RAW DATA'!G155))),1,5))</f>
        <v>1</v>
      </c>
      <c r="I155">
        <f>IF(ISNUMBER(SEARCH("Not at all",UPPER('RAW DATA'!H155))),0,
IF(ISNUMBER(SEARCH("Nearly Everyday",UPPER('RAW DATA'!H155))),1,IF(ISNUMBER(SEARCH("Several Days",UPPER('RAW DATA'!H155))),1,IF(ISNUMBER(SEARCH("More than half the Days",UPPER('RAW DATA'!H155))),1,5))))</f>
        <v>0</v>
      </c>
      <c r="J155">
        <f>IF(ISNUMBER(SEARCH("Not at all",UPPER('RAW DATA'!I155))),0,
IF(ISNUMBER(SEARCH("Nearly Everyday",UPPER('RAW DATA'!I155))),1,IF(ISNUMBER(SEARCH("Several Days",UPPER('RAW DATA'!I155))),1,IF(ISNUMBER(SEARCH("More than half the Days",UPPER('RAW DATA'!I155))),1,5))))</f>
        <v>0</v>
      </c>
      <c r="K155">
        <f>IF(ISNUMBER(SEARCH("Not at all",UPPER('RAW DATA'!J155))),0,
IF(ISNUMBER(SEARCH("Nearly Everyday",UPPER('RAW DATA'!J155))),1,IF(ISNUMBER(SEARCH("Several Days",UPPER('RAW DATA'!J155))),1,IF(ISNUMBER(SEARCH("More than half the Days",UPPER('RAW DATA'!J155))),1,5))))</f>
        <v>0</v>
      </c>
      <c r="L155">
        <f>IF(ISNUMBER(SEARCH("Not at all",UPPER('RAW DATA'!K155))),0,
IF(ISNUMBER(SEARCH("Nearly Everyday",UPPER('RAW DATA'!K155))),1,IF(ISNUMBER(SEARCH("Several Days",UPPER('RAW DATA'!K155))),1,IF(ISNUMBER(SEARCH("More than half the Days",UPPER('RAW DATA'!K155))),1,5))))</f>
        <v>0</v>
      </c>
      <c r="M155">
        <f>IF(ISNUMBER(SEARCH("Not at all",UPPER('RAW DATA'!L155))),0,
IF(ISNUMBER(SEARCH("Nearly Everyday",UPPER('RAW DATA'!L155))),1,IF(ISNUMBER(SEARCH("Several Days",UPPER('RAW DATA'!L155))),1,IF(ISNUMBER(SEARCH("More than half the Days",UPPER('RAW DATA'!L155))),1,5))))</f>
        <v>0</v>
      </c>
      <c r="N155">
        <f>IF(ISNUMBER(SEARCH("Not at all",UPPER('RAW DATA'!M155))),0,
IF(ISNUMBER(SEARCH("Nearly Everyday",UPPER('RAW DATA'!M155))),1,IF(ISNUMBER(SEARCH("Several Days",UPPER('RAW DATA'!M155))),1,IF(ISNUMBER(SEARCH("More than half the Days",UPPER('RAW DATA'!M155))),1,5))))</f>
        <v>1</v>
      </c>
      <c r="O155">
        <f>IF(ISNUMBER(SEARCH("Not at all",UPPER('RAW DATA'!N155))),0,
IF(ISNUMBER(SEARCH("Nearly Everyday",UPPER('RAW DATA'!N155))),1,IF(ISNUMBER(SEARCH("Several Days",UPPER('RAW DATA'!N155))),1,IF(ISNUMBER(SEARCH("More than half the Days",UPPER('RAW DATA'!N155))),1,5))))</f>
        <v>0</v>
      </c>
      <c r="P155">
        <f>IF(ISNUMBER(SEARCH("No",UPPER('RAW DATA'!O155))),0,1)</f>
        <v>1</v>
      </c>
      <c r="Q155">
        <f>IF(ISNUMBER(SEARCH("No",UPPER('RAW DATA'!P155))),0,
IF(ISNUMBER(SEARCH("Yes",UPPER('RAW DATA'!P155))),1,5))</f>
        <v>0</v>
      </c>
      <c r="R155">
        <f t="shared" si="7"/>
        <v>6</v>
      </c>
      <c r="S155" t="str">
        <f t="shared" si="8"/>
        <v>ANXIOUS</v>
      </c>
    </row>
    <row r="156" spans="1:19" x14ac:dyDescent="0.25">
      <c r="A156">
        <f t="shared" si="9"/>
        <v>155</v>
      </c>
      <c r="B156" t="str">
        <f>'RAW DATA'!A156</f>
        <v>18 - 23</v>
      </c>
      <c r="C156" t="str">
        <f>'RAW DATA'!B156</f>
        <v>Male</v>
      </c>
      <c r="D156" s="4" t="str">
        <f>'RAW DATA'!C156</f>
        <v>UNDERGRADUATE</v>
      </c>
      <c r="E156">
        <f>IF(ISNUMBER(SEARCH("No",UPPER('RAW DATA'!D156))),0,
IF(ISNUMBER(SEARCH("Yes",UPPER('RAW DATA'!D156))),1,5))</f>
        <v>1</v>
      </c>
      <c r="F156">
        <f>IF(ISNUMBER(SEARCH("&lt; 10 hours",UPPER('RAW DATA'!E156))),0,
IF(ISNUMBER(SEARCH("10-20 hours",UPPER('RAW DATA'!E156))),1,
IF(ISNUMBER(SEARCH("20-30 hours",UPPER(E156))),1,5)))</f>
        <v>0</v>
      </c>
      <c r="G156">
        <f>IF(ISNUMBER(SEARCH("&lt; 1 hour",UPPER('RAW DATA'!F156))),0,
IF(ISNUMBER(SEARCH("&gt; 5 hours",UPPER('RAW DATA'!F156))),1,
IF(ISNUMBER(SEARCH("1-3",UPPER('RAW DATA'!F156))),1,IF(ISNUMBER(SEARCH("3-5",UPPER('RAW DATA'!F156))),1,5))))</f>
        <v>0</v>
      </c>
      <c r="H156">
        <f>IF(ISNUMBER(SEARCH("No",UPPER('RAW DATA'!G156))),0,
IF(ISNUMBER(SEARCH("Yes",UPPER('RAW DATA'!G156))),1,5))</f>
        <v>1</v>
      </c>
      <c r="I156">
        <f>IF(ISNUMBER(SEARCH("Not at all",UPPER('RAW DATA'!H156))),0,
IF(ISNUMBER(SEARCH("Nearly Everyday",UPPER('RAW DATA'!H156))),1,IF(ISNUMBER(SEARCH("Several Days",UPPER('RAW DATA'!H156))),1,IF(ISNUMBER(SEARCH("More than half the Days",UPPER('RAW DATA'!H156))),1,5))))</f>
        <v>0</v>
      </c>
      <c r="J156">
        <f>IF(ISNUMBER(SEARCH("Not at all",UPPER('RAW DATA'!I156))),0,
IF(ISNUMBER(SEARCH("Nearly Everyday",UPPER('RAW DATA'!I156))),1,IF(ISNUMBER(SEARCH("Several Days",UPPER('RAW DATA'!I156))),1,IF(ISNUMBER(SEARCH("More than half the Days",UPPER('RAW DATA'!I156))),1,5))))</f>
        <v>0</v>
      </c>
      <c r="K156">
        <f>IF(ISNUMBER(SEARCH("Not at all",UPPER('RAW DATA'!J156))),0,
IF(ISNUMBER(SEARCH("Nearly Everyday",UPPER('RAW DATA'!J156))),1,IF(ISNUMBER(SEARCH("Several Days",UPPER('RAW DATA'!J156))),1,IF(ISNUMBER(SEARCH("More than half the Days",UPPER('RAW DATA'!J156))),1,5))))</f>
        <v>0</v>
      </c>
      <c r="L156">
        <f>IF(ISNUMBER(SEARCH("Not at all",UPPER('RAW DATA'!K156))),0,
IF(ISNUMBER(SEARCH("Nearly Everyday",UPPER('RAW DATA'!K156))),1,IF(ISNUMBER(SEARCH("Several Days",UPPER('RAW DATA'!K156))),1,IF(ISNUMBER(SEARCH("More than half the Days",UPPER('RAW DATA'!K156))),1,5))))</f>
        <v>0</v>
      </c>
      <c r="M156">
        <f>IF(ISNUMBER(SEARCH("Not at all",UPPER('RAW DATA'!L156))),0,
IF(ISNUMBER(SEARCH("Nearly Everyday",UPPER('RAW DATA'!L156))),1,IF(ISNUMBER(SEARCH("Several Days",UPPER('RAW DATA'!L156))),1,IF(ISNUMBER(SEARCH("More than half the Days",UPPER('RAW DATA'!L156))),1,5))))</f>
        <v>0</v>
      </c>
      <c r="N156">
        <f>IF(ISNUMBER(SEARCH("Not at all",UPPER('RAW DATA'!M156))),0,
IF(ISNUMBER(SEARCH("Nearly Everyday",UPPER('RAW DATA'!M156))),1,IF(ISNUMBER(SEARCH("Several Days",UPPER('RAW DATA'!M156))),1,IF(ISNUMBER(SEARCH("More than half the Days",UPPER('RAW DATA'!M156))),1,5))))</f>
        <v>0</v>
      </c>
      <c r="O156">
        <f>IF(ISNUMBER(SEARCH("Not at all",UPPER('RAW DATA'!N156))),0,
IF(ISNUMBER(SEARCH("Nearly Everyday",UPPER('RAW DATA'!N156))),1,IF(ISNUMBER(SEARCH("Several Days",UPPER('RAW DATA'!N156))),1,IF(ISNUMBER(SEARCH("More than half the Days",UPPER('RAW DATA'!N156))),1,5))))</f>
        <v>0</v>
      </c>
      <c r="P156">
        <f>IF(ISNUMBER(SEARCH("No",UPPER('RAW DATA'!O156))),0,1)</f>
        <v>0</v>
      </c>
      <c r="Q156">
        <f>IF(ISNUMBER(SEARCH("No",UPPER('RAW DATA'!P156))),0,
IF(ISNUMBER(SEARCH("Yes",UPPER('RAW DATA'!P156))),1,5))</f>
        <v>0</v>
      </c>
      <c r="R156">
        <f t="shared" si="7"/>
        <v>2</v>
      </c>
      <c r="S156" t="str">
        <f t="shared" si="8"/>
        <v>NORMAL</v>
      </c>
    </row>
    <row r="157" spans="1:19" x14ac:dyDescent="0.25">
      <c r="A157">
        <f t="shared" si="9"/>
        <v>156</v>
      </c>
      <c r="B157" t="str">
        <f>'RAW DATA'!A157</f>
        <v>18 - 23</v>
      </c>
      <c r="C157" t="str">
        <f>'RAW DATA'!B157</f>
        <v>Male</v>
      </c>
      <c r="D157" s="4" t="str">
        <f>'RAW DATA'!C157</f>
        <v>UNDERGRADUATE</v>
      </c>
      <c r="E157">
        <f>IF(ISNUMBER(SEARCH("No",UPPER('RAW DATA'!D157))),0,
IF(ISNUMBER(SEARCH("Yes",UPPER('RAW DATA'!D157))),1,5))</f>
        <v>1</v>
      </c>
      <c r="F157">
        <f>IF(ISNUMBER(SEARCH("&lt; 10 hours",UPPER('RAW DATA'!E157))),0,
IF(ISNUMBER(SEARCH("10-20 hours",UPPER('RAW DATA'!E157))),1,
IF(ISNUMBER(SEARCH("20-30 hours",UPPER(E157))),1,5)))</f>
        <v>0</v>
      </c>
      <c r="G157">
        <f>IF(ISNUMBER(SEARCH("&lt; 1 hour",UPPER('RAW DATA'!F157))),0,
IF(ISNUMBER(SEARCH("&gt; 5 hours",UPPER('RAW DATA'!F157))),1,
IF(ISNUMBER(SEARCH("1-3",UPPER('RAW DATA'!F157))),1,IF(ISNUMBER(SEARCH("3-5",UPPER('RAW DATA'!F157))),1,5))))</f>
        <v>0</v>
      </c>
      <c r="H157">
        <f>IF(ISNUMBER(SEARCH("No",UPPER('RAW DATA'!G157))),0,
IF(ISNUMBER(SEARCH("Yes",UPPER('RAW DATA'!G157))),1,5))</f>
        <v>1</v>
      </c>
      <c r="I157">
        <f>IF(ISNUMBER(SEARCH("Not at all",UPPER('RAW DATA'!H157))),0,
IF(ISNUMBER(SEARCH("Nearly Everyday",UPPER('RAW DATA'!H157))),1,IF(ISNUMBER(SEARCH("Several Days",UPPER('RAW DATA'!H157))),1,IF(ISNUMBER(SEARCH("More than half the Days",UPPER('RAW DATA'!H157))),1,5))))</f>
        <v>0</v>
      </c>
      <c r="J157">
        <f>IF(ISNUMBER(SEARCH("Not at all",UPPER('RAW DATA'!I157))),0,
IF(ISNUMBER(SEARCH("Nearly Everyday",UPPER('RAW DATA'!I157))),1,IF(ISNUMBER(SEARCH("Several Days",UPPER('RAW DATA'!I157))),1,IF(ISNUMBER(SEARCH("More than half the Days",UPPER('RAW DATA'!I157))),1,5))))</f>
        <v>0</v>
      </c>
      <c r="K157">
        <f>IF(ISNUMBER(SEARCH("Not at all",UPPER('RAW DATA'!J157))),0,
IF(ISNUMBER(SEARCH("Nearly Everyday",UPPER('RAW DATA'!J157))),1,IF(ISNUMBER(SEARCH("Several Days",UPPER('RAW DATA'!J157))),1,IF(ISNUMBER(SEARCH("More than half the Days",UPPER('RAW DATA'!J157))),1,5))))</f>
        <v>0</v>
      </c>
      <c r="L157">
        <f>IF(ISNUMBER(SEARCH("Not at all",UPPER('RAW DATA'!K157))),0,
IF(ISNUMBER(SEARCH("Nearly Everyday",UPPER('RAW DATA'!K157))),1,IF(ISNUMBER(SEARCH("Several Days",UPPER('RAW DATA'!K157))),1,IF(ISNUMBER(SEARCH("More than half the Days",UPPER('RAW DATA'!K157))),1,5))))</f>
        <v>0</v>
      </c>
      <c r="M157">
        <f>IF(ISNUMBER(SEARCH("Not at all",UPPER('RAW DATA'!L157))),0,
IF(ISNUMBER(SEARCH("Nearly Everyday",UPPER('RAW DATA'!L157))),1,IF(ISNUMBER(SEARCH("Several Days",UPPER('RAW DATA'!L157))),1,IF(ISNUMBER(SEARCH("More than half the Days",UPPER('RAW DATA'!L157))),1,5))))</f>
        <v>0</v>
      </c>
      <c r="N157">
        <f>IF(ISNUMBER(SEARCH("Not at all",UPPER('RAW DATA'!M157))),0,
IF(ISNUMBER(SEARCH("Nearly Everyday",UPPER('RAW DATA'!M157))),1,IF(ISNUMBER(SEARCH("Several Days",UPPER('RAW DATA'!M157))),1,IF(ISNUMBER(SEARCH("More than half the Days",UPPER('RAW DATA'!M157))),1,5))))</f>
        <v>0</v>
      </c>
      <c r="O157">
        <f>IF(ISNUMBER(SEARCH("Not at all",UPPER('RAW DATA'!N157))),0,
IF(ISNUMBER(SEARCH("Nearly Everyday",UPPER('RAW DATA'!N157))),1,IF(ISNUMBER(SEARCH("Several Days",UPPER('RAW DATA'!N157))),1,IF(ISNUMBER(SEARCH("More than half the Days",UPPER('RAW DATA'!N157))),1,5))))</f>
        <v>0</v>
      </c>
      <c r="P157">
        <f>IF(ISNUMBER(SEARCH("No",UPPER('RAW DATA'!O157))),0,1)</f>
        <v>0</v>
      </c>
      <c r="Q157">
        <f>IF(ISNUMBER(SEARCH("No",UPPER('RAW DATA'!P157))),0,
IF(ISNUMBER(SEARCH("Yes",UPPER('RAW DATA'!P157))),1,5))</f>
        <v>0</v>
      </c>
      <c r="R157">
        <f t="shared" si="7"/>
        <v>2</v>
      </c>
      <c r="S157" t="str">
        <f t="shared" si="8"/>
        <v>NORMAL</v>
      </c>
    </row>
    <row r="158" spans="1:19" x14ac:dyDescent="0.25">
      <c r="A158">
        <f t="shared" si="9"/>
        <v>157</v>
      </c>
      <c r="B158" t="str">
        <f>'RAW DATA'!A158</f>
        <v>18 - 23</v>
      </c>
      <c r="C158" t="str">
        <f>'RAW DATA'!B158</f>
        <v>Male</v>
      </c>
      <c r="D158" s="4" t="str">
        <f>'RAW DATA'!C158</f>
        <v>UNDERGRADUATE</v>
      </c>
      <c r="E158">
        <f>IF(ISNUMBER(SEARCH("No",UPPER('RAW DATA'!D158))),0,
IF(ISNUMBER(SEARCH("Yes",UPPER('RAW DATA'!D158))),1,5))</f>
        <v>1</v>
      </c>
      <c r="F158">
        <f>IF(ISNUMBER(SEARCH("&lt; 10 hours",UPPER('RAW DATA'!E158))),0,
IF(ISNUMBER(SEARCH("10-20 hours",UPPER('RAW DATA'!E158))),1,
IF(ISNUMBER(SEARCH("20-30 hours",UPPER(E158))),1,5)))</f>
        <v>0</v>
      </c>
      <c r="G158">
        <f>IF(ISNUMBER(SEARCH("&lt; 1 hour",UPPER('RAW DATA'!F158))),0,
IF(ISNUMBER(SEARCH("&gt; 5 hours",UPPER('RAW DATA'!F158))),1,
IF(ISNUMBER(SEARCH("1-3",UPPER('RAW DATA'!F158))),1,IF(ISNUMBER(SEARCH("3-5",UPPER('RAW DATA'!F158))),1,5))))</f>
        <v>0</v>
      </c>
      <c r="H158">
        <f>IF(ISNUMBER(SEARCH("No",UPPER('RAW DATA'!G158))),0,
IF(ISNUMBER(SEARCH("Yes",UPPER('RAW DATA'!G158))),1,5))</f>
        <v>1</v>
      </c>
      <c r="I158">
        <f>IF(ISNUMBER(SEARCH("Not at all",UPPER('RAW DATA'!H158))),0,
IF(ISNUMBER(SEARCH("Nearly Everyday",UPPER('RAW DATA'!H158))),1,IF(ISNUMBER(SEARCH("Several Days",UPPER('RAW DATA'!H158))),1,IF(ISNUMBER(SEARCH("More than half the Days",UPPER('RAW DATA'!H158))),1,5))))</f>
        <v>0</v>
      </c>
      <c r="J158">
        <f>IF(ISNUMBER(SEARCH("Not at all",UPPER('RAW DATA'!I158))),0,
IF(ISNUMBER(SEARCH("Nearly Everyday",UPPER('RAW DATA'!I158))),1,IF(ISNUMBER(SEARCH("Several Days",UPPER('RAW DATA'!I158))),1,IF(ISNUMBER(SEARCH("More than half the Days",UPPER('RAW DATA'!I158))),1,5))))</f>
        <v>0</v>
      </c>
      <c r="K158">
        <f>IF(ISNUMBER(SEARCH("Not at all",UPPER('RAW DATA'!J158))),0,
IF(ISNUMBER(SEARCH("Nearly Everyday",UPPER('RAW DATA'!J158))),1,IF(ISNUMBER(SEARCH("Several Days",UPPER('RAW DATA'!J158))),1,IF(ISNUMBER(SEARCH("More than half the Days",UPPER('RAW DATA'!J158))),1,5))))</f>
        <v>0</v>
      </c>
      <c r="L158">
        <f>IF(ISNUMBER(SEARCH("Not at all",UPPER('RAW DATA'!K158))),0,
IF(ISNUMBER(SEARCH("Nearly Everyday",UPPER('RAW DATA'!K158))),1,IF(ISNUMBER(SEARCH("Several Days",UPPER('RAW DATA'!K158))),1,IF(ISNUMBER(SEARCH("More than half the Days",UPPER('RAW DATA'!K158))),1,5))))</f>
        <v>0</v>
      </c>
      <c r="M158">
        <f>IF(ISNUMBER(SEARCH("Not at all",UPPER('RAW DATA'!L158))),0,
IF(ISNUMBER(SEARCH("Nearly Everyday",UPPER('RAW DATA'!L158))),1,IF(ISNUMBER(SEARCH("Several Days",UPPER('RAW DATA'!L158))),1,IF(ISNUMBER(SEARCH("More than half the Days",UPPER('RAW DATA'!L158))),1,5))))</f>
        <v>0</v>
      </c>
      <c r="N158">
        <f>IF(ISNUMBER(SEARCH("Not at all",UPPER('RAW DATA'!M158))),0,
IF(ISNUMBER(SEARCH("Nearly Everyday",UPPER('RAW DATA'!M158))),1,IF(ISNUMBER(SEARCH("Several Days",UPPER('RAW DATA'!M158))),1,IF(ISNUMBER(SEARCH("More than half the Days",UPPER('RAW DATA'!M158))),1,5))))</f>
        <v>0</v>
      </c>
      <c r="O158">
        <f>IF(ISNUMBER(SEARCH("Not at all",UPPER('RAW DATA'!N158))),0,
IF(ISNUMBER(SEARCH("Nearly Everyday",UPPER('RAW DATA'!N158))),1,IF(ISNUMBER(SEARCH("Several Days",UPPER('RAW DATA'!N158))),1,IF(ISNUMBER(SEARCH("More than half the Days",UPPER('RAW DATA'!N158))),1,5))))</f>
        <v>0</v>
      </c>
      <c r="P158">
        <f>IF(ISNUMBER(SEARCH("No",UPPER('RAW DATA'!O158))),0,1)</f>
        <v>0</v>
      </c>
      <c r="Q158">
        <f>IF(ISNUMBER(SEARCH("No",UPPER('RAW DATA'!P158))),0,
IF(ISNUMBER(SEARCH("Yes",UPPER('RAW DATA'!P158))),1,5))</f>
        <v>0</v>
      </c>
      <c r="R158">
        <f t="shared" si="7"/>
        <v>2</v>
      </c>
      <c r="S158" t="str">
        <f t="shared" si="8"/>
        <v>NORMAL</v>
      </c>
    </row>
    <row r="159" spans="1:19" x14ac:dyDescent="0.25">
      <c r="A159">
        <f t="shared" si="9"/>
        <v>158</v>
      </c>
      <c r="B159" t="str">
        <f>'RAW DATA'!A159</f>
        <v>15 - 18</v>
      </c>
      <c r="C159" t="str">
        <f>'RAW DATA'!B159</f>
        <v>Male</v>
      </c>
      <c r="D159" s="4" t="str">
        <f>'RAW DATA'!C159</f>
        <v>UNDERGRADUATE</v>
      </c>
      <c r="E159">
        <f>IF(ISNUMBER(SEARCH("No",UPPER('RAW DATA'!D159))),0,
IF(ISNUMBER(SEARCH("Yes",UPPER('RAW DATA'!D159))),1,5))</f>
        <v>1</v>
      </c>
      <c r="F159">
        <f>IF(ISNUMBER(SEARCH("&lt; 10 hours",UPPER('RAW DATA'!E159))),0,
IF(ISNUMBER(SEARCH("10-20 hours",UPPER('RAW DATA'!E159))),1,
IF(ISNUMBER(SEARCH("20-30 hours",UPPER(E159))),1,5)))</f>
        <v>5</v>
      </c>
      <c r="G159">
        <f>IF(ISNUMBER(SEARCH("&lt; 1 hour",UPPER('RAW DATA'!F159))),0,
IF(ISNUMBER(SEARCH("&gt; 5 hours",UPPER('RAW DATA'!F159))),1,
IF(ISNUMBER(SEARCH("1-3",UPPER('RAW DATA'!F159))),1,IF(ISNUMBER(SEARCH("3-5",UPPER('RAW DATA'!F159))),1,5))))</f>
        <v>1</v>
      </c>
      <c r="H159">
        <f>IF(ISNUMBER(SEARCH("No",UPPER('RAW DATA'!G159))),0,
IF(ISNUMBER(SEARCH("Yes",UPPER('RAW DATA'!G159))),1,5))</f>
        <v>0</v>
      </c>
      <c r="I159">
        <f>IF(ISNUMBER(SEARCH("Not at all",UPPER('RAW DATA'!H159))),0,
IF(ISNUMBER(SEARCH("Nearly Everyday",UPPER('RAW DATA'!H159))),1,IF(ISNUMBER(SEARCH("Several Days",UPPER('RAW DATA'!H159))),1,IF(ISNUMBER(SEARCH("More than half the Days",UPPER('RAW DATA'!H159))),1,5))))</f>
        <v>1</v>
      </c>
      <c r="J159">
        <f>IF(ISNUMBER(SEARCH("Not at all",UPPER('RAW DATA'!I159))),0,
IF(ISNUMBER(SEARCH("Nearly Everyday",UPPER('RAW DATA'!I159))),1,IF(ISNUMBER(SEARCH("Several Days",UPPER('RAW DATA'!I159))),1,IF(ISNUMBER(SEARCH("More than half the Days",UPPER('RAW DATA'!I159))),1,5))))</f>
        <v>0</v>
      </c>
      <c r="K159">
        <f>IF(ISNUMBER(SEARCH("Not at all",UPPER('RAW DATA'!J159))),0,
IF(ISNUMBER(SEARCH("Nearly Everyday",UPPER('RAW DATA'!J159))),1,IF(ISNUMBER(SEARCH("Several Days",UPPER('RAW DATA'!J159))),1,IF(ISNUMBER(SEARCH("More than half the Days",UPPER('RAW DATA'!J159))),1,5))))</f>
        <v>1</v>
      </c>
      <c r="L159">
        <f>IF(ISNUMBER(SEARCH("Not at all",UPPER('RAW DATA'!K159))),0,
IF(ISNUMBER(SEARCH("Nearly Everyday",UPPER('RAW DATA'!K159))),1,IF(ISNUMBER(SEARCH("Several Days",UPPER('RAW DATA'!K159))),1,IF(ISNUMBER(SEARCH("More than half the Days",UPPER('RAW DATA'!K159))),1,5))))</f>
        <v>1</v>
      </c>
      <c r="M159">
        <f>IF(ISNUMBER(SEARCH("Not at all",UPPER('RAW DATA'!L159))),0,
IF(ISNUMBER(SEARCH("Nearly Everyday",UPPER('RAW DATA'!L159))),1,IF(ISNUMBER(SEARCH("Several Days",UPPER('RAW DATA'!L159))),1,IF(ISNUMBER(SEARCH("More than half the Days",UPPER('RAW DATA'!L159))),1,5))))</f>
        <v>0</v>
      </c>
      <c r="N159">
        <f>IF(ISNUMBER(SEARCH("Not at all",UPPER('RAW DATA'!M159))),0,
IF(ISNUMBER(SEARCH("Nearly Everyday",UPPER('RAW DATA'!M159))),1,IF(ISNUMBER(SEARCH("Several Days",UPPER('RAW DATA'!M159))),1,IF(ISNUMBER(SEARCH("More than half the Days",UPPER('RAW DATA'!M159))),1,5))))</f>
        <v>1</v>
      </c>
      <c r="O159">
        <f>IF(ISNUMBER(SEARCH("Not at all",UPPER('RAW DATA'!N159))),0,
IF(ISNUMBER(SEARCH("Nearly Everyday",UPPER('RAW DATA'!N159))),1,IF(ISNUMBER(SEARCH("Several Days",UPPER('RAW DATA'!N159))),1,IF(ISNUMBER(SEARCH("More than half the Days",UPPER('RAW DATA'!N159))),1,5))))</f>
        <v>0</v>
      </c>
      <c r="P159">
        <f>IF(ISNUMBER(SEARCH("No",UPPER('RAW DATA'!O159))),0,1)</f>
        <v>1</v>
      </c>
      <c r="Q159">
        <f>IF(ISNUMBER(SEARCH("No",UPPER('RAW DATA'!P159))),0,
IF(ISNUMBER(SEARCH("Yes",UPPER('RAW DATA'!P159))),1,5))</f>
        <v>0</v>
      </c>
      <c r="R159">
        <f t="shared" si="7"/>
        <v>12</v>
      </c>
      <c r="S159" t="str">
        <f t="shared" si="8"/>
        <v>DEPRESSION</v>
      </c>
    </row>
    <row r="160" spans="1:19" x14ac:dyDescent="0.25">
      <c r="A160">
        <f t="shared" si="9"/>
        <v>159</v>
      </c>
      <c r="B160" t="str">
        <f>'RAW DATA'!A160</f>
        <v>18 - 23</v>
      </c>
      <c r="C160" t="str">
        <f>'RAW DATA'!B160</f>
        <v>Male</v>
      </c>
      <c r="D160" s="4" t="str">
        <f>'RAW DATA'!C160</f>
        <v>UNDERGRADUATE</v>
      </c>
      <c r="E160">
        <f>IF(ISNUMBER(SEARCH("No",UPPER('RAW DATA'!D160))),0,
IF(ISNUMBER(SEARCH("Yes",UPPER('RAW DATA'!D160))),1,5))</f>
        <v>1</v>
      </c>
      <c r="F160">
        <f>IF(ISNUMBER(SEARCH("&lt; 10 hours",UPPER('RAW DATA'!E160))),0,
IF(ISNUMBER(SEARCH("10-20 hours",UPPER('RAW DATA'!E160))),1,
IF(ISNUMBER(SEARCH("20-30 hours",UPPER(E160))),1,5)))</f>
        <v>0</v>
      </c>
      <c r="G160">
        <f>IF(ISNUMBER(SEARCH("&lt; 1 hour",UPPER('RAW DATA'!F160))),0,
IF(ISNUMBER(SEARCH("&gt; 5 hours",UPPER('RAW DATA'!F160))),1,
IF(ISNUMBER(SEARCH("1-3",UPPER('RAW DATA'!F160))),1,IF(ISNUMBER(SEARCH("3-5",UPPER('RAW DATA'!F160))),1,5))))</f>
        <v>1</v>
      </c>
      <c r="H160">
        <f>IF(ISNUMBER(SEARCH("No",UPPER('RAW DATA'!G160))),0,
IF(ISNUMBER(SEARCH("Yes",UPPER('RAW DATA'!G160))),1,5))</f>
        <v>1</v>
      </c>
      <c r="I160">
        <f>IF(ISNUMBER(SEARCH("Not at all",UPPER('RAW DATA'!H160))),0,
IF(ISNUMBER(SEARCH("Nearly Everyday",UPPER('RAW DATA'!H160))),1,IF(ISNUMBER(SEARCH("Several Days",UPPER('RAW DATA'!H160))),1,IF(ISNUMBER(SEARCH("More than half the Days",UPPER('RAW DATA'!H160))),1,5))))</f>
        <v>1</v>
      </c>
      <c r="J160">
        <f>IF(ISNUMBER(SEARCH("Not at all",UPPER('RAW DATA'!I160))),0,
IF(ISNUMBER(SEARCH("Nearly Everyday",UPPER('RAW DATA'!I160))),1,IF(ISNUMBER(SEARCH("Several Days",UPPER('RAW DATA'!I160))),1,IF(ISNUMBER(SEARCH("More than half the Days",UPPER('RAW DATA'!I160))),1,5))))</f>
        <v>1</v>
      </c>
      <c r="K160">
        <f>IF(ISNUMBER(SEARCH("Not at all",UPPER('RAW DATA'!J160))),0,
IF(ISNUMBER(SEARCH("Nearly Everyday",UPPER('RAW DATA'!J160))),1,IF(ISNUMBER(SEARCH("Several Days",UPPER('RAW DATA'!J160))),1,IF(ISNUMBER(SEARCH("More than half the Days",UPPER('RAW DATA'!J160))),1,5))))</f>
        <v>1</v>
      </c>
      <c r="L160">
        <f>IF(ISNUMBER(SEARCH("Not at all",UPPER('RAW DATA'!K160))),0,
IF(ISNUMBER(SEARCH("Nearly Everyday",UPPER('RAW DATA'!K160))),1,IF(ISNUMBER(SEARCH("Several Days",UPPER('RAW DATA'!K160))),1,IF(ISNUMBER(SEARCH("More than half the Days",UPPER('RAW DATA'!K160))),1,5))))</f>
        <v>1</v>
      </c>
      <c r="M160">
        <f>IF(ISNUMBER(SEARCH("Not at all",UPPER('RAW DATA'!L160))),0,
IF(ISNUMBER(SEARCH("Nearly Everyday",UPPER('RAW DATA'!L160))),1,IF(ISNUMBER(SEARCH("Several Days",UPPER('RAW DATA'!L160))),1,IF(ISNUMBER(SEARCH("More than half the Days",UPPER('RAW DATA'!L160))),1,5))))</f>
        <v>0</v>
      </c>
      <c r="N160">
        <f>IF(ISNUMBER(SEARCH("Not at all",UPPER('RAW DATA'!M160))),0,
IF(ISNUMBER(SEARCH("Nearly Everyday",UPPER('RAW DATA'!M160))),1,IF(ISNUMBER(SEARCH("Several Days",UPPER('RAW DATA'!M160))),1,IF(ISNUMBER(SEARCH("More than half the Days",UPPER('RAW DATA'!M160))),1,5))))</f>
        <v>1</v>
      </c>
      <c r="O160">
        <f>IF(ISNUMBER(SEARCH("Not at all",UPPER('RAW DATA'!N160))),0,
IF(ISNUMBER(SEARCH("Nearly Everyday",UPPER('RAW DATA'!N160))),1,IF(ISNUMBER(SEARCH("Several Days",UPPER('RAW DATA'!N160))),1,IF(ISNUMBER(SEARCH("More than half the Days",UPPER('RAW DATA'!N160))),1,5))))</f>
        <v>0</v>
      </c>
      <c r="P160">
        <f>IF(ISNUMBER(SEARCH("No",UPPER('RAW DATA'!O160))),0,1)</f>
        <v>0</v>
      </c>
      <c r="Q160">
        <f>IF(ISNUMBER(SEARCH("No",UPPER('RAW DATA'!P160))),0,
IF(ISNUMBER(SEARCH("Yes",UPPER('RAW DATA'!P160))),1,5))</f>
        <v>0</v>
      </c>
      <c r="R160">
        <f t="shared" si="7"/>
        <v>8</v>
      </c>
      <c r="S160" t="str">
        <f t="shared" si="8"/>
        <v>DEPRESSION</v>
      </c>
    </row>
    <row r="161" spans="1:19" x14ac:dyDescent="0.25">
      <c r="A161">
        <f t="shared" si="9"/>
        <v>160</v>
      </c>
      <c r="B161" t="str">
        <f>'RAW DATA'!A161</f>
        <v>18 - 23</v>
      </c>
      <c r="C161" t="str">
        <f>'RAW DATA'!B161</f>
        <v>Male</v>
      </c>
      <c r="D161" s="4" t="str">
        <f>'RAW DATA'!C161</f>
        <v>UNDERGRADUATE</v>
      </c>
      <c r="E161">
        <f>IF(ISNUMBER(SEARCH("No",UPPER('RAW DATA'!D161))),0,
IF(ISNUMBER(SEARCH("Yes",UPPER('RAW DATA'!D161))),1,5))</f>
        <v>1</v>
      </c>
      <c r="F161">
        <f>IF(ISNUMBER(SEARCH("&lt; 10 hours",UPPER('RAW DATA'!E161))),0,
IF(ISNUMBER(SEARCH("10-20 hours",UPPER('RAW DATA'!E161))),1,
IF(ISNUMBER(SEARCH("20-30 hours",UPPER(E161))),1,5)))</f>
        <v>1</v>
      </c>
      <c r="G161">
        <f>IF(ISNUMBER(SEARCH("&lt; 1 hour",UPPER('RAW DATA'!F161))),0,
IF(ISNUMBER(SEARCH("&gt; 5 hours",UPPER('RAW DATA'!F161))),1,
IF(ISNUMBER(SEARCH("1-3",UPPER('RAW DATA'!F161))),1,IF(ISNUMBER(SEARCH("3-5",UPPER('RAW DATA'!F161))),1,5))))</f>
        <v>1</v>
      </c>
      <c r="H161">
        <f>IF(ISNUMBER(SEARCH("No",UPPER('RAW DATA'!G161))),0,
IF(ISNUMBER(SEARCH("Yes",UPPER('RAW DATA'!G161))),1,5))</f>
        <v>1</v>
      </c>
      <c r="I161">
        <f>IF(ISNUMBER(SEARCH("Not at all",UPPER('RAW DATA'!H161))),0,
IF(ISNUMBER(SEARCH("Nearly Everyday",UPPER('RAW DATA'!H161))),1,IF(ISNUMBER(SEARCH("Several Days",UPPER('RAW DATA'!H161))),1,IF(ISNUMBER(SEARCH("More than half the Days",UPPER('RAW DATA'!H161))),1,5))))</f>
        <v>0</v>
      </c>
      <c r="J161">
        <f>IF(ISNUMBER(SEARCH("Not at all",UPPER('RAW DATA'!I161))),0,
IF(ISNUMBER(SEARCH("Nearly Everyday",UPPER('RAW DATA'!I161))),1,IF(ISNUMBER(SEARCH("Several Days",UPPER('RAW DATA'!I161))),1,IF(ISNUMBER(SEARCH("More than half the Days",UPPER('RAW DATA'!I161))),1,5))))</f>
        <v>0</v>
      </c>
      <c r="K161">
        <f>IF(ISNUMBER(SEARCH("Not at all",UPPER('RAW DATA'!J161))),0,
IF(ISNUMBER(SEARCH("Nearly Everyday",UPPER('RAW DATA'!J161))),1,IF(ISNUMBER(SEARCH("Several Days",UPPER('RAW DATA'!J161))),1,IF(ISNUMBER(SEARCH("More than half the Days",UPPER('RAW DATA'!J161))),1,5))))</f>
        <v>1</v>
      </c>
      <c r="L161">
        <f>IF(ISNUMBER(SEARCH("Not at all",UPPER('RAW DATA'!K161))),0,
IF(ISNUMBER(SEARCH("Nearly Everyday",UPPER('RAW DATA'!K161))),1,IF(ISNUMBER(SEARCH("Several Days",UPPER('RAW DATA'!K161))),1,IF(ISNUMBER(SEARCH("More than half the Days",UPPER('RAW DATA'!K161))),1,5))))</f>
        <v>0</v>
      </c>
      <c r="M161">
        <f>IF(ISNUMBER(SEARCH("Not at all",UPPER('RAW DATA'!L161))),0,
IF(ISNUMBER(SEARCH("Nearly Everyday",UPPER('RAW DATA'!L161))),1,IF(ISNUMBER(SEARCH("Several Days",UPPER('RAW DATA'!L161))),1,IF(ISNUMBER(SEARCH("More than half the Days",UPPER('RAW DATA'!L161))),1,5))))</f>
        <v>1</v>
      </c>
      <c r="N161">
        <f>IF(ISNUMBER(SEARCH("Not at all",UPPER('RAW DATA'!M161))),0,
IF(ISNUMBER(SEARCH("Nearly Everyday",UPPER('RAW DATA'!M161))),1,IF(ISNUMBER(SEARCH("Several Days",UPPER('RAW DATA'!M161))),1,IF(ISNUMBER(SEARCH("More than half the Days",UPPER('RAW DATA'!M161))),1,5))))</f>
        <v>0</v>
      </c>
      <c r="O161">
        <f>IF(ISNUMBER(SEARCH("Not at all",UPPER('RAW DATA'!N161))),0,
IF(ISNUMBER(SEARCH("Nearly Everyday",UPPER('RAW DATA'!N161))),1,IF(ISNUMBER(SEARCH("Several Days",UPPER('RAW DATA'!N161))),1,IF(ISNUMBER(SEARCH("More than half the Days",UPPER('RAW DATA'!N161))),1,5))))</f>
        <v>0</v>
      </c>
      <c r="P161">
        <f>IF(ISNUMBER(SEARCH("No",UPPER('RAW DATA'!O161))),0,1)</f>
        <v>0</v>
      </c>
      <c r="Q161">
        <f>IF(ISNUMBER(SEARCH("No",UPPER('RAW DATA'!P161))),0,
IF(ISNUMBER(SEARCH("Yes",UPPER('RAW DATA'!P161))),1,5))</f>
        <v>0</v>
      </c>
      <c r="R161">
        <f t="shared" si="7"/>
        <v>6</v>
      </c>
      <c r="S161" t="str">
        <f t="shared" si="8"/>
        <v>ANXIOUS</v>
      </c>
    </row>
    <row r="162" spans="1:19" x14ac:dyDescent="0.25">
      <c r="A162">
        <f t="shared" si="9"/>
        <v>161</v>
      </c>
      <c r="B162" t="str">
        <f>'RAW DATA'!A162</f>
        <v>18 - 23</v>
      </c>
      <c r="C162" t="str">
        <f>'RAW DATA'!B162</f>
        <v>Female</v>
      </c>
      <c r="D162" s="4" t="str">
        <f>'RAW DATA'!C162</f>
        <v>UNDERGRADUATE</v>
      </c>
      <c r="E162">
        <f>IF(ISNUMBER(SEARCH("No",UPPER('RAW DATA'!D162))),0,
IF(ISNUMBER(SEARCH("Yes",UPPER('RAW DATA'!D162))),1,5))</f>
        <v>1</v>
      </c>
      <c r="F162">
        <f>IF(ISNUMBER(SEARCH("&lt; 10 hours",UPPER('RAW DATA'!E162))),0,
IF(ISNUMBER(SEARCH("10-20 hours",UPPER('RAW DATA'!E162))),1,
IF(ISNUMBER(SEARCH("20-30 hours",UPPER(E162))),1,5)))</f>
        <v>5</v>
      </c>
      <c r="G162">
        <f>IF(ISNUMBER(SEARCH("&lt; 1 hour",UPPER('RAW DATA'!F162))),0,
IF(ISNUMBER(SEARCH("&gt; 5 hours",UPPER('RAW DATA'!F162))),1,
IF(ISNUMBER(SEARCH("1-3",UPPER('RAW DATA'!F162))),1,IF(ISNUMBER(SEARCH("3-5",UPPER('RAW DATA'!F162))),1,5))))</f>
        <v>0</v>
      </c>
      <c r="H162">
        <f>IF(ISNUMBER(SEARCH("No",UPPER('RAW DATA'!G162))),0,
IF(ISNUMBER(SEARCH("Yes",UPPER('RAW DATA'!G162))),1,5))</f>
        <v>1</v>
      </c>
      <c r="I162">
        <f>IF(ISNUMBER(SEARCH("Not at all",UPPER('RAW DATA'!H162))),0,
IF(ISNUMBER(SEARCH("Nearly Everyday",UPPER('RAW DATA'!H162))),1,IF(ISNUMBER(SEARCH("Several Days",UPPER('RAW DATA'!H162))),1,IF(ISNUMBER(SEARCH("More than half the Days",UPPER('RAW DATA'!H162))),1,5))))</f>
        <v>1</v>
      </c>
      <c r="J162">
        <f>IF(ISNUMBER(SEARCH("Not at all",UPPER('RAW DATA'!I162))),0,
IF(ISNUMBER(SEARCH("Nearly Everyday",UPPER('RAW DATA'!I162))),1,IF(ISNUMBER(SEARCH("Several Days",UPPER('RAW DATA'!I162))),1,IF(ISNUMBER(SEARCH("More than half the Days",UPPER('RAW DATA'!I162))),1,5))))</f>
        <v>1</v>
      </c>
      <c r="K162">
        <f>IF(ISNUMBER(SEARCH("Not at all",UPPER('RAW DATA'!J162))),0,
IF(ISNUMBER(SEARCH("Nearly Everyday",UPPER('RAW DATA'!J162))),1,IF(ISNUMBER(SEARCH("Several Days",UPPER('RAW DATA'!J162))),1,IF(ISNUMBER(SEARCH("More than half the Days",UPPER('RAW DATA'!J162))),1,5))))</f>
        <v>0</v>
      </c>
      <c r="L162">
        <f>IF(ISNUMBER(SEARCH("Not at all",UPPER('RAW DATA'!K162))),0,
IF(ISNUMBER(SEARCH("Nearly Everyday",UPPER('RAW DATA'!K162))),1,IF(ISNUMBER(SEARCH("Several Days",UPPER('RAW DATA'!K162))),1,IF(ISNUMBER(SEARCH("More than half the Days",UPPER('RAW DATA'!K162))),1,5))))</f>
        <v>1</v>
      </c>
      <c r="M162">
        <f>IF(ISNUMBER(SEARCH("Not at all",UPPER('RAW DATA'!L162))),0,
IF(ISNUMBER(SEARCH("Nearly Everyday",UPPER('RAW DATA'!L162))),1,IF(ISNUMBER(SEARCH("Several Days",UPPER('RAW DATA'!L162))),1,IF(ISNUMBER(SEARCH("More than half the Days",UPPER('RAW DATA'!L162))),1,5))))</f>
        <v>0</v>
      </c>
      <c r="N162">
        <f>IF(ISNUMBER(SEARCH("Not at all",UPPER('RAW DATA'!M162))),0,
IF(ISNUMBER(SEARCH("Nearly Everyday",UPPER('RAW DATA'!M162))),1,IF(ISNUMBER(SEARCH("Several Days",UPPER('RAW DATA'!M162))),1,IF(ISNUMBER(SEARCH("More than half the Days",UPPER('RAW DATA'!M162))),1,5))))</f>
        <v>1</v>
      </c>
      <c r="O162">
        <f>IF(ISNUMBER(SEARCH("Not at all",UPPER('RAW DATA'!N162))),0,
IF(ISNUMBER(SEARCH("Nearly Everyday",UPPER('RAW DATA'!N162))),1,IF(ISNUMBER(SEARCH("Several Days",UPPER('RAW DATA'!N162))),1,IF(ISNUMBER(SEARCH("More than half the Days",UPPER('RAW DATA'!N162))),1,5))))</f>
        <v>0</v>
      </c>
      <c r="P162">
        <f>IF(ISNUMBER(SEARCH("No",UPPER('RAW DATA'!O162))),0,1)</f>
        <v>0</v>
      </c>
      <c r="Q162">
        <f>IF(ISNUMBER(SEARCH("No",UPPER('RAW DATA'!P162))),0,
IF(ISNUMBER(SEARCH("Yes",UPPER('RAW DATA'!P162))),1,5))</f>
        <v>0</v>
      </c>
      <c r="R162">
        <f t="shared" si="7"/>
        <v>11</v>
      </c>
      <c r="S162" t="str">
        <f t="shared" si="8"/>
        <v>DEPRESSION</v>
      </c>
    </row>
    <row r="163" spans="1:19" x14ac:dyDescent="0.25">
      <c r="A163">
        <f t="shared" si="9"/>
        <v>162</v>
      </c>
      <c r="B163" t="str">
        <f>'RAW DATA'!A163</f>
        <v>23 - 27</v>
      </c>
      <c r="C163" t="str">
        <f>'RAW DATA'!B163</f>
        <v>Male</v>
      </c>
      <c r="D163" s="4" t="str">
        <f>'RAW DATA'!C163</f>
        <v>UNDERGRADUATE</v>
      </c>
      <c r="E163">
        <f>IF(ISNUMBER(SEARCH("No",UPPER('RAW DATA'!D163))),0,
IF(ISNUMBER(SEARCH("Yes",UPPER('RAW DATA'!D163))),1,5))</f>
        <v>1</v>
      </c>
      <c r="F163">
        <f>IF(ISNUMBER(SEARCH("&lt; 10 hours",UPPER('RAW DATA'!E163))),0,
IF(ISNUMBER(SEARCH("10-20 hours",UPPER('RAW DATA'!E163))),1,
IF(ISNUMBER(SEARCH("20-30 hours",UPPER(E163))),1,5)))</f>
        <v>1</v>
      </c>
      <c r="G163">
        <f>IF(ISNUMBER(SEARCH("&lt; 1 hour",UPPER('RAW DATA'!F163))),0,
IF(ISNUMBER(SEARCH("&gt; 5 hours",UPPER('RAW DATA'!F163))),1,
IF(ISNUMBER(SEARCH("1-3",UPPER('RAW DATA'!F163))),1,IF(ISNUMBER(SEARCH("3-5",UPPER('RAW DATA'!F163))),1,5))))</f>
        <v>1</v>
      </c>
      <c r="H163">
        <f>IF(ISNUMBER(SEARCH("No",UPPER('RAW DATA'!G163))),0,
IF(ISNUMBER(SEARCH("Yes",UPPER('RAW DATA'!G163))),1,5))</f>
        <v>1</v>
      </c>
      <c r="I163">
        <f>IF(ISNUMBER(SEARCH("Not at all",UPPER('RAW DATA'!H163))),0,
IF(ISNUMBER(SEARCH("Nearly Everyday",UPPER('RAW DATA'!H163))),1,IF(ISNUMBER(SEARCH("Several Days",UPPER('RAW DATA'!H163))),1,IF(ISNUMBER(SEARCH("More than half the Days",UPPER('RAW DATA'!H163))),1,5))))</f>
        <v>0</v>
      </c>
      <c r="J163">
        <f>IF(ISNUMBER(SEARCH("Not at all",UPPER('RAW DATA'!I163))),0,
IF(ISNUMBER(SEARCH("Nearly Everyday",UPPER('RAW DATA'!I163))),1,IF(ISNUMBER(SEARCH("Several Days",UPPER('RAW DATA'!I163))),1,IF(ISNUMBER(SEARCH("More than half the Days",UPPER('RAW DATA'!I163))),1,5))))</f>
        <v>1</v>
      </c>
      <c r="K163">
        <f>IF(ISNUMBER(SEARCH("Not at all",UPPER('RAW DATA'!J163))),0,
IF(ISNUMBER(SEARCH("Nearly Everyday",UPPER('RAW DATA'!J163))),1,IF(ISNUMBER(SEARCH("Several Days",UPPER('RAW DATA'!J163))),1,IF(ISNUMBER(SEARCH("More than half the Days",UPPER('RAW DATA'!J163))),1,5))))</f>
        <v>1</v>
      </c>
      <c r="L163">
        <f>IF(ISNUMBER(SEARCH("Not at all",UPPER('RAW DATA'!K163))),0,
IF(ISNUMBER(SEARCH("Nearly Everyday",UPPER('RAW DATA'!K163))),1,IF(ISNUMBER(SEARCH("Several Days",UPPER('RAW DATA'!K163))),1,IF(ISNUMBER(SEARCH("More than half the Days",UPPER('RAW DATA'!K163))),1,5))))</f>
        <v>1</v>
      </c>
      <c r="M163">
        <f>IF(ISNUMBER(SEARCH("Not at all",UPPER('RAW DATA'!L163))),0,
IF(ISNUMBER(SEARCH("Nearly Everyday",UPPER('RAW DATA'!L163))),1,IF(ISNUMBER(SEARCH("Several Days",UPPER('RAW DATA'!L163))),1,IF(ISNUMBER(SEARCH("More than half the Days",UPPER('RAW DATA'!L163))),1,5))))</f>
        <v>0</v>
      </c>
      <c r="N163">
        <f>IF(ISNUMBER(SEARCH("Not at all",UPPER('RAW DATA'!M163))),0,
IF(ISNUMBER(SEARCH("Nearly Everyday",UPPER('RAW DATA'!M163))),1,IF(ISNUMBER(SEARCH("Several Days",UPPER('RAW DATA'!M163))),1,IF(ISNUMBER(SEARCH("More than half the Days",UPPER('RAW DATA'!M163))),1,5))))</f>
        <v>0</v>
      </c>
      <c r="O163">
        <f>IF(ISNUMBER(SEARCH("Not at all",UPPER('RAW DATA'!N163))),0,
IF(ISNUMBER(SEARCH("Nearly Everyday",UPPER('RAW DATA'!N163))),1,IF(ISNUMBER(SEARCH("Several Days",UPPER('RAW DATA'!N163))),1,IF(ISNUMBER(SEARCH("More than half the Days",UPPER('RAW DATA'!N163))),1,5))))</f>
        <v>0</v>
      </c>
      <c r="P163">
        <f>IF(ISNUMBER(SEARCH("No",UPPER('RAW DATA'!O163))),0,1)</f>
        <v>0</v>
      </c>
      <c r="Q163">
        <f>IF(ISNUMBER(SEARCH("No",UPPER('RAW DATA'!P163))),0,
IF(ISNUMBER(SEARCH("Yes",UPPER('RAW DATA'!P163))),1,5))</f>
        <v>0</v>
      </c>
      <c r="R163">
        <f t="shared" si="7"/>
        <v>7</v>
      </c>
      <c r="S163" t="str">
        <f t="shared" si="8"/>
        <v>DEPRESSION</v>
      </c>
    </row>
    <row r="164" spans="1:19" x14ac:dyDescent="0.25">
      <c r="A164">
        <f t="shared" si="9"/>
        <v>163</v>
      </c>
      <c r="B164" t="str">
        <f>'RAW DATA'!A164</f>
        <v>18 - 23</v>
      </c>
      <c r="C164" t="str">
        <f>'RAW DATA'!B164</f>
        <v>Male</v>
      </c>
      <c r="D164" s="4" t="str">
        <f>'RAW DATA'!C164</f>
        <v>UNDERGRADUATE</v>
      </c>
      <c r="E164">
        <f>IF(ISNUMBER(SEARCH("No",UPPER('RAW DATA'!D164))),0,
IF(ISNUMBER(SEARCH("Yes",UPPER('RAW DATA'!D164))),1,5))</f>
        <v>1</v>
      </c>
      <c r="F164">
        <f>IF(ISNUMBER(SEARCH("&lt; 10 hours",UPPER('RAW DATA'!E164))),0,
IF(ISNUMBER(SEARCH("10-20 hours",UPPER('RAW DATA'!E164))),1,
IF(ISNUMBER(SEARCH("20-30 hours",UPPER(E164))),1,5)))</f>
        <v>0</v>
      </c>
      <c r="G164">
        <f>IF(ISNUMBER(SEARCH("&lt; 1 hour",UPPER('RAW DATA'!F164))),0,
IF(ISNUMBER(SEARCH("&gt; 5 hours",UPPER('RAW DATA'!F164))),1,
IF(ISNUMBER(SEARCH("1-3",UPPER('RAW DATA'!F164))),1,IF(ISNUMBER(SEARCH("3-5",UPPER('RAW DATA'!F164))),1,5))))</f>
        <v>0</v>
      </c>
      <c r="H164">
        <f>IF(ISNUMBER(SEARCH("No",UPPER('RAW DATA'!G164))),0,
IF(ISNUMBER(SEARCH("Yes",UPPER('RAW DATA'!G164))),1,5))</f>
        <v>1</v>
      </c>
      <c r="I164">
        <f>IF(ISNUMBER(SEARCH("Not at all",UPPER('RAW DATA'!H164))),0,
IF(ISNUMBER(SEARCH("Nearly Everyday",UPPER('RAW DATA'!H164))),1,IF(ISNUMBER(SEARCH("Several Days",UPPER('RAW DATA'!H164))),1,IF(ISNUMBER(SEARCH("More than half the Days",UPPER('RAW DATA'!H164))),1,5))))</f>
        <v>0</v>
      </c>
      <c r="J164">
        <f>IF(ISNUMBER(SEARCH("Not at all",UPPER('RAW DATA'!I164))),0,
IF(ISNUMBER(SEARCH("Nearly Everyday",UPPER('RAW DATA'!I164))),1,IF(ISNUMBER(SEARCH("Several Days",UPPER('RAW DATA'!I164))),1,IF(ISNUMBER(SEARCH("More than half the Days",UPPER('RAW DATA'!I164))),1,5))))</f>
        <v>0</v>
      </c>
      <c r="K164">
        <f>IF(ISNUMBER(SEARCH("Not at all",UPPER('RAW DATA'!J164))),0,
IF(ISNUMBER(SEARCH("Nearly Everyday",UPPER('RAW DATA'!J164))),1,IF(ISNUMBER(SEARCH("Several Days",UPPER('RAW DATA'!J164))),1,IF(ISNUMBER(SEARCH("More than half the Days",UPPER('RAW DATA'!J164))),1,5))))</f>
        <v>0</v>
      </c>
      <c r="L164">
        <f>IF(ISNUMBER(SEARCH("Not at all",UPPER('RAW DATA'!K164))),0,
IF(ISNUMBER(SEARCH("Nearly Everyday",UPPER('RAW DATA'!K164))),1,IF(ISNUMBER(SEARCH("Several Days",UPPER('RAW DATA'!K164))),1,IF(ISNUMBER(SEARCH("More than half the Days",UPPER('RAW DATA'!K164))),1,5))))</f>
        <v>0</v>
      </c>
      <c r="M164">
        <f>IF(ISNUMBER(SEARCH("Not at all",UPPER('RAW DATA'!L164))),0,
IF(ISNUMBER(SEARCH("Nearly Everyday",UPPER('RAW DATA'!L164))),1,IF(ISNUMBER(SEARCH("Several Days",UPPER('RAW DATA'!L164))),1,IF(ISNUMBER(SEARCH("More than half the Days",UPPER('RAW DATA'!L164))),1,5))))</f>
        <v>0</v>
      </c>
      <c r="N164">
        <f>IF(ISNUMBER(SEARCH("Not at all",UPPER('RAW DATA'!M164))),0,
IF(ISNUMBER(SEARCH("Nearly Everyday",UPPER('RAW DATA'!M164))),1,IF(ISNUMBER(SEARCH("Several Days",UPPER('RAW DATA'!M164))),1,IF(ISNUMBER(SEARCH("More than half the Days",UPPER('RAW DATA'!M164))),1,5))))</f>
        <v>0</v>
      </c>
      <c r="O164">
        <f>IF(ISNUMBER(SEARCH("Not at all",UPPER('RAW DATA'!N164))),0,
IF(ISNUMBER(SEARCH("Nearly Everyday",UPPER('RAW DATA'!N164))),1,IF(ISNUMBER(SEARCH("Several Days",UPPER('RAW DATA'!N164))),1,IF(ISNUMBER(SEARCH("More than half the Days",UPPER('RAW DATA'!N164))),1,5))))</f>
        <v>0</v>
      </c>
      <c r="P164">
        <f>IF(ISNUMBER(SEARCH("No",UPPER('RAW DATA'!O164))),0,1)</f>
        <v>0</v>
      </c>
      <c r="Q164">
        <f>IF(ISNUMBER(SEARCH("No",UPPER('RAW DATA'!P164))),0,
IF(ISNUMBER(SEARCH("Yes",UPPER('RAW DATA'!P164))),1,5))</f>
        <v>0</v>
      </c>
      <c r="R164">
        <f t="shared" si="7"/>
        <v>2</v>
      </c>
      <c r="S164" t="str">
        <f t="shared" si="8"/>
        <v>NORMAL</v>
      </c>
    </row>
    <row r="165" spans="1:19" x14ac:dyDescent="0.25">
      <c r="A165">
        <f t="shared" si="9"/>
        <v>164</v>
      </c>
      <c r="B165" t="str">
        <f>'RAW DATA'!A165</f>
        <v>18 - 23</v>
      </c>
      <c r="C165" t="str">
        <f>'RAW DATA'!B165</f>
        <v>Male</v>
      </c>
      <c r="D165" s="4" t="str">
        <f>'RAW DATA'!C165</f>
        <v>UNDERGRADUATE</v>
      </c>
      <c r="E165">
        <f>IF(ISNUMBER(SEARCH("No",UPPER('RAW DATA'!D165))),0,
IF(ISNUMBER(SEARCH("Yes",UPPER('RAW DATA'!D165))),1,5))</f>
        <v>1</v>
      </c>
      <c r="F165">
        <f>IF(ISNUMBER(SEARCH("&lt; 10 hours",UPPER('RAW DATA'!E165))),0,
IF(ISNUMBER(SEARCH("10-20 hours",UPPER('RAW DATA'!E165))),1,
IF(ISNUMBER(SEARCH("20-30 hours",UPPER(E165))),1,5)))</f>
        <v>0</v>
      </c>
      <c r="G165">
        <f>IF(ISNUMBER(SEARCH("&lt; 1 hour",UPPER('RAW DATA'!F165))),0,
IF(ISNUMBER(SEARCH("&gt; 5 hours",UPPER('RAW DATA'!F165))),1,
IF(ISNUMBER(SEARCH("1-3",UPPER('RAW DATA'!F165))),1,IF(ISNUMBER(SEARCH("3-5",UPPER('RAW DATA'!F165))),1,5))))</f>
        <v>0</v>
      </c>
      <c r="H165">
        <f>IF(ISNUMBER(SEARCH("No",UPPER('RAW DATA'!G165))),0,
IF(ISNUMBER(SEARCH("Yes",UPPER('RAW DATA'!G165))),1,5))</f>
        <v>1</v>
      </c>
      <c r="I165">
        <f>IF(ISNUMBER(SEARCH("Not at all",UPPER('RAW DATA'!H165))),0,
IF(ISNUMBER(SEARCH("Nearly Everyday",UPPER('RAW DATA'!H165))),1,IF(ISNUMBER(SEARCH("Several Days",UPPER('RAW DATA'!H165))),1,IF(ISNUMBER(SEARCH("More than half the Days",UPPER('RAW DATA'!H165))),1,5))))</f>
        <v>0</v>
      </c>
      <c r="J165">
        <f>IF(ISNUMBER(SEARCH("Not at all",UPPER('RAW DATA'!I165))),0,
IF(ISNUMBER(SEARCH("Nearly Everyday",UPPER('RAW DATA'!I165))),1,IF(ISNUMBER(SEARCH("Several Days",UPPER('RAW DATA'!I165))),1,IF(ISNUMBER(SEARCH("More than half the Days",UPPER('RAW DATA'!I165))),1,5))))</f>
        <v>0</v>
      </c>
      <c r="K165">
        <f>IF(ISNUMBER(SEARCH("Not at all",UPPER('RAW DATA'!J165))),0,
IF(ISNUMBER(SEARCH("Nearly Everyday",UPPER('RAW DATA'!J165))),1,IF(ISNUMBER(SEARCH("Several Days",UPPER('RAW DATA'!J165))),1,IF(ISNUMBER(SEARCH("More than half the Days",UPPER('RAW DATA'!J165))),1,5))))</f>
        <v>0</v>
      </c>
      <c r="L165">
        <f>IF(ISNUMBER(SEARCH("Not at all",UPPER('RAW DATA'!K165))),0,
IF(ISNUMBER(SEARCH("Nearly Everyday",UPPER('RAW DATA'!K165))),1,IF(ISNUMBER(SEARCH("Several Days",UPPER('RAW DATA'!K165))),1,IF(ISNUMBER(SEARCH("More than half the Days",UPPER('RAW DATA'!K165))),1,5))))</f>
        <v>0</v>
      </c>
      <c r="M165">
        <f>IF(ISNUMBER(SEARCH("Not at all",UPPER('RAW DATA'!L165))),0,
IF(ISNUMBER(SEARCH("Nearly Everyday",UPPER('RAW DATA'!L165))),1,IF(ISNUMBER(SEARCH("Several Days",UPPER('RAW DATA'!L165))),1,IF(ISNUMBER(SEARCH("More than half the Days",UPPER('RAW DATA'!L165))),1,5))))</f>
        <v>0</v>
      </c>
      <c r="N165">
        <f>IF(ISNUMBER(SEARCH("Not at all",UPPER('RAW DATA'!M165))),0,
IF(ISNUMBER(SEARCH("Nearly Everyday",UPPER('RAW DATA'!M165))),1,IF(ISNUMBER(SEARCH("Several Days",UPPER('RAW DATA'!M165))),1,IF(ISNUMBER(SEARCH("More than half the Days",UPPER('RAW DATA'!M165))),1,5))))</f>
        <v>0</v>
      </c>
      <c r="O165">
        <f>IF(ISNUMBER(SEARCH("Not at all",UPPER('RAW DATA'!N165))),0,
IF(ISNUMBER(SEARCH("Nearly Everyday",UPPER('RAW DATA'!N165))),1,IF(ISNUMBER(SEARCH("Several Days",UPPER('RAW DATA'!N165))),1,IF(ISNUMBER(SEARCH("More than half the Days",UPPER('RAW DATA'!N165))),1,5))))</f>
        <v>0</v>
      </c>
      <c r="P165">
        <f>IF(ISNUMBER(SEARCH("No",UPPER('RAW DATA'!O165))),0,1)</f>
        <v>0</v>
      </c>
      <c r="Q165">
        <f>IF(ISNUMBER(SEARCH("No",UPPER('RAW DATA'!P165))),0,
IF(ISNUMBER(SEARCH("Yes",UPPER('RAW DATA'!P165))),1,5))</f>
        <v>0</v>
      </c>
      <c r="R165">
        <f t="shared" si="7"/>
        <v>2</v>
      </c>
      <c r="S165" t="str">
        <f t="shared" si="8"/>
        <v>NORMAL</v>
      </c>
    </row>
    <row r="166" spans="1:19" x14ac:dyDescent="0.25">
      <c r="A166">
        <f t="shared" si="9"/>
        <v>165</v>
      </c>
      <c r="B166" t="str">
        <f>'RAW DATA'!A166</f>
        <v>18 - 23</v>
      </c>
      <c r="C166" t="str">
        <f>'RAW DATA'!B166</f>
        <v>Male</v>
      </c>
      <c r="D166" s="4" t="str">
        <f>'RAW DATA'!C166</f>
        <v>UNDERGRADUATE</v>
      </c>
      <c r="E166">
        <f>IF(ISNUMBER(SEARCH("No",UPPER('RAW DATA'!D166))),0,
IF(ISNUMBER(SEARCH("Yes",UPPER('RAW DATA'!D166))),1,5))</f>
        <v>1</v>
      </c>
      <c r="F166">
        <f>IF(ISNUMBER(SEARCH("&lt; 10 hours",UPPER('RAW DATA'!E166))),0,
IF(ISNUMBER(SEARCH("10-20 hours",UPPER('RAW DATA'!E166))),1,
IF(ISNUMBER(SEARCH("20-30 hours",UPPER(E166))),1,5)))</f>
        <v>0</v>
      </c>
      <c r="G166">
        <f>IF(ISNUMBER(SEARCH("&lt; 1 hour",UPPER('RAW DATA'!F166))),0,
IF(ISNUMBER(SEARCH("&gt; 5 hours",UPPER('RAW DATA'!F166))),1,
IF(ISNUMBER(SEARCH("1-3",UPPER('RAW DATA'!F166))),1,IF(ISNUMBER(SEARCH("3-5",UPPER('RAW DATA'!F166))),1,5))))</f>
        <v>1</v>
      </c>
      <c r="H166">
        <f>IF(ISNUMBER(SEARCH("No",UPPER('RAW DATA'!G166))),0,
IF(ISNUMBER(SEARCH("Yes",UPPER('RAW DATA'!G166))),1,5))</f>
        <v>1</v>
      </c>
      <c r="I166">
        <f>IF(ISNUMBER(SEARCH("Not at all",UPPER('RAW DATA'!H166))),0,
IF(ISNUMBER(SEARCH("Nearly Everyday",UPPER('RAW DATA'!H166))),1,IF(ISNUMBER(SEARCH("Several Days",UPPER('RAW DATA'!H166))),1,IF(ISNUMBER(SEARCH("More than half the Days",UPPER('RAW DATA'!H166))),1,5))))</f>
        <v>0</v>
      </c>
      <c r="J166">
        <f>IF(ISNUMBER(SEARCH("Not at all",UPPER('RAW DATA'!I166))),0,
IF(ISNUMBER(SEARCH("Nearly Everyday",UPPER('RAW DATA'!I166))),1,IF(ISNUMBER(SEARCH("Several Days",UPPER('RAW DATA'!I166))),1,IF(ISNUMBER(SEARCH("More than half the Days",UPPER('RAW DATA'!I166))),1,5))))</f>
        <v>0</v>
      </c>
      <c r="K166">
        <f>IF(ISNUMBER(SEARCH("Not at all",UPPER('RAW DATA'!J166))),0,
IF(ISNUMBER(SEARCH("Nearly Everyday",UPPER('RAW DATA'!J166))),1,IF(ISNUMBER(SEARCH("Several Days",UPPER('RAW DATA'!J166))),1,IF(ISNUMBER(SEARCH("More than half the Days",UPPER('RAW DATA'!J166))),1,5))))</f>
        <v>0</v>
      </c>
      <c r="L166">
        <f>IF(ISNUMBER(SEARCH("Not at all",UPPER('RAW DATA'!K166))),0,
IF(ISNUMBER(SEARCH("Nearly Everyday",UPPER('RAW DATA'!K166))),1,IF(ISNUMBER(SEARCH("Several Days",UPPER('RAW DATA'!K166))),1,IF(ISNUMBER(SEARCH("More than half the Days",UPPER('RAW DATA'!K166))),1,5))))</f>
        <v>0</v>
      </c>
      <c r="M166">
        <f>IF(ISNUMBER(SEARCH("Not at all",UPPER('RAW DATA'!L166))),0,
IF(ISNUMBER(SEARCH("Nearly Everyday",UPPER('RAW DATA'!L166))),1,IF(ISNUMBER(SEARCH("Several Days",UPPER('RAW DATA'!L166))),1,IF(ISNUMBER(SEARCH("More than half the Days",UPPER('RAW DATA'!L166))),1,5))))</f>
        <v>0</v>
      </c>
      <c r="N166">
        <f>IF(ISNUMBER(SEARCH("Not at all",UPPER('RAW DATA'!M166))),0,
IF(ISNUMBER(SEARCH("Nearly Everyday",UPPER('RAW DATA'!M166))),1,IF(ISNUMBER(SEARCH("Several Days",UPPER('RAW DATA'!M166))),1,IF(ISNUMBER(SEARCH("More than half the Days",UPPER('RAW DATA'!M166))),1,5))))</f>
        <v>0</v>
      </c>
      <c r="O166">
        <f>IF(ISNUMBER(SEARCH("Not at all",UPPER('RAW DATA'!N166))),0,
IF(ISNUMBER(SEARCH("Nearly Everyday",UPPER('RAW DATA'!N166))),1,IF(ISNUMBER(SEARCH("Several Days",UPPER('RAW DATA'!N166))),1,IF(ISNUMBER(SEARCH("More than half the Days",UPPER('RAW DATA'!N166))),1,5))))</f>
        <v>0</v>
      </c>
      <c r="P166">
        <f>IF(ISNUMBER(SEARCH("No",UPPER('RAW DATA'!O166))),0,1)</f>
        <v>0</v>
      </c>
      <c r="Q166">
        <f>IF(ISNUMBER(SEARCH("No",UPPER('RAW DATA'!P166))),0,
IF(ISNUMBER(SEARCH("Yes",UPPER('RAW DATA'!P166))),1,5))</f>
        <v>0</v>
      </c>
      <c r="R166">
        <f t="shared" si="7"/>
        <v>3</v>
      </c>
      <c r="S166" t="str">
        <f t="shared" si="8"/>
        <v>NORMAL</v>
      </c>
    </row>
    <row r="167" spans="1:19" x14ac:dyDescent="0.25">
      <c r="A167">
        <f t="shared" si="9"/>
        <v>166</v>
      </c>
      <c r="B167" t="str">
        <f>'RAW DATA'!A167</f>
        <v>18 - 23</v>
      </c>
      <c r="C167" t="str">
        <f>'RAW DATA'!B167</f>
        <v>Male</v>
      </c>
      <c r="D167" s="4" t="str">
        <f>'RAW DATA'!C167</f>
        <v>UNDERGRADUATE</v>
      </c>
      <c r="E167">
        <f>IF(ISNUMBER(SEARCH("No",UPPER('RAW DATA'!D167))),0,
IF(ISNUMBER(SEARCH("Yes",UPPER('RAW DATA'!D167))),1,5))</f>
        <v>1</v>
      </c>
      <c r="F167">
        <f>IF(ISNUMBER(SEARCH("&lt; 10 hours",UPPER('RAW DATA'!E167))),0,
IF(ISNUMBER(SEARCH("10-20 hours",UPPER('RAW DATA'!E167))),1,
IF(ISNUMBER(SEARCH("20-30 hours",UPPER(E167))),1,5)))</f>
        <v>1</v>
      </c>
      <c r="G167">
        <f>IF(ISNUMBER(SEARCH("&lt; 1 hour",UPPER('RAW DATA'!F167))),0,
IF(ISNUMBER(SEARCH("&gt; 5 hours",UPPER('RAW DATA'!F167))),1,
IF(ISNUMBER(SEARCH("1-3",UPPER('RAW DATA'!F167))),1,IF(ISNUMBER(SEARCH("3-5",UPPER('RAW DATA'!F167))),1,5))))</f>
        <v>1</v>
      </c>
      <c r="H167">
        <f>IF(ISNUMBER(SEARCH("No",UPPER('RAW DATA'!G167))),0,
IF(ISNUMBER(SEARCH("Yes",UPPER('RAW DATA'!G167))),1,5))</f>
        <v>1</v>
      </c>
      <c r="I167">
        <f>IF(ISNUMBER(SEARCH("Not at all",UPPER('RAW DATA'!H167))),0,
IF(ISNUMBER(SEARCH("Nearly Everyday",UPPER('RAW DATA'!H167))),1,IF(ISNUMBER(SEARCH("Several Days",UPPER('RAW DATA'!H167))),1,IF(ISNUMBER(SEARCH("More than half the Days",UPPER('RAW DATA'!H167))),1,5))))</f>
        <v>0</v>
      </c>
      <c r="J167">
        <f>IF(ISNUMBER(SEARCH("Not at all",UPPER('RAW DATA'!I167))),0,
IF(ISNUMBER(SEARCH("Nearly Everyday",UPPER('RAW DATA'!I167))),1,IF(ISNUMBER(SEARCH("Several Days",UPPER('RAW DATA'!I167))),1,IF(ISNUMBER(SEARCH("More than half the Days",UPPER('RAW DATA'!I167))),1,5))))</f>
        <v>0</v>
      </c>
      <c r="K167">
        <f>IF(ISNUMBER(SEARCH("Not at all",UPPER('RAW DATA'!J167))),0,
IF(ISNUMBER(SEARCH("Nearly Everyday",UPPER('RAW DATA'!J167))),1,IF(ISNUMBER(SEARCH("Several Days",UPPER('RAW DATA'!J167))),1,IF(ISNUMBER(SEARCH("More than half the Days",UPPER('RAW DATA'!J167))),1,5))))</f>
        <v>0</v>
      </c>
      <c r="L167">
        <f>IF(ISNUMBER(SEARCH("Not at all",UPPER('RAW DATA'!K167))),0,
IF(ISNUMBER(SEARCH("Nearly Everyday",UPPER('RAW DATA'!K167))),1,IF(ISNUMBER(SEARCH("Several Days",UPPER('RAW DATA'!K167))),1,IF(ISNUMBER(SEARCH("More than half the Days",UPPER('RAW DATA'!K167))),1,5))))</f>
        <v>0</v>
      </c>
      <c r="M167">
        <f>IF(ISNUMBER(SEARCH("Not at all",UPPER('RAW DATA'!L167))),0,
IF(ISNUMBER(SEARCH("Nearly Everyday",UPPER('RAW DATA'!L167))),1,IF(ISNUMBER(SEARCH("Several Days",UPPER('RAW DATA'!L167))),1,IF(ISNUMBER(SEARCH("More than half the Days",UPPER('RAW DATA'!L167))),1,5))))</f>
        <v>0</v>
      </c>
      <c r="N167">
        <f>IF(ISNUMBER(SEARCH("Not at all",UPPER('RAW DATA'!M167))),0,
IF(ISNUMBER(SEARCH("Nearly Everyday",UPPER('RAW DATA'!M167))),1,IF(ISNUMBER(SEARCH("Several Days",UPPER('RAW DATA'!M167))),1,IF(ISNUMBER(SEARCH("More than half the Days",UPPER('RAW DATA'!M167))),1,5))))</f>
        <v>0</v>
      </c>
      <c r="O167">
        <f>IF(ISNUMBER(SEARCH("Not at all",UPPER('RAW DATA'!N167))),0,
IF(ISNUMBER(SEARCH("Nearly Everyday",UPPER('RAW DATA'!N167))),1,IF(ISNUMBER(SEARCH("Several Days",UPPER('RAW DATA'!N167))),1,IF(ISNUMBER(SEARCH("More than half the Days",UPPER('RAW DATA'!N167))),1,5))))</f>
        <v>0</v>
      </c>
      <c r="P167">
        <f>IF(ISNUMBER(SEARCH("No",UPPER('RAW DATA'!O167))),0,1)</f>
        <v>0</v>
      </c>
      <c r="Q167">
        <f>IF(ISNUMBER(SEARCH("No",UPPER('RAW DATA'!P167))),0,
IF(ISNUMBER(SEARCH("Yes",UPPER('RAW DATA'!P167))),1,5))</f>
        <v>0</v>
      </c>
      <c r="R167">
        <f t="shared" si="7"/>
        <v>4</v>
      </c>
      <c r="S167" t="str">
        <f t="shared" si="8"/>
        <v>NORMAL</v>
      </c>
    </row>
    <row r="168" spans="1:19" x14ac:dyDescent="0.25">
      <c r="A168">
        <f t="shared" si="9"/>
        <v>167</v>
      </c>
      <c r="B168" t="str">
        <f>'RAW DATA'!A168</f>
        <v>23 - 27</v>
      </c>
      <c r="C168" t="str">
        <f>'RAW DATA'!B168</f>
        <v>Male</v>
      </c>
      <c r="D168" s="4" t="str">
        <f>'RAW DATA'!C168</f>
        <v>UNDERGRADUATE</v>
      </c>
      <c r="E168">
        <f>IF(ISNUMBER(SEARCH("No",UPPER('RAW DATA'!D168))),0,
IF(ISNUMBER(SEARCH("Yes",UPPER('RAW DATA'!D168))),1,5))</f>
        <v>1</v>
      </c>
      <c r="F168">
        <f>IF(ISNUMBER(SEARCH("&lt; 10 hours",UPPER('RAW DATA'!E168))),0,
IF(ISNUMBER(SEARCH("10-20 hours",UPPER('RAW DATA'!E168))),1,
IF(ISNUMBER(SEARCH("20-30 hours",UPPER(E168))),1,5)))</f>
        <v>0</v>
      </c>
      <c r="G168">
        <f>IF(ISNUMBER(SEARCH("&lt; 1 hour",UPPER('RAW DATA'!F168))),0,
IF(ISNUMBER(SEARCH("&gt; 5 hours",UPPER('RAW DATA'!F168))),1,
IF(ISNUMBER(SEARCH("1-3",UPPER('RAW DATA'!F168))),1,IF(ISNUMBER(SEARCH("3-5",UPPER('RAW DATA'!F168))),1,5))))</f>
        <v>0</v>
      </c>
      <c r="H168">
        <f>IF(ISNUMBER(SEARCH("No",UPPER('RAW DATA'!G168))),0,
IF(ISNUMBER(SEARCH("Yes",UPPER('RAW DATA'!G168))),1,5))</f>
        <v>1</v>
      </c>
      <c r="I168">
        <f>IF(ISNUMBER(SEARCH("Not at all",UPPER('RAW DATA'!H168))),0,
IF(ISNUMBER(SEARCH("Nearly Everyday",UPPER('RAW DATA'!H168))),1,IF(ISNUMBER(SEARCH("Several Days",UPPER('RAW DATA'!H168))),1,IF(ISNUMBER(SEARCH("More than half the Days",UPPER('RAW DATA'!H168))),1,5))))</f>
        <v>0</v>
      </c>
      <c r="J168">
        <f>IF(ISNUMBER(SEARCH("Not at all",UPPER('RAW DATA'!I168))),0,
IF(ISNUMBER(SEARCH("Nearly Everyday",UPPER('RAW DATA'!I168))),1,IF(ISNUMBER(SEARCH("Several Days",UPPER('RAW DATA'!I168))),1,IF(ISNUMBER(SEARCH("More than half the Days",UPPER('RAW DATA'!I168))),1,5))))</f>
        <v>0</v>
      </c>
      <c r="K168">
        <f>IF(ISNUMBER(SEARCH("Not at all",UPPER('RAW DATA'!J168))),0,
IF(ISNUMBER(SEARCH("Nearly Everyday",UPPER('RAW DATA'!J168))),1,IF(ISNUMBER(SEARCH("Several Days",UPPER('RAW DATA'!J168))),1,IF(ISNUMBER(SEARCH("More than half the Days",UPPER('RAW DATA'!J168))),1,5))))</f>
        <v>0</v>
      </c>
      <c r="L168">
        <f>IF(ISNUMBER(SEARCH("Not at all",UPPER('RAW DATA'!K168))),0,
IF(ISNUMBER(SEARCH("Nearly Everyday",UPPER('RAW DATA'!K168))),1,IF(ISNUMBER(SEARCH("Several Days",UPPER('RAW DATA'!K168))),1,IF(ISNUMBER(SEARCH("More than half the Days",UPPER('RAW DATA'!K168))),1,5))))</f>
        <v>0</v>
      </c>
      <c r="M168">
        <f>IF(ISNUMBER(SEARCH("Not at all",UPPER('RAW DATA'!L168))),0,
IF(ISNUMBER(SEARCH("Nearly Everyday",UPPER('RAW DATA'!L168))),1,IF(ISNUMBER(SEARCH("Several Days",UPPER('RAW DATA'!L168))),1,IF(ISNUMBER(SEARCH("More than half the Days",UPPER('RAW DATA'!L168))),1,5))))</f>
        <v>0</v>
      </c>
      <c r="N168">
        <f>IF(ISNUMBER(SEARCH("Not at all",UPPER('RAW DATA'!M168))),0,
IF(ISNUMBER(SEARCH("Nearly Everyday",UPPER('RAW DATA'!M168))),1,IF(ISNUMBER(SEARCH("Several Days",UPPER('RAW DATA'!M168))),1,IF(ISNUMBER(SEARCH("More than half the Days",UPPER('RAW DATA'!M168))),1,5))))</f>
        <v>0</v>
      </c>
      <c r="O168">
        <f>IF(ISNUMBER(SEARCH("Not at all",UPPER('RAW DATA'!N168))),0,
IF(ISNUMBER(SEARCH("Nearly Everyday",UPPER('RAW DATA'!N168))),1,IF(ISNUMBER(SEARCH("Several Days",UPPER('RAW DATA'!N168))),1,IF(ISNUMBER(SEARCH("More than half the Days",UPPER('RAW DATA'!N168))),1,5))))</f>
        <v>0</v>
      </c>
      <c r="P168">
        <f>IF(ISNUMBER(SEARCH("No",UPPER('RAW DATA'!O168))),0,1)</f>
        <v>0</v>
      </c>
      <c r="Q168">
        <f>IF(ISNUMBER(SEARCH("No",UPPER('RAW DATA'!P168))),0,
IF(ISNUMBER(SEARCH("Yes",UPPER('RAW DATA'!P168))),1,5))</f>
        <v>0</v>
      </c>
      <c r="R168">
        <f t="shared" si="7"/>
        <v>2</v>
      </c>
      <c r="S168" t="str">
        <f t="shared" si="8"/>
        <v>NORMAL</v>
      </c>
    </row>
    <row r="169" spans="1:19" x14ac:dyDescent="0.25">
      <c r="A169">
        <f t="shared" si="9"/>
        <v>168</v>
      </c>
      <c r="B169" t="str">
        <f>'RAW DATA'!A169</f>
        <v>18 - 23</v>
      </c>
      <c r="C169" t="str">
        <f>'RAW DATA'!B169</f>
        <v>Male</v>
      </c>
      <c r="D169" s="4" t="str">
        <f>'RAW DATA'!C169</f>
        <v>UNDERGRADUATE</v>
      </c>
      <c r="E169">
        <f>IF(ISNUMBER(SEARCH("No",UPPER('RAW DATA'!D169))),0,
IF(ISNUMBER(SEARCH("Yes",UPPER('RAW DATA'!D169))),1,5))</f>
        <v>1</v>
      </c>
      <c r="F169">
        <f>IF(ISNUMBER(SEARCH("&lt; 10 hours",UPPER('RAW DATA'!E169))),0,
IF(ISNUMBER(SEARCH("10-20 hours",UPPER('RAW DATA'!E169))),1,
IF(ISNUMBER(SEARCH("20-30 hours",UPPER(E169))),1,5)))</f>
        <v>0</v>
      </c>
      <c r="G169">
        <f>IF(ISNUMBER(SEARCH("&lt; 1 hour",UPPER('RAW DATA'!F169))),0,
IF(ISNUMBER(SEARCH("&gt; 5 hours",UPPER('RAW DATA'!F169))),1,
IF(ISNUMBER(SEARCH("1-3",UPPER('RAW DATA'!F169))),1,IF(ISNUMBER(SEARCH("3-5",UPPER('RAW DATA'!F169))),1,5))))</f>
        <v>0</v>
      </c>
      <c r="H169">
        <f>IF(ISNUMBER(SEARCH("No",UPPER('RAW DATA'!G169))),0,
IF(ISNUMBER(SEARCH("Yes",UPPER('RAW DATA'!G169))),1,5))</f>
        <v>1</v>
      </c>
      <c r="I169">
        <f>IF(ISNUMBER(SEARCH("Not at all",UPPER('RAW DATA'!H169))),0,
IF(ISNUMBER(SEARCH("Nearly Everyday",UPPER('RAW DATA'!H169))),1,IF(ISNUMBER(SEARCH("Several Days",UPPER('RAW DATA'!H169))),1,IF(ISNUMBER(SEARCH("More than half the Days",UPPER('RAW DATA'!H169))),1,5))))</f>
        <v>0</v>
      </c>
      <c r="J169">
        <f>IF(ISNUMBER(SEARCH("Not at all",UPPER('RAW DATA'!I169))),0,
IF(ISNUMBER(SEARCH("Nearly Everyday",UPPER('RAW DATA'!I169))),1,IF(ISNUMBER(SEARCH("Several Days",UPPER('RAW DATA'!I169))),1,IF(ISNUMBER(SEARCH("More than half the Days",UPPER('RAW DATA'!I169))),1,5))))</f>
        <v>0</v>
      </c>
      <c r="K169">
        <f>IF(ISNUMBER(SEARCH("Not at all",UPPER('RAW DATA'!J169))),0,
IF(ISNUMBER(SEARCH("Nearly Everyday",UPPER('RAW DATA'!J169))),1,IF(ISNUMBER(SEARCH("Several Days",UPPER('RAW DATA'!J169))),1,IF(ISNUMBER(SEARCH("More than half the Days",UPPER('RAW DATA'!J169))),1,5))))</f>
        <v>0</v>
      </c>
      <c r="L169">
        <f>IF(ISNUMBER(SEARCH("Not at all",UPPER('RAW DATA'!K169))),0,
IF(ISNUMBER(SEARCH("Nearly Everyday",UPPER('RAW DATA'!K169))),1,IF(ISNUMBER(SEARCH("Several Days",UPPER('RAW DATA'!K169))),1,IF(ISNUMBER(SEARCH("More than half the Days",UPPER('RAW DATA'!K169))),1,5))))</f>
        <v>0</v>
      </c>
      <c r="M169">
        <f>IF(ISNUMBER(SEARCH("Not at all",UPPER('RAW DATA'!L169))),0,
IF(ISNUMBER(SEARCH("Nearly Everyday",UPPER('RAW DATA'!L169))),1,IF(ISNUMBER(SEARCH("Several Days",UPPER('RAW DATA'!L169))),1,IF(ISNUMBER(SEARCH("More than half the Days",UPPER('RAW DATA'!L169))),1,5))))</f>
        <v>0</v>
      </c>
      <c r="N169">
        <f>IF(ISNUMBER(SEARCH("Not at all",UPPER('RAW DATA'!M169))),0,
IF(ISNUMBER(SEARCH("Nearly Everyday",UPPER('RAW DATA'!M169))),1,IF(ISNUMBER(SEARCH("Several Days",UPPER('RAW DATA'!M169))),1,IF(ISNUMBER(SEARCH("More than half the Days",UPPER('RAW DATA'!M169))),1,5))))</f>
        <v>0</v>
      </c>
      <c r="O169">
        <f>IF(ISNUMBER(SEARCH("Not at all",UPPER('RAW DATA'!N169))),0,
IF(ISNUMBER(SEARCH("Nearly Everyday",UPPER('RAW DATA'!N169))),1,IF(ISNUMBER(SEARCH("Several Days",UPPER('RAW DATA'!N169))),1,IF(ISNUMBER(SEARCH("More than half the Days",UPPER('RAW DATA'!N169))),1,5))))</f>
        <v>0</v>
      </c>
      <c r="P169">
        <f>IF(ISNUMBER(SEARCH("No",UPPER('RAW DATA'!O169))),0,1)</f>
        <v>0</v>
      </c>
      <c r="Q169">
        <f>IF(ISNUMBER(SEARCH("No",UPPER('RAW DATA'!P169))),0,
IF(ISNUMBER(SEARCH("Yes",UPPER('RAW DATA'!P169))),1,5))</f>
        <v>0</v>
      </c>
      <c r="R169">
        <f t="shared" si="7"/>
        <v>2</v>
      </c>
      <c r="S169" t="str">
        <f t="shared" si="8"/>
        <v>NORMAL</v>
      </c>
    </row>
    <row r="170" spans="1:19" x14ac:dyDescent="0.25">
      <c r="A170">
        <f t="shared" si="9"/>
        <v>169</v>
      </c>
      <c r="B170" t="str">
        <f>'RAW DATA'!A170</f>
        <v>18 - 23</v>
      </c>
      <c r="C170" t="str">
        <f>'RAW DATA'!B170</f>
        <v>Male</v>
      </c>
      <c r="D170" s="4" t="str">
        <f>'RAW DATA'!C170</f>
        <v>UNDERGRADUATE</v>
      </c>
      <c r="E170">
        <f>IF(ISNUMBER(SEARCH("No",UPPER('RAW DATA'!D170))),0,
IF(ISNUMBER(SEARCH("Yes",UPPER('RAW DATA'!D170))),1,5))</f>
        <v>1</v>
      </c>
      <c r="F170">
        <f>IF(ISNUMBER(SEARCH("&lt; 10 hours",UPPER('RAW DATA'!E170))),0,
IF(ISNUMBER(SEARCH("10-20 hours",UPPER('RAW DATA'!E170))),1,
IF(ISNUMBER(SEARCH("20-30 hours",UPPER(E170))),1,5)))</f>
        <v>0</v>
      </c>
      <c r="G170">
        <f>IF(ISNUMBER(SEARCH("&lt; 1 hour",UPPER('RAW DATA'!F170))),0,
IF(ISNUMBER(SEARCH("&gt; 5 hours",UPPER('RAW DATA'!F170))),1,
IF(ISNUMBER(SEARCH("1-3",UPPER('RAW DATA'!F170))),1,IF(ISNUMBER(SEARCH("3-5",UPPER('RAW DATA'!F170))),1,5))))</f>
        <v>0</v>
      </c>
      <c r="H170">
        <f>IF(ISNUMBER(SEARCH("No",UPPER('RAW DATA'!G170))),0,
IF(ISNUMBER(SEARCH("Yes",UPPER('RAW DATA'!G170))),1,5))</f>
        <v>1</v>
      </c>
      <c r="I170">
        <f>IF(ISNUMBER(SEARCH("Not at all",UPPER('RAW DATA'!H170))),0,
IF(ISNUMBER(SEARCH("Nearly Everyday",UPPER('RAW DATA'!H170))),1,IF(ISNUMBER(SEARCH("Several Days",UPPER('RAW DATA'!H170))),1,IF(ISNUMBER(SEARCH("More than half the Days",UPPER('RAW DATA'!H170))),1,5))))</f>
        <v>0</v>
      </c>
      <c r="J170">
        <f>IF(ISNUMBER(SEARCH("Not at all",UPPER('RAW DATA'!I170))),0,
IF(ISNUMBER(SEARCH("Nearly Everyday",UPPER('RAW DATA'!I170))),1,IF(ISNUMBER(SEARCH("Several Days",UPPER('RAW DATA'!I170))),1,IF(ISNUMBER(SEARCH("More than half the Days",UPPER('RAW DATA'!I170))),1,5))))</f>
        <v>0</v>
      </c>
      <c r="K170">
        <f>IF(ISNUMBER(SEARCH("Not at all",UPPER('RAW DATA'!J170))),0,
IF(ISNUMBER(SEARCH("Nearly Everyday",UPPER('RAW DATA'!J170))),1,IF(ISNUMBER(SEARCH("Several Days",UPPER('RAW DATA'!J170))),1,IF(ISNUMBER(SEARCH("More than half the Days",UPPER('RAW DATA'!J170))),1,5))))</f>
        <v>0</v>
      </c>
      <c r="L170">
        <f>IF(ISNUMBER(SEARCH("Not at all",UPPER('RAW DATA'!K170))),0,
IF(ISNUMBER(SEARCH("Nearly Everyday",UPPER('RAW DATA'!K170))),1,IF(ISNUMBER(SEARCH("Several Days",UPPER('RAW DATA'!K170))),1,IF(ISNUMBER(SEARCH("More than half the Days",UPPER('RAW DATA'!K170))),1,5))))</f>
        <v>0</v>
      </c>
      <c r="M170">
        <f>IF(ISNUMBER(SEARCH("Not at all",UPPER('RAW DATA'!L170))),0,
IF(ISNUMBER(SEARCH("Nearly Everyday",UPPER('RAW DATA'!L170))),1,IF(ISNUMBER(SEARCH("Several Days",UPPER('RAW DATA'!L170))),1,IF(ISNUMBER(SEARCH("More than half the Days",UPPER('RAW DATA'!L170))),1,5))))</f>
        <v>0</v>
      </c>
      <c r="N170">
        <f>IF(ISNUMBER(SEARCH("Not at all",UPPER('RAW DATA'!M170))),0,
IF(ISNUMBER(SEARCH("Nearly Everyday",UPPER('RAW DATA'!M170))),1,IF(ISNUMBER(SEARCH("Several Days",UPPER('RAW DATA'!M170))),1,IF(ISNUMBER(SEARCH("More than half the Days",UPPER('RAW DATA'!M170))),1,5))))</f>
        <v>0</v>
      </c>
      <c r="O170">
        <f>IF(ISNUMBER(SEARCH("Not at all",UPPER('RAW DATA'!N170))),0,
IF(ISNUMBER(SEARCH("Nearly Everyday",UPPER('RAW DATA'!N170))),1,IF(ISNUMBER(SEARCH("Several Days",UPPER('RAW DATA'!N170))),1,IF(ISNUMBER(SEARCH("More than half the Days",UPPER('RAW DATA'!N170))),1,5))))</f>
        <v>0</v>
      </c>
      <c r="P170">
        <f>IF(ISNUMBER(SEARCH("No",UPPER('RAW DATA'!O170))),0,1)</f>
        <v>0</v>
      </c>
      <c r="Q170">
        <f>IF(ISNUMBER(SEARCH("No",UPPER('RAW DATA'!P170))),0,
IF(ISNUMBER(SEARCH("Yes",UPPER('RAW DATA'!P170))),1,5))</f>
        <v>0</v>
      </c>
      <c r="R170">
        <f t="shared" si="7"/>
        <v>2</v>
      </c>
      <c r="S170" t="str">
        <f t="shared" si="8"/>
        <v>NORMAL</v>
      </c>
    </row>
    <row r="171" spans="1:19" x14ac:dyDescent="0.25">
      <c r="A171">
        <f t="shared" si="9"/>
        <v>170</v>
      </c>
      <c r="B171" t="str">
        <f>'RAW DATA'!A171</f>
        <v>18 - 23</v>
      </c>
      <c r="C171" t="str">
        <f>'RAW DATA'!B171</f>
        <v>Male</v>
      </c>
      <c r="D171" s="4" t="str">
        <f>'RAW DATA'!C171</f>
        <v>UNDERGRADUATE</v>
      </c>
      <c r="E171">
        <f>IF(ISNUMBER(SEARCH("No",UPPER('RAW DATA'!D171))),0,
IF(ISNUMBER(SEARCH("Yes",UPPER('RAW DATA'!D171))),1,5))</f>
        <v>1</v>
      </c>
      <c r="F171">
        <f>IF(ISNUMBER(SEARCH("&lt; 10 hours",UPPER('RAW DATA'!E171))),0,
IF(ISNUMBER(SEARCH("10-20 hours",UPPER('RAW DATA'!E171))),1,
IF(ISNUMBER(SEARCH("20-30 hours",UPPER(E171))),1,5)))</f>
        <v>0</v>
      </c>
      <c r="G171">
        <f>IF(ISNUMBER(SEARCH("&lt; 1 hour",UPPER('RAW DATA'!F171))),0,
IF(ISNUMBER(SEARCH("&gt; 5 hours",UPPER('RAW DATA'!F171))),1,
IF(ISNUMBER(SEARCH("1-3",UPPER('RAW DATA'!F171))),1,IF(ISNUMBER(SEARCH("3-5",UPPER('RAW DATA'!F171))),1,5))))</f>
        <v>0</v>
      </c>
      <c r="H171">
        <f>IF(ISNUMBER(SEARCH("No",UPPER('RAW DATA'!G171))),0,
IF(ISNUMBER(SEARCH("Yes",UPPER('RAW DATA'!G171))),1,5))</f>
        <v>1</v>
      </c>
      <c r="I171">
        <f>IF(ISNUMBER(SEARCH("Not at all",UPPER('RAW DATA'!H171))),0,
IF(ISNUMBER(SEARCH("Nearly Everyday",UPPER('RAW DATA'!H171))),1,IF(ISNUMBER(SEARCH("Several Days",UPPER('RAW DATA'!H171))),1,IF(ISNUMBER(SEARCH("More than half the Days",UPPER('RAW DATA'!H171))),1,5))))</f>
        <v>0</v>
      </c>
      <c r="J171">
        <f>IF(ISNUMBER(SEARCH("Not at all",UPPER('RAW DATA'!I171))),0,
IF(ISNUMBER(SEARCH("Nearly Everyday",UPPER('RAW DATA'!I171))),1,IF(ISNUMBER(SEARCH("Several Days",UPPER('RAW DATA'!I171))),1,IF(ISNUMBER(SEARCH("More than half the Days",UPPER('RAW DATA'!I171))),1,5))))</f>
        <v>0</v>
      </c>
      <c r="K171">
        <f>IF(ISNUMBER(SEARCH("Not at all",UPPER('RAW DATA'!J171))),0,
IF(ISNUMBER(SEARCH("Nearly Everyday",UPPER('RAW DATA'!J171))),1,IF(ISNUMBER(SEARCH("Several Days",UPPER('RAW DATA'!J171))),1,IF(ISNUMBER(SEARCH("More than half the Days",UPPER('RAW DATA'!J171))),1,5))))</f>
        <v>0</v>
      </c>
      <c r="L171">
        <f>IF(ISNUMBER(SEARCH("Not at all",UPPER('RAW DATA'!K171))),0,
IF(ISNUMBER(SEARCH("Nearly Everyday",UPPER('RAW DATA'!K171))),1,IF(ISNUMBER(SEARCH("Several Days",UPPER('RAW DATA'!K171))),1,IF(ISNUMBER(SEARCH("More than half the Days",UPPER('RAW DATA'!K171))),1,5))))</f>
        <v>0</v>
      </c>
      <c r="M171">
        <f>IF(ISNUMBER(SEARCH("Not at all",UPPER('RAW DATA'!L171))),0,
IF(ISNUMBER(SEARCH("Nearly Everyday",UPPER('RAW DATA'!L171))),1,IF(ISNUMBER(SEARCH("Several Days",UPPER('RAW DATA'!L171))),1,IF(ISNUMBER(SEARCH("More than half the Days",UPPER('RAW DATA'!L171))),1,5))))</f>
        <v>0</v>
      </c>
      <c r="N171">
        <f>IF(ISNUMBER(SEARCH("Not at all",UPPER('RAW DATA'!M171))),0,
IF(ISNUMBER(SEARCH("Nearly Everyday",UPPER('RAW DATA'!M171))),1,IF(ISNUMBER(SEARCH("Several Days",UPPER('RAW DATA'!M171))),1,IF(ISNUMBER(SEARCH("More than half the Days",UPPER('RAW DATA'!M171))),1,5))))</f>
        <v>0</v>
      </c>
      <c r="O171">
        <f>IF(ISNUMBER(SEARCH("Not at all",UPPER('RAW DATA'!N171))),0,
IF(ISNUMBER(SEARCH("Nearly Everyday",UPPER('RAW DATA'!N171))),1,IF(ISNUMBER(SEARCH("Several Days",UPPER('RAW DATA'!N171))),1,IF(ISNUMBER(SEARCH("More than half the Days",UPPER('RAW DATA'!N171))),1,5))))</f>
        <v>0</v>
      </c>
      <c r="P171">
        <f>IF(ISNUMBER(SEARCH("No",UPPER('RAW DATA'!O171))),0,1)</f>
        <v>0</v>
      </c>
      <c r="Q171">
        <f>IF(ISNUMBER(SEARCH("No",UPPER('RAW DATA'!P171))),0,
IF(ISNUMBER(SEARCH("Yes",UPPER('RAW DATA'!P171))),1,5))</f>
        <v>0</v>
      </c>
      <c r="R171">
        <f t="shared" si="7"/>
        <v>2</v>
      </c>
      <c r="S171" t="str">
        <f t="shared" si="8"/>
        <v>NORMAL</v>
      </c>
    </row>
    <row r="172" spans="1:19" x14ac:dyDescent="0.25">
      <c r="A172">
        <f t="shared" si="9"/>
        <v>171</v>
      </c>
      <c r="B172" t="str">
        <f>'RAW DATA'!A172</f>
        <v>18 - 23</v>
      </c>
      <c r="C172" t="str">
        <f>'RAW DATA'!B172</f>
        <v>Male</v>
      </c>
      <c r="D172" s="4" t="str">
        <f>'RAW DATA'!C172</f>
        <v>UNDERGRADUATE</v>
      </c>
      <c r="E172">
        <f>IF(ISNUMBER(SEARCH("No",UPPER('RAW DATA'!D172))),0,
IF(ISNUMBER(SEARCH("Yes",UPPER('RAW DATA'!D172))),1,5))</f>
        <v>1</v>
      </c>
      <c r="F172">
        <f>IF(ISNUMBER(SEARCH("&lt; 10 hours",UPPER('RAW DATA'!E172))),0,
IF(ISNUMBER(SEARCH("10-20 hours",UPPER('RAW DATA'!E172))),1,
IF(ISNUMBER(SEARCH("20-30 hours",UPPER(E172))),1,5)))</f>
        <v>1</v>
      </c>
      <c r="G172">
        <f>IF(ISNUMBER(SEARCH("&lt; 1 hour",UPPER('RAW DATA'!F172))),0,
IF(ISNUMBER(SEARCH("&gt; 5 hours",UPPER('RAW DATA'!F172))),1,
IF(ISNUMBER(SEARCH("1-3",UPPER('RAW DATA'!F172))),1,IF(ISNUMBER(SEARCH("3-5",UPPER('RAW DATA'!F172))),1,5))))</f>
        <v>1</v>
      </c>
      <c r="H172">
        <f>IF(ISNUMBER(SEARCH("No",UPPER('RAW DATA'!G172))),0,
IF(ISNUMBER(SEARCH("Yes",UPPER('RAW DATA'!G172))),1,5))</f>
        <v>1</v>
      </c>
      <c r="I172">
        <f>IF(ISNUMBER(SEARCH("Not at all",UPPER('RAW DATA'!H172))),0,
IF(ISNUMBER(SEARCH("Nearly Everyday",UPPER('RAW DATA'!H172))),1,IF(ISNUMBER(SEARCH("Several Days",UPPER('RAW DATA'!H172))),1,IF(ISNUMBER(SEARCH("More than half the Days",UPPER('RAW DATA'!H172))),1,5))))</f>
        <v>1</v>
      </c>
      <c r="J172">
        <f>IF(ISNUMBER(SEARCH("Not at all",UPPER('RAW DATA'!I172))),0,
IF(ISNUMBER(SEARCH("Nearly Everyday",UPPER('RAW DATA'!I172))),1,IF(ISNUMBER(SEARCH("Several Days",UPPER('RAW DATA'!I172))),1,IF(ISNUMBER(SEARCH("More than half the Days",UPPER('RAW DATA'!I172))),1,5))))</f>
        <v>1</v>
      </c>
      <c r="K172">
        <f>IF(ISNUMBER(SEARCH("Not at all",UPPER('RAW DATA'!J172))),0,
IF(ISNUMBER(SEARCH("Nearly Everyday",UPPER('RAW DATA'!J172))),1,IF(ISNUMBER(SEARCH("Several Days",UPPER('RAW DATA'!J172))),1,IF(ISNUMBER(SEARCH("More than half the Days",UPPER('RAW DATA'!J172))),1,5))))</f>
        <v>0</v>
      </c>
      <c r="L172">
        <f>IF(ISNUMBER(SEARCH("Not at all",UPPER('RAW DATA'!K172))),0,
IF(ISNUMBER(SEARCH("Nearly Everyday",UPPER('RAW DATA'!K172))),1,IF(ISNUMBER(SEARCH("Several Days",UPPER('RAW DATA'!K172))),1,IF(ISNUMBER(SEARCH("More than half the Days",UPPER('RAW DATA'!K172))),1,5))))</f>
        <v>0</v>
      </c>
      <c r="M172">
        <f>IF(ISNUMBER(SEARCH("Not at all",UPPER('RAW DATA'!L172))),0,
IF(ISNUMBER(SEARCH("Nearly Everyday",UPPER('RAW DATA'!L172))),1,IF(ISNUMBER(SEARCH("Several Days",UPPER('RAW DATA'!L172))),1,IF(ISNUMBER(SEARCH("More than half the Days",UPPER('RAW DATA'!L172))),1,5))))</f>
        <v>0</v>
      </c>
      <c r="N172">
        <f>IF(ISNUMBER(SEARCH("Not at all",UPPER('RAW DATA'!M172))),0,
IF(ISNUMBER(SEARCH("Nearly Everyday",UPPER('RAW DATA'!M172))),1,IF(ISNUMBER(SEARCH("Several Days",UPPER('RAW DATA'!M172))),1,IF(ISNUMBER(SEARCH("More than half the Days",UPPER('RAW DATA'!M172))),1,5))))</f>
        <v>0</v>
      </c>
      <c r="O172">
        <f>IF(ISNUMBER(SEARCH("Not at all",UPPER('RAW DATA'!N172))),0,
IF(ISNUMBER(SEARCH("Nearly Everyday",UPPER('RAW DATA'!N172))),1,IF(ISNUMBER(SEARCH("Several Days",UPPER('RAW DATA'!N172))),1,IF(ISNUMBER(SEARCH("More than half the Days",UPPER('RAW DATA'!N172))),1,5))))</f>
        <v>0</v>
      </c>
      <c r="P172">
        <f>IF(ISNUMBER(SEARCH("No",UPPER('RAW DATA'!O172))),0,1)</f>
        <v>0</v>
      </c>
      <c r="Q172">
        <f>IF(ISNUMBER(SEARCH("No",UPPER('RAW DATA'!P172))),0,
IF(ISNUMBER(SEARCH("Yes",UPPER('RAW DATA'!P172))),1,5))</f>
        <v>0</v>
      </c>
      <c r="R172">
        <f t="shared" si="7"/>
        <v>6</v>
      </c>
      <c r="S172" t="str">
        <f t="shared" si="8"/>
        <v>ANXIOUS</v>
      </c>
    </row>
    <row r="173" spans="1:19" x14ac:dyDescent="0.25">
      <c r="A173">
        <f t="shared" si="9"/>
        <v>172</v>
      </c>
      <c r="B173" t="str">
        <f>'RAW DATA'!A173</f>
        <v>18 - 23</v>
      </c>
      <c r="C173" t="str">
        <f>'RAW DATA'!B173</f>
        <v>Male</v>
      </c>
      <c r="D173" s="4" t="str">
        <f>'RAW DATA'!C173</f>
        <v>UNDERGRADUATE</v>
      </c>
      <c r="E173">
        <f>IF(ISNUMBER(SEARCH("No",UPPER('RAW DATA'!D173))),0,
IF(ISNUMBER(SEARCH("Yes",UPPER('RAW DATA'!D173))),1,5))</f>
        <v>0</v>
      </c>
      <c r="F173">
        <f>IF(ISNUMBER(SEARCH("&lt; 10 hours",UPPER('RAW DATA'!E173))),0,
IF(ISNUMBER(SEARCH("10-20 hours",UPPER('RAW DATA'!E173))),1,
IF(ISNUMBER(SEARCH("20-30 hours",UPPER(E173))),1,5)))</f>
        <v>0</v>
      </c>
      <c r="G173">
        <f>IF(ISNUMBER(SEARCH("&lt; 1 hour",UPPER('RAW DATA'!F173))),0,
IF(ISNUMBER(SEARCH("&gt; 5 hours",UPPER('RAW DATA'!F173))),1,
IF(ISNUMBER(SEARCH("1-3",UPPER('RAW DATA'!F173))),1,IF(ISNUMBER(SEARCH("3-5",UPPER('RAW DATA'!F173))),1,5))))</f>
        <v>1</v>
      </c>
      <c r="H173">
        <f>IF(ISNUMBER(SEARCH("No",UPPER('RAW DATA'!G173))),0,
IF(ISNUMBER(SEARCH("Yes",UPPER('RAW DATA'!G173))),1,5))</f>
        <v>1</v>
      </c>
      <c r="I173">
        <f>IF(ISNUMBER(SEARCH("Not at all",UPPER('RAW DATA'!H173))),0,
IF(ISNUMBER(SEARCH("Nearly Everyday",UPPER('RAW DATA'!H173))),1,IF(ISNUMBER(SEARCH("Several Days",UPPER('RAW DATA'!H173))),1,IF(ISNUMBER(SEARCH("More than half the Days",UPPER('RAW DATA'!H173))),1,5))))</f>
        <v>0</v>
      </c>
      <c r="J173">
        <f>IF(ISNUMBER(SEARCH("Not at all",UPPER('RAW DATA'!I173))),0,
IF(ISNUMBER(SEARCH("Nearly Everyday",UPPER('RAW DATA'!I173))),1,IF(ISNUMBER(SEARCH("Several Days",UPPER('RAW DATA'!I173))),1,IF(ISNUMBER(SEARCH("More than half the Days",UPPER('RAW DATA'!I173))),1,5))))</f>
        <v>0</v>
      </c>
      <c r="K173">
        <f>IF(ISNUMBER(SEARCH("Not at all",UPPER('RAW DATA'!J173))),0,
IF(ISNUMBER(SEARCH("Nearly Everyday",UPPER('RAW DATA'!J173))),1,IF(ISNUMBER(SEARCH("Several Days",UPPER('RAW DATA'!J173))),1,IF(ISNUMBER(SEARCH("More than half the Days",UPPER('RAW DATA'!J173))),1,5))))</f>
        <v>0</v>
      </c>
      <c r="L173">
        <f>IF(ISNUMBER(SEARCH("Not at all",UPPER('RAW DATA'!K173))),0,
IF(ISNUMBER(SEARCH("Nearly Everyday",UPPER('RAW DATA'!K173))),1,IF(ISNUMBER(SEARCH("Several Days",UPPER('RAW DATA'!K173))),1,IF(ISNUMBER(SEARCH("More than half the Days",UPPER('RAW DATA'!K173))),1,5))))</f>
        <v>0</v>
      </c>
      <c r="M173">
        <f>IF(ISNUMBER(SEARCH("Not at all",UPPER('RAW DATA'!L173))),0,
IF(ISNUMBER(SEARCH("Nearly Everyday",UPPER('RAW DATA'!L173))),1,IF(ISNUMBER(SEARCH("Several Days",UPPER('RAW DATA'!L173))),1,IF(ISNUMBER(SEARCH("More than half the Days",UPPER('RAW DATA'!L173))),1,5))))</f>
        <v>1</v>
      </c>
      <c r="N173">
        <f>IF(ISNUMBER(SEARCH("Not at all",UPPER('RAW DATA'!M173))),0,
IF(ISNUMBER(SEARCH("Nearly Everyday",UPPER('RAW DATA'!M173))),1,IF(ISNUMBER(SEARCH("Several Days",UPPER('RAW DATA'!M173))),1,IF(ISNUMBER(SEARCH("More than half the Days",UPPER('RAW DATA'!M173))),1,5))))</f>
        <v>0</v>
      </c>
      <c r="O173">
        <f>IF(ISNUMBER(SEARCH("Not at all",UPPER('RAW DATA'!N173))),0,
IF(ISNUMBER(SEARCH("Nearly Everyday",UPPER('RAW DATA'!N173))),1,IF(ISNUMBER(SEARCH("Several Days",UPPER('RAW DATA'!N173))),1,IF(ISNUMBER(SEARCH("More than half the Days",UPPER('RAW DATA'!N173))),1,5))))</f>
        <v>0</v>
      </c>
      <c r="P173">
        <f>IF(ISNUMBER(SEARCH("No",UPPER('RAW DATA'!O173))),0,1)</f>
        <v>0</v>
      </c>
      <c r="Q173">
        <f>IF(ISNUMBER(SEARCH("No",UPPER('RAW DATA'!P173))),0,
IF(ISNUMBER(SEARCH("Yes",UPPER('RAW DATA'!P173))),1,5))</f>
        <v>0</v>
      </c>
      <c r="R173">
        <f t="shared" si="7"/>
        <v>3</v>
      </c>
      <c r="S173" t="str">
        <f t="shared" si="8"/>
        <v>NORMAL</v>
      </c>
    </row>
    <row r="174" spans="1:19" x14ac:dyDescent="0.25">
      <c r="A174">
        <f t="shared" si="9"/>
        <v>173</v>
      </c>
      <c r="B174" t="str">
        <f>'RAW DATA'!A174</f>
        <v>18 - 23</v>
      </c>
      <c r="C174" t="str">
        <f>'RAW DATA'!B174</f>
        <v>Male</v>
      </c>
      <c r="D174" s="4" t="str">
        <f>'RAW DATA'!C174</f>
        <v>UNDERGRADUATE</v>
      </c>
      <c r="E174">
        <f>IF(ISNUMBER(SEARCH("No",UPPER('RAW DATA'!D174))),0,
IF(ISNUMBER(SEARCH("Yes",UPPER('RAW DATA'!D174))),1,5))</f>
        <v>1</v>
      </c>
      <c r="F174">
        <f>IF(ISNUMBER(SEARCH("&lt; 10 hours",UPPER('RAW DATA'!E174))),0,
IF(ISNUMBER(SEARCH("10-20 hours",UPPER('RAW DATA'!E174))),1,
IF(ISNUMBER(SEARCH("20-30 hours",UPPER(E174))),1,5)))</f>
        <v>1</v>
      </c>
      <c r="G174">
        <f>IF(ISNUMBER(SEARCH("&lt; 1 hour",UPPER('RAW DATA'!F174))),0,
IF(ISNUMBER(SEARCH("&gt; 5 hours",UPPER('RAW DATA'!F174))),1,
IF(ISNUMBER(SEARCH("1-3",UPPER('RAW DATA'!F174))),1,IF(ISNUMBER(SEARCH("3-5",UPPER('RAW DATA'!F174))),1,5))))</f>
        <v>0</v>
      </c>
      <c r="H174">
        <f>IF(ISNUMBER(SEARCH("No",UPPER('RAW DATA'!G174))),0,
IF(ISNUMBER(SEARCH("Yes",UPPER('RAW DATA'!G174))),1,5))</f>
        <v>1</v>
      </c>
      <c r="I174">
        <f>IF(ISNUMBER(SEARCH("Not at all",UPPER('RAW DATA'!H174))),0,
IF(ISNUMBER(SEARCH("Nearly Everyday",UPPER('RAW DATA'!H174))),1,IF(ISNUMBER(SEARCH("Several Days",UPPER('RAW DATA'!H174))),1,IF(ISNUMBER(SEARCH("More than half the Days",UPPER('RAW DATA'!H174))),1,5))))</f>
        <v>0</v>
      </c>
      <c r="J174">
        <f>IF(ISNUMBER(SEARCH("Not at all",UPPER('RAW DATA'!I174))),0,
IF(ISNUMBER(SEARCH("Nearly Everyday",UPPER('RAW DATA'!I174))),1,IF(ISNUMBER(SEARCH("Several Days",UPPER('RAW DATA'!I174))),1,IF(ISNUMBER(SEARCH("More than half the Days",UPPER('RAW DATA'!I174))),1,5))))</f>
        <v>0</v>
      </c>
      <c r="K174">
        <f>IF(ISNUMBER(SEARCH("Not at all",UPPER('RAW DATA'!J174))),0,
IF(ISNUMBER(SEARCH("Nearly Everyday",UPPER('RAW DATA'!J174))),1,IF(ISNUMBER(SEARCH("Several Days",UPPER('RAW DATA'!J174))),1,IF(ISNUMBER(SEARCH("More than half the Days",UPPER('RAW DATA'!J174))),1,5))))</f>
        <v>0</v>
      </c>
      <c r="L174">
        <f>IF(ISNUMBER(SEARCH("Not at all",UPPER('RAW DATA'!K174))),0,
IF(ISNUMBER(SEARCH("Nearly Everyday",UPPER('RAW DATA'!K174))),1,IF(ISNUMBER(SEARCH("Several Days",UPPER('RAW DATA'!K174))),1,IF(ISNUMBER(SEARCH("More than half the Days",UPPER('RAW DATA'!K174))),1,5))))</f>
        <v>0</v>
      </c>
      <c r="M174">
        <f>IF(ISNUMBER(SEARCH("Not at all",UPPER('RAW DATA'!L174))),0,
IF(ISNUMBER(SEARCH("Nearly Everyday",UPPER('RAW DATA'!L174))),1,IF(ISNUMBER(SEARCH("Several Days",UPPER('RAW DATA'!L174))),1,IF(ISNUMBER(SEARCH("More than half the Days",UPPER('RAW DATA'!L174))),1,5))))</f>
        <v>0</v>
      </c>
      <c r="N174">
        <f>IF(ISNUMBER(SEARCH("Not at all",UPPER('RAW DATA'!M174))),0,
IF(ISNUMBER(SEARCH("Nearly Everyday",UPPER('RAW DATA'!M174))),1,IF(ISNUMBER(SEARCH("Several Days",UPPER('RAW DATA'!M174))),1,IF(ISNUMBER(SEARCH("More than half the Days",UPPER('RAW DATA'!M174))),1,5))))</f>
        <v>0</v>
      </c>
      <c r="O174">
        <f>IF(ISNUMBER(SEARCH("Not at all",UPPER('RAW DATA'!N174))),0,
IF(ISNUMBER(SEARCH("Nearly Everyday",UPPER('RAW DATA'!N174))),1,IF(ISNUMBER(SEARCH("Several Days",UPPER('RAW DATA'!N174))),1,IF(ISNUMBER(SEARCH("More than half the Days",UPPER('RAW DATA'!N174))),1,5))))</f>
        <v>1</v>
      </c>
      <c r="P174">
        <f>IF(ISNUMBER(SEARCH("No",UPPER('RAW DATA'!O174))),0,1)</f>
        <v>0</v>
      </c>
      <c r="Q174">
        <f>IF(ISNUMBER(SEARCH("No",UPPER('RAW DATA'!P174))),0,
IF(ISNUMBER(SEARCH("Yes",UPPER('RAW DATA'!P174))),1,5))</f>
        <v>0</v>
      </c>
      <c r="R174">
        <f t="shared" si="7"/>
        <v>4</v>
      </c>
      <c r="S174" t="str">
        <f t="shared" si="8"/>
        <v>NORMAL</v>
      </c>
    </row>
    <row r="175" spans="1:19" x14ac:dyDescent="0.25">
      <c r="A175">
        <f t="shared" si="9"/>
        <v>174</v>
      </c>
      <c r="B175" t="str">
        <f>'RAW DATA'!A175</f>
        <v>18 - 23</v>
      </c>
      <c r="C175" t="str">
        <f>'RAW DATA'!B175</f>
        <v>Male</v>
      </c>
      <c r="D175" s="4" t="str">
        <f>'RAW DATA'!C175</f>
        <v>UNDERGRADUATE</v>
      </c>
      <c r="E175">
        <f>IF(ISNUMBER(SEARCH("No",UPPER('RAW DATA'!D175))),0,
IF(ISNUMBER(SEARCH("Yes",UPPER('RAW DATA'!D175))),1,5))</f>
        <v>1</v>
      </c>
      <c r="F175">
        <f>IF(ISNUMBER(SEARCH("&lt; 10 hours",UPPER('RAW DATA'!E175))),0,
IF(ISNUMBER(SEARCH("10-20 hours",UPPER('RAW DATA'!E175))),1,
IF(ISNUMBER(SEARCH("20-30 hours",UPPER(E175))),1,5)))</f>
        <v>1</v>
      </c>
      <c r="G175">
        <f>IF(ISNUMBER(SEARCH("&lt; 1 hour",UPPER('RAW DATA'!F175))),0,
IF(ISNUMBER(SEARCH("&gt; 5 hours",UPPER('RAW DATA'!F175))),1,
IF(ISNUMBER(SEARCH("1-3",UPPER('RAW DATA'!F175))),1,IF(ISNUMBER(SEARCH("3-5",UPPER('RAW DATA'!F175))),1,5))))</f>
        <v>1</v>
      </c>
      <c r="H175">
        <f>IF(ISNUMBER(SEARCH("No",UPPER('RAW DATA'!G175))),0,
IF(ISNUMBER(SEARCH("Yes",UPPER('RAW DATA'!G175))),1,5))</f>
        <v>1</v>
      </c>
      <c r="I175">
        <f>IF(ISNUMBER(SEARCH("Not at all",UPPER('RAW DATA'!H175))),0,
IF(ISNUMBER(SEARCH("Nearly Everyday",UPPER('RAW DATA'!H175))),1,IF(ISNUMBER(SEARCH("Several Days",UPPER('RAW DATA'!H175))),1,IF(ISNUMBER(SEARCH("More than half the Days",UPPER('RAW DATA'!H175))),1,5))))</f>
        <v>0</v>
      </c>
      <c r="J175">
        <f>IF(ISNUMBER(SEARCH("Not at all",UPPER('RAW DATA'!I175))),0,
IF(ISNUMBER(SEARCH("Nearly Everyday",UPPER('RAW DATA'!I175))),1,IF(ISNUMBER(SEARCH("Several Days",UPPER('RAW DATA'!I175))),1,IF(ISNUMBER(SEARCH("More than half the Days",UPPER('RAW DATA'!I175))),1,5))))</f>
        <v>0</v>
      </c>
      <c r="K175">
        <f>IF(ISNUMBER(SEARCH("Not at all",UPPER('RAW DATA'!J175))),0,
IF(ISNUMBER(SEARCH("Nearly Everyday",UPPER('RAW DATA'!J175))),1,IF(ISNUMBER(SEARCH("Several Days",UPPER('RAW DATA'!J175))),1,IF(ISNUMBER(SEARCH("More than half the Days",UPPER('RAW DATA'!J175))),1,5))))</f>
        <v>0</v>
      </c>
      <c r="L175">
        <f>IF(ISNUMBER(SEARCH("Not at all",UPPER('RAW DATA'!K175))),0,
IF(ISNUMBER(SEARCH("Nearly Everyday",UPPER('RAW DATA'!K175))),1,IF(ISNUMBER(SEARCH("Several Days",UPPER('RAW DATA'!K175))),1,IF(ISNUMBER(SEARCH("More than half the Days",UPPER('RAW DATA'!K175))),1,5))))</f>
        <v>0</v>
      </c>
      <c r="M175">
        <f>IF(ISNUMBER(SEARCH("Not at all",UPPER('RAW DATA'!L175))),0,
IF(ISNUMBER(SEARCH("Nearly Everyday",UPPER('RAW DATA'!L175))),1,IF(ISNUMBER(SEARCH("Several Days",UPPER('RAW DATA'!L175))),1,IF(ISNUMBER(SEARCH("More than half the Days",UPPER('RAW DATA'!L175))),1,5))))</f>
        <v>0</v>
      </c>
      <c r="N175">
        <f>IF(ISNUMBER(SEARCH("Not at all",UPPER('RAW DATA'!M175))),0,
IF(ISNUMBER(SEARCH("Nearly Everyday",UPPER('RAW DATA'!M175))),1,IF(ISNUMBER(SEARCH("Several Days",UPPER('RAW DATA'!M175))),1,IF(ISNUMBER(SEARCH("More than half the Days",UPPER('RAW DATA'!M175))),1,5))))</f>
        <v>0</v>
      </c>
      <c r="O175">
        <f>IF(ISNUMBER(SEARCH("Not at all",UPPER('RAW DATA'!N175))),0,
IF(ISNUMBER(SEARCH("Nearly Everyday",UPPER('RAW DATA'!N175))),1,IF(ISNUMBER(SEARCH("Several Days",UPPER('RAW DATA'!N175))),1,IF(ISNUMBER(SEARCH("More than half the Days",UPPER('RAW DATA'!N175))),1,5))))</f>
        <v>0</v>
      </c>
      <c r="P175">
        <f>IF(ISNUMBER(SEARCH("No",UPPER('RAW DATA'!O175))),0,1)</f>
        <v>0</v>
      </c>
      <c r="Q175">
        <f>IF(ISNUMBER(SEARCH("No",UPPER('RAW DATA'!P175))),0,
IF(ISNUMBER(SEARCH("Yes",UPPER('RAW DATA'!P175))),1,5))</f>
        <v>0</v>
      </c>
      <c r="R175">
        <f t="shared" si="7"/>
        <v>4</v>
      </c>
      <c r="S175" t="str">
        <f t="shared" si="8"/>
        <v>NORMAL</v>
      </c>
    </row>
    <row r="176" spans="1:19" x14ac:dyDescent="0.25">
      <c r="A176">
        <f t="shared" si="9"/>
        <v>175</v>
      </c>
      <c r="B176" t="str">
        <f>'RAW DATA'!A176</f>
        <v>18 - 23</v>
      </c>
      <c r="C176" t="str">
        <f>'RAW DATA'!B176</f>
        <v>Male</v>
      </c>
      <c r="D176" s="4" t="str">
        <f>'RAW DATA'!C176</f>
        <v>UNDERGRADUATE</v>
      </c>
      <c r="E176">
        <f>IF(ISNUMBER(SEARCH("No",UPPER('RAW DATA'!D176))),0,
IF(ISNUMBER(SEARCH("Yes",UPPER('RAW DATA'!D176))),1,5))</f>
        <v>1</v>
      </c>
      <c r="F176">
        <f>IF(ISNUMBER(SEARCH("&lt; 10 hours",UPPER('RAW DATA'!E176))),0,
IF(ISNUMBER(SEARCH("10-20 hours",UPPER('RAW DATA'!E176))),1,
IF(ISNUMBER(SEARCH("20-30 hours",UPPER(E176))),1,5)))</f>
        <v>1</v>
      </c>
      <c r="G176">
        <f>IF(ISNUMBER(SEARCH("&lt; 1 hour",UPPER('RAW DATA'!F176))),0,
IF(ISNUMBER(SEARCH("&gt; 5 hours",UPPER('RAW DATA'!F176))),1,
IF(ISNUMBER(SEARCH("1-3",UPPER('RAW DATA'!F176))),1,IF(ISNUMBER(SEARCH("3-5",UPPER('RAW DATA'!F176))),1,5))))</f>
        <v>1</v>
      </c>
      <c r="H176">
        <f>IF(ISNUMBER(SEARCH("No",UPPER('RAW DATA'!G176))),0,
IF(ISNUMBER(SEARCH("Yes",UPPER('RAW DATA'!G176))),1,5))</f>
        <v>1</v>
      </c>
      <c r="I176">
        <f>IF(ISNUMBER(SEARCH("Not at all",UPPER('RAW DATA'!H176))),0,
IF(ISNUMBER(SEARCH("Nearly Everyday",UPPER('RAW DATA'!H176))),1,IF(ISNUMBER(SEARCH("Several Days",UPPER('RAW DATA'!H176))),1,IF(ISNUMBER(SEARCH("More than half the Days",UPPER('RAW DATA'!H176))),1,5))))</f>
        <v>0</v>
      </c>
      <c r="J176">
        <f>IF(ISNUMBER(SEARCH("Not at all",UPPER('RAW DATA'!I176))),0,
IF(ISNUMBER(SEARCH("Nearly Everyday",UPPER('RAW DATA'!I176))),1,IF(ISNUMBER(SEARCH("Several Days",UPPER('RAW DATA'!I176))),1,IF(ISNUMBER(SEARCH("More than half the Days",UPPER('RAW DATA'!I176))),1,5))))</f>
        <v>1</v>
      </c>
      <c r="K176">
        <f>IF(ISNUMBER(SEARCH("Not at all",UPPER('RAW DATA'!J176))),0,
IF(ISNUMBER(SEARCH("Nearly Everyday",UPPER('RAW DATA'!J176))),1,IF(ISNUMBER(SEARCH("Several Days",UPPER('RAW DATA'!J176))),1,IF(ISNUMBER(SEARCH("More than half the Days",UPPER('RAW DATA'!J176))),1,5))))</f>
        <v>1</v>
      </c>
      <c r="L176">
        <f>IF(ISNUMBER(SEARCH("Not at all",UPPER('RAW DATA'!K176))),0,
IF(ISNUMBER(SEARCH("Nearly Everyday",UPPER('RAW DATA'!K176))),1,IF(ISNUMBER(SEARCH("Several Days",UPPER('RAW DATA'!K176))),1,IF(ISNUMBER(SEARCH("More than half the Days",UPPER('RAW DATA'!K176))),1,5))))</f>
        <v>1</v>
      </c>
      <c r="M176">
        <f>IF(ISNUMBER(SEARCH("Not at all",UPPER('RAW DATA'!L176))),0,
IF(ISNUMBER(SEARCH("Nearly Everyday",UPPER('RAW DATA'!L176))),1,IF(ISNUMBER(SEARCH("Several Days",UPPER('RAW DATA'!L176))),1,IF(ISNUMBER(SEARCH("More than half the Days",UPPER('RAW DATA'!L176))),1,5))))</f>
        <v>0</v>
      </c>
      <c r="N176">
        <f>IF(ISNUMBER(SEARCH("Not at all",UPPER('RAW DATA'!M176))),0,
IF(ISNUMBER(SEARCH("Nearly Everyday",UPPER('RAW DATA'!M176))),1,IF(ISNUMBER(SEARCH("Several Days",UPPER('RAW DATA'!M176))),1,IF(ISNUMBER(SEARCH("More than half the Days",UPPER('RAW DATA'!M176))),1,5))))</f>
        <v>0</v>
      </c>
      <c r="O176">
        <f>IF(ISNUMBER(SEARCH("Not at all",UPPER('RAW DATA'!N176))),0,
IF(ISNUMBER(SEARCH("Nearly Everyday",UPPER('RAW DATA'!N176))),1,IF(ISNUMBER(SEARCH("Several Days",UPPER('RAW DATA'!N176))),1,IF(ISNUMBER(SEARCH("More than half the Days",UPPER('RAW DATA'!N176))),1,5))))</f>
        <v>0</v>
      </c>
      <c r="P176">
        <f>IF(ISNUMBER(SEARCH("No",UPPER('RAW DATA'!O176))),0,1)</f>
        <v>0</v>
      </c>
      <c r="Q176">
        <f>IF(ISNUMBER(SEARCH("No",UPPER('RAW DATA'!P176))),0,
IF(ISNUMBER(SEARCH("Yes",UPPER('RAW DATA'!P176))),1,5))</f>
        <v>0</v>
      </c>
      <c r="R176">
        <f t="shared" si="7"/>
        <v>7</v>
      </c>
      <c r="S176" t="str">
        <f t="shared" si="8"/>
        <v>DEPRESSION</v>
      </c>
    </row>
    <row r="177" spans="1:19" x14ac:dyDescent="0.25">
      <c r="A177">
        <f t="shared" si="9"/>
        <v>176</v>
      </c>
      <c r="B177" t="str">
        <f>'RAW DATA'!A177</f>
        <v>18 - 23</v>
      </c>
      <c r="C177" t="str">
        <f>'RAW DATA'!B177</f>
        <v>Female</v>
      </c>
      <c r="D177" s="4" t="str">
        <f>'RAW DATA'!C177</f>
        <v>UNDERGRADUATE</v>
      </c>
      <c r="E177">
        <f>IF(ISNUMBER(SEARCH("No",UPPER('RAW DATA'!D177))),0,
IF(ISNUMBER(SEARCH("Yes",UPPER('RAW DATA'!D177))),1,5))</f>
        <v>1</v>
      </c>
      <c r="F177">
        <f>IF(ISNUMBER(SEARCH("&lt; 10 hours",UPPER('RAW DATA'!E177))),0,
IF(ISNUMBER(SEARCH("10-20 hours",UPPER('RAW DATA'!E177))),1,
IF(ISNUMBER(SEARCH("20-30 hours",UPPER(E177))),1,5)))</f>
        <v>1</v>
      </c>
      <c r="G177">
        <f>IF(ISNUMBER(SEARCH("&lt; 1 hour",UPPER('RAW DATA'!F177))),0,
IF(ISNUMBER(SEARCH("&gt; 5 hours",UPPER('RAW DATA'!F177))),1,
IF(ISNUMBER(SEARCH("1-3",UPPER('RAW DATA'!F177))),1,IF(ISNUMBER(SEARCH("3-5",UPPER('RAW DATA'!F177))),1,5))))</f>
        <v>1</v>
      </c>
      <c r="H177">
        <f>IF(ISNUMBER(SEARCH("No",UPPER('RAW DATA'!G177))),0,
IF(ISNUMBER(SEARCH("Yes",UPPER('RAW DATA'!G177))),1,5))</f>
        <v>1</v>
      </c>
      <c r="I177">
        <f>IF(ISNUMBER(SEARCH("Not at all",UPPER('RAW DATA'!H177))),0,
IF(ISNUMBER(SEARCH("Nearly Everyday",UPPER('RAW DATA'!H177))),1,IF(ISNUMBER(SEARCH("Several Days",UPPER('RAW DATA'!H177))),1,IF(ISNUMBER(SEARCH("More than half the Days",UPPER('RAW DATA'!H177))),1,5))))</f>
        <v>1</v>
      </c>
      <c r="J177">
        <f>IF(ISNUMBER(SEARCH("Not at all",UPPER('RAW DATA'!I177))),0,
IF(ISNUMBER(SEARCH("Nearly Everyday",UPPER('RAW DATA'!I177))),1,IF(ISNUMBER(SEARCH("Several Days",UPPER('RAW DATA'!I177))),1,IF(ISNUMBER(SEARCH("More than half the Days",UPPER('RAW DATA'!I177))),1,5))))</f>
        <v>0</v>
      </c>
      <c r="K177">
        <f>IF(ISNUMBER(SEARCH("Not at all",UPPER('RAW DATA'!J177))),0,
IF(ISNUMBER(SEARCH("Nearly Everyday",UPPER('RAW DATA'!J177))),1,IF(ISNUMBER(SEARCH("Several Days",UPPER('RAW DATA'!J177))),1,IF(ISNUMBER(SEARCH("More than half the Days",UPPER('RAW DATA'!J177))),1,5))))</f>
        <v>0</v>
      </c>
      <c r="L177">
        <f>IF(ISNUMBER(SEARCH("Not at all",UPPER('RAW DATA'!K177))),0,
IF(ISNUMBER(SEARCH("Nearly Everyday",UPPER('RAW DATA'!K177))),1,IF(ISNUMBER(SEARCH("Several Days",UPPER('RAW DATA'!K177))),1,IF(ISNUMBER(SEARCH("More than half the Days",UPPER('RAW DATA'!K177))),1,5))))</f>
        <v>0</v>
      </c>
      <c r="M177">
        <f>IF(ISNUMBER(SEARCH("Not at all",UPPER('RAW DATA'!L177))),0,
IF(ISNUMBER(SEARCH("Nearly Everyday",UPPER('RAW DATA'!L177))),1,IF(ISNUMBER(SEARCH("Several Days",UPPER('RAW DATA'!L177))),1,IF(ISNUMBER(SEARCH("More than half the Days",UPPER('RAW DATA'!L177))),1,5))))</f>
        <v>0</v>
      </c>
      <c r="N177">
        <f>IF(ISNUMBER(SEARCH("Not at all",UPPER('RAW DATA'!M177))),0,
IF(ISNUMBER(SEARCH("Nearly Everyday",UPPER('RAW DATA'!M177))),1,IF(ISNUMBER(SEARCH("Several Days",UPPER('RAW DATA'!M177))),1,IF(ISNUMBER(SEARCH("More than half the Days",UPPER('RAW DATA'!M177))),1,5))))</f>
        <v>1</v>
      </c>
      <c r="O177">
        <f>IF(ISNUMBER(SEARCH("Not at all",UPPER('RAW DATA'!N177))),0,
IF(ISNUMBER(SEARCH("Nearly Everyday",UPPER('RAW DATA'!N177))),1,IF(ISNUMBER(SEARCH("Several Days",UPPER('RAW DATA'!N177))),1,IF(ISNUMBER(SEARCH("More than half the Days",UPPER('RAW DATA'!N177))),1,5))))</f>
        <v>0</v>
      </c>
      <c r="P177">
        <f>IF(ISNUMBER(SEARCH("No",UPPER('RAW DATA'!O177))),0,1)</f>
        <v>0</v>
      </c>
      <c r="Q177">
        <f>IF(ISNUMBER(SEARCH("No",UPPER('RAW DATA'!P177))),0,
IF(ISNUMBER(SEARCH("Yes",UPPER('RAW DATA'!P177))),1,5))</f>
        <v>0</v>
      </c>
      <c r="R177">
        <f t="shared" si="7"/>
        <v>6</v>
      </c>
      <c r="S177" t="str">
        <f t="shared" si="8"/>
        <v>ANXIOUS</v>
      </c>
    </row>
    <row r="178" spans="1:19" x14ac:dyDescent="0.25">
      <c r="A178">
        <f t="shared" si="9"/>
        <v>177</v>
      </c>
      <c r="B178" t="str">
        <f>'RAW DATA'!A178</f>
        <v>18 - 23</v>
      </c>
      <c r="C178" t="str">
        <f>'RAW DATA'!B178</f>
        <v>Male</v>
      </c>
      <c r="D178" s="4" t="str">
        <f>'RAW DATA'!C178</f>
        <v>UNDERGRADUATE</v>
      </c>
      <c r="E178">
        <f>IF(ISNUMBER(SEARCH("No",UPPER('RAW DATA'!D178))),0,
IF(ISNUMBER(SEARCH("Yes",UPPER('RAW DATA'!D178))),1,5))</f>
        <v>1</v>
      </c>
      <c r="F178">
        <f>IF(ISNUMBER(SEARCH("&lt; 10 hours",UPPER('RAW DATA'!E178))),0,
IF(ISNUMBER(SEARCH("10-20 hours",UPPER('RAW DATA'!E178))),1,
IF(ISNUMBER(SEARCH("20-30 hours",UPPER(E178))),1,5)))</f>
        <v>0</v>
      </c>
      <c r="G178">
        <f>IF(ISNUMBER(SEARCH("&lt; 1 hour",UPPER('RAW DATA'!F178))),0,
IF(ISNUMBER(SEARCH("&gt; 5 hours",UPPER('RAW DATA'!F178))),1,
IF(ISNUMBER(SEARCH("1-3",UPPER('RAW DATA'!F178))),1,IF(ISNUMBER(SEARCH("3-5",UPPER('RAW DATA'!F178))),1,5))))</f>
        <v>1</v>
      </c>
      <c r="H178">
        <f>IF(ISNUMBER(SEARCH("No",UPPER('RAW DATA'!G178))),0,
IF(ISNUMBER(SEARCH("Yes",UPPER('RAW DATA'!G178))),1,5))</f>
        <v>1</v>
      </c>
      <c r="I178">
        <f>IF(ISNUMBER(SEARCH("Not at all",UPPER('RAW DATA'!H178))),0,
IF(ISNUMBER(SEARCH("Nearly Everyday",UPPER('RAW DATA'!H178))),1,IF(ISNUMBER(SEARCH("Several Days",UPPER('RAW DATA'!H178))),1,IF(ISNUMBER(SEARCH("More than half the Days",UPPER('RAW DATA'!H178))),1,5))))</f>
        <v>0</v>
      </c>
      <c r="J178">
        <f>IF(ISNUMBER(SEARCH("Not at all",UPPER('RAW DATA'!I178))),0,
IF(ISNUMBER(SEARCH("Nearly Everyday",UPPER('RAW DATA'!I178))),1,IF(ISNUMBER(SEARCH("Several Days",UPPER('RAW DATA'!I178))),1,IF(ISNUMBER(SEARCH("More than half the Days",UPPER('RAW DATA'!I178))),1,5))))</f>
        <v>0</v>
      </c>
      <c r="K178">
        <f>IF(ISNUMBER(SEARCH("Not at all",UPPER('RAW DATA'!J178))),0,
IF(ISNUMBER(SEARCH("Nearly Everyday",UPPER('RAW DATA'!J178))),1,IF(ISNUMBER(SEARCH("Several Days",UPPER('RAW DATA'!J178))),1,IF(ISNUMBER(SEARCH("More than half the Days",UPPER('RAW DATA'!J178))),1,5))))</f>
        <v>0</v>
      </c>
      <c r="L178">
        <f>IF(ISNUMBER(SEARCH("Not at all",UPPER('RAW DATA'!K178))),0,
IF(ISNUMBER(SEARCH("Nearly Everyday",UPPER('RAW DATA'!K178))),1,IF(ISNUMBER(SEARCH("Several Days",UPPER('RAW DATA'!K178))),1,IF(ISNUMBER(SEARCH("More than half the Days",UPPER('RAW DATA'!K178))),1,5))))</f>
        <v>0</v>
      </c>
      <c r="M178">
        <f>IF(ISNUMBER(SEARCH("Not at all",UPPER('RAW DATA'!L178))),0,
IF(ISNUMBER(SEARCH("Nearly Everyday",UPPER('RAW DATA'!L178))),1,IF(ISNUMBER(SEARCH("Several Days",UPPER('RAW DATA'!L178))),1,IF(ISNUMBER(SEARCH("More than half the Days",UPPER('RAW DATA'!L178))),1,5))))</f>
        <v>0</v>
      </c>
      <c r="N178">
        <f>IF(ISNUMBER(SEARCH("Not at all",UPPER('RAW DATA'!M178))),0,
IF(ISNUMBER(SEARCH("Nearly Everyday",UPPER('RAW DATA'!M178))),1,IF(ISNUMBER(SEARCH("Several Days",UPPER('RAW DATA'!M178))),1,IF(ISNUMBER(SEARCH("More than half the Days",UPPER('RAW DATA'!M178))),1,5))))</f>
        <v>0</v>
      </c>
      <c r="O178">
        <f>IF(ISNUMBER(SEARCH("Not at all",UPPER('RAW DATA'!N178))),0,
IF(ISNUMBER(SEARCH("Nearly Everyday",UPPER('RAW DATA'!N178))),1,IF(ISNUMBER(SEARCH("Several Days",UPPER('RAW DATA'!N178))),1,IF(ISNUMBER(SEARCH("More than half the Days",UPPER('RAW DATA'!N178))),1,5))))</f>
        <v>0</v>
      </c>
      <c r="P178">
        <f>IF(ISNUMBER(SEARCH("No",UPPER('RAW DATA'!O178))),0,1)</f>
        <v>0</v>
      </c>
      <c r="Q178">
        <f>IF(ISNUMBER(SEARCH("No",UPPER('RAW DATA'!P178))),0,
IF(ISNUMBER(SEARCH("Yes",UPPER('RAW DATA'!P178))),1,5))</f>
        <v>0</v>
      </c>
      <c r="R178">
        <f t="shared" si="7"/>
        <v>3</v>
      </c>
      <c r="S178" t="str">
        <f t="shared" si="8"/>
        <v>NORMAL</v>
      </c>
    </row>
    <row r="179" spans="1:19" x14ac:dyDescent="0.25">
      <c r="A179">
        <f t="shared" si="9"/>
        <v>178</v>
      </c>
      <c r="B179" t="str">
        <f>'RAW DATA'!A179</f>
        <v>18 - 23</v>
      </c>
      <c r="C179" t="str">
        <f>'RAW DATA'!B179</f>
        <v>Female</v>
      </c>
      <c r="D179" s="4" t="str">
        <f>'RAW DATA'!C179</f>
        <v>UNDERGRADUATE</v>
      </c>
      <c r="E179">
        <f>IF(ISNUMBER(SEARCH("No",UPPER('RAW DATA'!D179))),0,
IF(ISNUMBER(SEARCH("Yes",UPPER('RAW DATA'!D179))),1,5))</f>
        <v>1</v>
      </c>
      <c r="F179">
        <f>IF(ISNUMBER(SEARCH("&lt; 10 hours",UPPER('RAW DATA'!E179))),0,
IF(ISNUMBER(SEARCH("10-20 hours",UPPER('RAW DATA'!E179))),1,
IF(ISNUMBER(SEARCH("20-30 hours",UPPER(E179))),1,5)))</f>
        <v>1</v>
      </c>
      <c r="G179">
        <f>IF(ISNUMBER(SEARCH("&lt; 1 hour",UPPER('RAW DATA'!F179))),0,
IF(ISNUMBER(SEARCH("&gt; 5 hours",UPPER('RAW DATA'!F179))),1,
IF(ISNUMBER(SEARCH("1-3",UPPER('RAW DATA'!F179))),1,IF(ISNUMBER(SEARCH("3-5",UPPER('RAW DATA'!F179))),1,5))))</f>
        <v>1</v>
      </c>
      <c r="H179">
        <f>IF(ISNUMBER(SEARCH("No",UPPER('RAW DATA'!G179))),0,
IF(ISNUMBER(SEARCH("Yes",UPPER('RAW DATA'!G179))),1,5))</f>
        <v>1</v>
      </c>
      <c r="I179">
        <f>IF(ISNUMBER(SEARCH("Not at all",UPPER('RAW DATA'!H179))),0,
IF(ISNUMBER(SEARCH("Nearly Everyday",UPPER('RAW DATA'!H179))),1,IF(ISNUMBER(SEARCH("Several Days",UPPER('RAW DATA'!H179))),1,IF(ISNUMBER(SEARCH("More than half the Days",UPPER('RAW DATA'!H179))),1,5))))</f>
        <v>1</v>
      </c>
      <c r="J179">
        <f>IF(ISNUMBER(SEARCH("Not at all",UPPER('RAW DATA'!I179))),0,
IF(ISNUMBER(SEARCH("Nearly Everyday",UPPER('RAW DATA'!I179))),1,IF(ISNUMBER(SEARCH("Several Days",UPPER('RAW DATA'!I179))),1,IF(ISNUMBER(SEARCH("More than half the Days",UPPER('RAW DATA'!I179))),1,5))))</f>
        <v>1</v>
      </c>
      <c r="K179">
        <f>IF(ISNUMBER(SEARCH("Not at all",UPPER('RAW DATA'!J179))),0,
IF(ISNUMBER(SEARCH("Nearly Everyday",UPPER('RAW DATA'!J179))),1,IF(ISNUMBER(SEARCH("Several Days",UPPER('RAW DATA'!J179))),1,IF(ISNUMBER(SEARCH("More than half the Days",UPPER('RAW DATA'!J179))),1,5))))</f>
        <v>0</v>
      </c>
      <c r="L179">
        <f>IF(ISNUMBER(SEARCH("Not at all",UPPER('RAW DATA'!K179))),0,
IF(ISNUMBER(SEARCH("Nearly Everyday",UPPER('RAW DATA'!K179))),1,IF(ISNUMBER(SEARCH("Several Days",UPPER('RAW DATA'!K179))),1,IF(ISNUMBER(SEARCH("More than half the Days",UPPER('RAW DATA'!K179))),1,5))))</f>
        <v>1</v>
      </c>
      <c r="M179">
        <f>IF(ISNUMBER(SEARCH("Not at all",UPPER('RAW DATA'!L179))),0,
IF(ISNUMBER(SEARCH("Nearly Everyday",UPPER('RAW DATA'!L179))),1,IF(ISNUMBER(SEARCH("Several Days",UPPER('RAW DATA'!L179))),1,IF(ISNUMBER(SEARCH("More than half the Days",UPPER('RAW DATA'!L179))),1,5))))</f>
        <v>0</v>
      </c>
      <c r="N179">
        <f>IF(ISNUMBER(SEARCH("Not at all",UPPER('RAW DATA'!M179))),0,
IF(ISNUMBER(SEARCH("Nearly Everyday",UPPER('RAW DATA'!M179))),1,IF(ISNUMBER(SEARCH("Several Days",UPPER('RAW DATA'!M179))),1,IF(ISNUMBER(SEARCH("More than half the Days",UPPER('RAW DATA'!M179))),1,5))))</f>
        <v>1</v>
      </c>
      <c r="O179">
        <f>IF(ISNUMBER(SEARCH("Not at all",UPPER('RAW DATA'!N179))),0,
IF(ISNUMBER(SEARCH("Nearly Everyday",UPPER('RAW DATA'!N179))),1,IF(ISNUMBER(SEARCH("Several Days",UPPER('RAW DATA'!N179))),1,IF(ISNUMBER(SEARCH("More than half the Days",UPPER('RAW DATA'!N179))),1,5))))</f>
        <v>0</v>
      </c>
      <c r="P179">
        <f>IF(ISNUMBER(SEARCH("No",UPPER('RAW DATA'!O179))),0,1)</f>
        <v>0</v>
      </c>
      <c r="Q179">
        <f>IF(ISNUMBER(SEARCH("No",UPPER('RAW DATA'!P179))),0,
IF(ISNUMBER(SEARCH("Yes",UPPER('RAW DATA'!P179))),1,5))</f>
        <v>0</v>
      </c>
      <c r="R179">
        <f t="shared" si="7"/>
        <v>8</v>
      </c>
      <c r="S179" t="str">
        <f t="shared" si="8"/>
        <v>DEPRESSION</v>
      </c>
    </row>
    <row r="180" spans="1:19" x14ac:dyDescent="0.25">
      <c r="A180">
        <f t="shared" si="9"/>
        <v>179</v>
      </c>
      <c r="B180" t="str">
        <f>'RAW DATA'!A180</f>
        <v>18 - 23</v>
      </c>
      <c r="C180" t="str">
        <f>'RAW DATA'!B180</f>
        <v>Male</v>
      </c>
      <c r="D180" s="4" t="str">
        <f>'RAW DATA'!C180</f>
        <v>UNDERGRADUATE</v>
      </c>
      <c r="E180">
        <f>IF(ISNUMBER(SEARCH("No",UPPER('RAW DATA'!D180))),0,
IF(ISNUMBER(SEARCH("Yes",UPPER('RAW DATA'!D180))),1,5))</f>
        <v>1</v>
      </c>
      <c r="F180">
        <f>IF(ISNUMBER(SEARCH("&lt; 10 hours",UPPER('RAW DATA'!E180))),0,
IF(ISNUMBER(SEARCH("10-20 hours",UPPER('RAW DATA'!E180))),1,
IF(ISNUMBER(SEARCH("20-30 hours",UPPER(E180))),1,5)))</f>
        <v>1</v>
      </c>
      <c r="G180">
        <f>IF(ISNUMBER(SEARCH("&lt; 1 hour",UPPER('RAW DATA'!F180))),0,
IF(ISNUMBER(SEARCH("&gt; 5 hours",UPPER('RAW DATA'!F180))),1,
IF(ISNUMBER(SEARCH("1-3",UPPER('RAW DATA'!F180))),1,IF(ISNUMBER(SEARCH("3-5",UPPER('RAW DATA'!F180))),1,5))))</f>
        <v>1</v>
      </c>
      <c r="H180">
        <f>IF(ISNUMBER(SEARCH("No",UPPER('RAW DATA'!G180))),0,
IF(ISNUMBER(SEARCH("Yes",UPPER('RAW DATA'!G180))),1,5))</f>
        <v>1</v>
      </c>
      <c r="I180">
        <f>IF(ISNUMBER(SEARCH("Not at all",UPPER('RAW DATA'!H180))),0,
IF(ISNUMBER(SEARCH("Nearly Everyday",UPPER('RAW DATA'!H180))),1,IF(ISNUMBER(SEARCH("Several Days",UPPER('RAW DATA'!H180))),1,IF(ISNUMBER(SEARCH("More than half the Days",UPPER('RAW DATA'!H180))),1,5))))</f>
        <v>0</v>
      </c>
      <c r="J180">
        <f>IF(ISNUMBER(SEARCH("Not at all",UPPER('RAW DATA'!I180))),0,
IF(ISNUMBER(SEARCH("Nearly Everyday",UPPER('RAW DATA'!I180))),1,IF(ISNUMBER(SEARCH("Several Days",UPPER('RAW DATA'!I180))),1,IF(ISNUMBER(SEARCH("More than half the Days",UPPER('RAW DATA'!I180))),1,5))))</f>
        <v>1</v>
      </c>
      <c r="K180">
        <f>IF(ISNUMBER(SEARCH("Not at all",UPPER('RAW DATA'!J180))),0,
IF(ISNUMBER(SEARCH("Nearly Everyday",UPPER('RAW DATA'!J180))),1,IF(ISNUMBER(SEARCH("Several Days",UPPER('RAW DATA'!J180))),1,IF(ISNUMBER(SEARCH("More than half the Days",UPPER('RAW DATA'!J180))),1,5))))</f>
        <v>1</v>
      </c>
      <c r="L180">
        <f>IF(ISNUMBER(SEARCH("Not at all",UPPER('RAW DATA'!K180))),0,
IF(ISNUMBER(SEARCH("Nearly Everyday",UPPER('RAW DATA'!K180))),1,IF(ISNUMBER(SEARCH("Several Days",UPPER('RAW DATA'!K180))),1,IF(ISNUMBER(SEARCH("More than half the Days",UPPER('RAW DATA'!K180))),1,5))))</f>
        <v>0</v>
      </c>
      <c r="M180">
        <f>IF(ISNUMBER(SEARCH("Not at all",UPPER('RAW DATA'!L180))),0,
IF(ISNUMBER(SEARCH("Nearly Everyday",UPPER('RAW DATA'!L180))),1,IF(ISNUMBER(SEARCH("Several Days",UPPER('RAW DATA'!L180))),1,IF(ISNUMBER(SEARCH("More than half the Days",UPPER('RAW DATA'!L180))),1,5))))</f>
        <v>0</v>
      </c>
      <c r="N180">
        <f>IF(ISNUMBER(SEARCH("Not at all",UPPER('RAW DATA'!M180))),0,
IF(ISNUMBER(SEARCH("Nearly Everyday",UPPER('RAW DATA'!M180))),1,IF(ISNUMBER(SEARCH("Several Days",UPPER('RAW DATA'!M180))),1,IF(ISNUMBER(SEARCH("More than half the Days",UPPER('RAW DATA'!M180))),1,5))))</f>
        <v>0</v>
      </c>
      <c r="O180">
        <f>IF(ISNUMBER(SEARCH("Not at all",UPPER('RAW DATA'!N180))),0,
IF(ISNUMBER(SEARCH("Nearly Everyday",UPPER('RAW DATA'!N180))),1,IF(ISNUMBER(SEARCH("Several Days",UPPER('RAW DATA'!N180))),1,IF(ISNUMBER(SEARCH("More than half the Days",UPPER('RAW DATA'!N180))),1,5))))</f>
        <v>0</v>
      </c>
      <c r="P180">
        <f>IF(ISNUMBER(SEARCH("No",UPPER('RAW DATA'!O180))),0,1)</f>
        <v>0</v>
      </c>
      <c r="Q180">
        <f>IF(ISNUMBER(SEARCH("No",UPPER('RAW DATA'!P180))),0,
IF(ISNUMBER(SEARCH("Yes",UPPER('RAW DATA'!P180))),1,5))</f>
        <v>0</v>
      </c>
      <c r="R180">
        <f t="shared" si="7"/>
        <v>6</v>
      </c>
      <c r="S180" t="str">
        <f t="shared" si="8"/>
        <v>ANXIOUS</v>
      </c>
    </row>
    <row r="181" spans="1:19" x14ac:dyDescent="0.25">
      <c r="A181">
        <f t="shared" si="9"/>
        <v>180</v>
      </c>
      <c r="B181" t="str">
        <f>'RAW DATA'!A181</f>
        <v>18 - 23</v>
      </c>
      <c r="C181" t="str">
        <f>'RAW DATA'!B181</f>
        <v>Male</v>
      </c>
      <c r="D181" s="4" t="str">
        <f>'RAW DATA'!C181</f>
        <v>UNDERGRADUATE</v>
      </c>
      <c r="E181">
        <f>IF(ISNUMBER(SEARCH("No",UPPER('RAW DATA'!D181))),0,
IF(ISNUMBER(SEARCH("Yes",UPPER('RAW DATA'!D181))),1,5))</f>
        <v>1</v>
      </c>
      <c r="F181">
        <f>IF(ISNUMBER(SEARCH("&lt; 10 hours",UPPER('RAW DATA'!E181))),0,
IF(ISNUMBER(SEARCH("10-20 hours",UPPER('RAW DATA'!E181))),1,
IF(ISNUMBER(SEARCH("20-30 hours",UPPER(E181))),1,5)))</f>
        <v>1</v>
      </c>
      <c r="G181">
        <f>IF(ISNUMBER(SEARCH("&lt; 1 hour",UPPER('RAW DATA'!F181))),0,
IF(ISNUMBER(SEARCH("&gt; 5 hours",UPPER('RAW DATA'!F181))),1,
IF(ISNUMBER(SEARCH("1-3",UPPER('RAW DATA'!F181))),1,IF(ISNUMBER(SEARCH("3-5",UPPER('RAW DATA'!F181))),1,5))))</f>
        <v>1</v>
      </c>
      <c r="H181">
        <f>IF(ISNUMBER(SEARCH("No",UPPER('RAW DATA'!G181))),0,
IF(ISNUMBER(SEARCH("Yes",UPPER('RAW DATA'!G181))),1,5))</f>
        <v>1</v>
      </c>
      <c r="I181">
        <f>IF(ISNUMBER(SEARCH("Not at all",UPPER('RAW DATA'!H181))),0,
IF(ISNUMBER(SEARCH("Nearly Everyday",UPPER('RAW DATA'!H181))),1,IF(ISNUMBER(SEARCH("Several Days",UPPER('RAW DATA'!H181))),1,IF(ISNUMBER(SEARCH("More than half the Days",UPPER('RAW DATA'!H181))),1,5))))</f>
        <v>0</v>
      </c>
      <c r="J181">
        <f>IF(ISNUMBER(SEARCH("Not at all",UPPER('RAW DATA'!I181))),0,
IF(ISNUMBER(SEARCH("Nearly Everyday",UPPER('RAW DATA'!I181))),1,IF(ISNUMBER(SEARCH("Several Days",UPPER('RAW DATA'!I181))),1,IF(ISNUMBER(SEARCH("More than half the Days",UPPER('RAW DATA'!I181))),1,5))))</f>
        <v>1</v>
      </c>
      <c r="K181">
        <f>IF(ISNUMBER(SEARCH("Not at all",UPPER('RAW DATA'!J181))),0,
IF(ISNUMBER(SEARCH("Nearly Everyday",UPPER('RAW DATA'!J181))),1,IF(ISNUMBER(SEARCH("Several Days",UPPER('RAW DATA'!J181))),1,IF(ISNUMBER(SEARCH("More than half the Days",UPPER('RAW DATA'!J181))),1,5))))</f>
        <v>0</v>
      </c>
      <c r="L181">
        <f>IF(ISNUMBER(SEARCH("Not at all",UPPER('RAW DATA'!K181))),0,
IF(ISNUMBER(SEARCH("Nearly Everyday",UPPER('RAW DATA'!K181))),1,IF(ISNUMBER(SEARCH("Several Days",UPPER('RAW DATA'!K181))),1,IF(ISNUMBER(SEARCH("More than half the Days",UPPER('RAW DATA'!K181))),1,5))))</f>
        <v>1</v>
      </c>
      <c r="M181">
        <f>IF(ISNUMBER(SEARCH("Not at all",UPPER('RAW DATA'!L181))),0,
IF(ISNUMBER(SEARCH("Nearly Everyday",UPPER('RAW DATA'!L181))),1,IF(ISNUMBER(SEARCH("Several Days",UPPER('RAW DATA'!L181))),1,IF(ISNUMBER(SEARCH("More than half the Days",UPPER('RAW DATA'!L181))),1,5))))</f>
        <v>0</v>
      </c>
      <c r="N181">
        <f>IF(ISNUMBER(SEARCH("Not at all",UPPER('RAW DATA'!M181))),0,
IF(ISNUMBER(SEARCH("Nearly Everyday",UPPER('RAW DATA'!M181))),1,IF(ISNUMBER(SEARCH("Several Days",UPPER('RAW DATA'!M181))),1,IF(ISNUMBER(SEARCH("More than half the Days",UPPER('RAW DATA'!M181))),1,5))))</f>
        <v>1</v>
      </c>
      <c r="O181">
        <f>IF(ISNUMBER(SEARCH("Not at all",UPPER('RAW DATA'!N181))),0,
IF(ISNUMBER(SEARCH("Nearly Everyday",UPPER('RAW DATA'!N181))),1,IF(ISNUMBER(SEARCH("Several Days",UPPER('RAW DATA'!N181))),1,IF(ISNUMBER(SEARCH("More than half the Days",UPPER('RAW DATA'!N181))),1,5))))</f>
        <v>0</v>
      </c>
      <c r="P181">
        <f>IF(ISNUMBER(SEARCH("No",UPPER('RAW DATA'!O181))),0,1)</f>
        <v>0</v>
      </c>
      <c r="Q181">
        <f>IF(ISNUMBER(SEARCH("No",UPPER('RAW DATA'!P181))),0,
IF(ISNUMBER(SEARCH("Yes",UPPER('RAW DATA'!P181))),1,5))</f>
        <v>0</v>
      </c>
      <c r="R181">
        <f t="shared" si="7"/>
        <v>7</v>
      </c>
      <c r="S181" t="str">
        <f t="shared" si="8"/>
        <v>DEPRESSION</v>
      </c>
    </row>
    <row r="182" spans="1:19" x14ac:dyDescent="0.25">
      <c r="A182">
        <f t="shared" si="9"/>
        <v>181</v>
      </c>
      <c r="B182" t="str">
        <f>'RAW DATA'!A182</f>
        <v>18 - 23</v>
      </c>
      <c r="C182" t="str">
        <f>'RAW DATA'!B182</f>
        <v>Male</v>
      </c>
      <c r="D182" s="4" t="str">
        <f>'RAW DATA'!C182</f>
        <v>UNDERGRADUATE</v>
      </c>
      <c r="E182">
        <f>IF(ISNUMBER(SEARCH("No",UPPER('RAW DATA'!D182))),0,
IF(ISNUMBER(SEARCH("Yes",UPPER('RAW DATA'!D182))),1,5))</f>
        <v>1</v>
      </c>
      <c r="F182">
        <f>IF(ISNUMBER(SEARCH("&lt; 10 hours",UPPER('RAW DATA'!E182))),0,
IF(ISNUMBER(SEARCH("10-20 hours",UPPER('RAW DATA'!E182))),1,
IF(ISNUMBER(SEARCH("20-30 hours",UPPER(E182))),1,5)))</f>
        <v>1</v>
      </c>
      <c r="G182">
        <f>IF(ISNUMBER(SEARCH("&lt; 1 hour",UPPER('RAW DATA'!F182))),0,
IF(ISNUMBER(SEARCH("&gt; 5 hours",UPPER('RAW DATA'!F182))),1,
IF(ISNUMBER(SEARCH("1-3",UPPER('RAW DATA'!F182))),1,IF(ISNUMBER(SEARCH("3-5",UPPER('RAW DATA'!F182))),1,5))))</f>
        <v>1</v>
      </c>
      <c r="H182">
        <f>IF(ISNUMBER(SEARCH("No",UPPER('RAW DATA'!G182))),0,
IF(ISNUMBER(SEARCH("Yes",UPPER('RAW DATA'!G182))),1,5))</f>
        <v>1</v>
      </c>
      <c r="I182">
        <f>IF(ISNUMBER(SEARCH("Not at all",UPPER('RAW DATA'!H182))),0,
IF(ISNUMBER(SEARCH("Nearly Everyday",UPPER('RAW DATA'!H182))),1,IF(ISNUMBER(SEARCH("Several Days",UPPER('RAW DATA'!H182))),1,IF(ISNUMBER(SEARCH("More than half the Days",UPPER('RAW DATA'!H182))),1,5))))</f>
        <v>0</v>
      </c>
      <c r="J182">
        <f>IF(ISNUMBER(SEARCH("Not at all",UPPER('RAW DATA'!I182))),0,
IF(ISNUMBER(SEARCH("Nearly Everyday",UPPER('RAW DATA'!I182))),1,IF(ISNUMBER(SEARCH("Several Days",UPPER('RAW DATA'!I182))),1,IF(ISNUMBER(SEARCH("More than half the Days",UPPER('RAW DATA'!I182))),1,5))))</f>
        <v>0</v>
      </c>
      <c r="K182">
        <f>IF(ISNUMBER(SEARCH("Not at all",UPPER('RAW DATA'!J182))),0,
IF(ISNUMBER(SEARCH("Nearly Everyday",UPPER('RAW DATA'!J182))),1,IF(ISNUMBER(SEARCH("Several Days",UPPER('RAW DATA'!J182))),1,IF(ISNUMBER(SEARCH("More than half the Days",UPPER('RAW DATA'!J182))),1,5))))</f>
        <v>0</v>
      </c>
      <c r="L182">
        <f>IF(ISNUMBER(SEARCH("Not at all",UPPER('RAW DATA'!K182))),0,
IF(ISNUMBER(SEARCH("Nearly Everyday",UPPER('RAW DATA'!K182))),1,IF(ISNUMBER(SEARCH("Several Days",UPPER('RAW DATA'!K182))),1,IF(ISNUMBER(SEARCH("More than half the Days",UPPER('RAW DATA'!K182))),1,5))))</f>
        <v>0</v>
      </c>
      <c r="M182">
        <f>IF(ISNUMBER(SEARCH("Not at all",UPPER('RAW DATA'!L182))),0,
IF(ISNUMBER(SEARCH("Nearly Everyday",UPPER('RAW DATA'!L182))),1,IF(ISNUMBER(SEARCH("Several Days",UPPER('RAW DATA'!L182))),1,IF(ISNUMBER(SEARCH("More than half the Days",UPPER('RAW DATA'!L182))),1,5))))</f>
        <v>0</v>
      </c>
      <c r="N182">
        <f>IF(ISNUMBER(SEARCH("Not at all",UPPER('RAW DATA'!M182))),0,
IF(ISNUMBER(SEARCH("Nearly Everyday",UPPER('RAW DATA'!M182))),1,IF(ISNUMBER(SEARCH("Several Days",UPPER('RAW DATA'!M182))),1,IF(ISNUMBER(SEARCH("More than half the Days",UPPER('RAW DATA'!M182))),1,5))))</f>
        <v>0</v>
      </c>
      <c r="O182">
        <f>IF(ISNUMBER(SEARCH("Not at all",UPPER('RAW DATA'!N182))),0,
IF(ISNUMBER(SEARCH("Nearly Everyday",UPPER('RAW DATA'!N182))),1,IF(ISNUMBER(SEARCH("Several Days",UPPER('RAW DATA'!N182))),1,IF(ISNUMBER(SEARCH("More than half the Days",UPPER('RAW DATA'!N182))),1,5))))</f>
        <v>0</v>
      </c>
      <c r="P182">
        <f>IF(ISNUMBER(SEARCH("No",UPPER('RAW DATA'!O182))),0,1)</f>
        <v>0</v>
      </c>
      <c r="Q182">
        <f>IF(ISNUMBER(SEARCH("No",UPPER('RAW DATA'!P182))),0,
IF(ISNUMBER(SEARCH("Yes",UPPER('RAW DATA'!P182))),1,5))</f>
        <v>0</v>
      </c>
      <c r="R182">
        <f t="shared" si="7"/>
        <v>4</v>
      </c>
      <c r="S182" t="str">
        <f t="shared" si="8"/>
        <v>NORMAL</v>
      </c>
    </row>
    <row r="183" spans="1:19" x14ac:dyDescent="0.25">
      <c r="A183">
        <f t="shared" si="9"/>
        <v>182</v>
      </c>
      <c r="B183" t="str">
        <f>'RAW DATA'!A183</f>
        <v>18 - 23</v>
      </c>
      <c r="C183" t="str">
        <f>'RAW DATA'!B183</f>
        <v>Male</v>
      </c>
      <c r="D183" s="4" t="str">
        <f>'RAW DATA'!C183</f>
        <v>UNDERGRADUATE</v>
      </c>
      <c r="E183">
        <f>IF(ISNUMBER(SEARCH("No",UPPER('RAW DATA'!D183))),0,
IF(ISNUMBER(SEARCH("Yes",UPPER('RAW DATA'!D183))),1,5))</f>
        <v>1</v>
      </c>
      <c r="F183">
        <f>IF(ISNUMBER(SEARCH("&lt; 10 hours",UPPER('RAW DATA'!E183))),0,
IF(ISNUMBER(SEARCH("10-20 hours",UPPER('RAW DATA'!E183))),1,
IF(ISNUMBER(SEARCH("20-30 hours",UPPER(E183))),1,5)))</f>
        <v>1</v>
      </c>
      <c r="G183">
        <f>IF(ISNUMBER(SEARCH("&lt; 1 hour",UPPER('RAW DATA'!F183))),0,
IF(ISNUMBER(SEARCH("&gt; 5 hours",UPPER('RAW DATA'!F183))),1,
IF(ISNUMBER(SEARCH("1-3",UPPER('RAW DATA'!F183))),1,IF(ISNUMBER(SEARCH("3-5",UPPER('RAW DATA'!F183))),1,5))))</f>
        <v>1</v>
      </c>
      <c r="H183">
        <f>IF(ISNUMBER(SEARCH("No",UPPER('RAW DATA'!G183))),0,
IF(ISNUMBER(SEARCH("Yes",UPPER('RAW DATA'!G183))),1,5))</f>
        <v>1</v>
      </c>
      <c r="I183">
        <f>IF(ISNUMBER(SEARCH("Not at all",UPPER('RAW DATA'!H183))),0,
IF(ISNUMBER(SEARCH("Nearly Everyday",UPPER('RAW DATA'!H183))),1,IF(ISNUMBER(SEARCH("Several Days",UPPER('RAW DATA'!H183))),1,IF(ISNUMBER(SEARCH("More than half the Days",UPPER('RAW DATA'!H183))),1,5))))</f>
        <v>0</v>
      </c>
      <c r="J183">
        <f>IF(ISNUMBER(SEARCH("Not at all",UPPER('RAW DATA'!I183))),0,
IF(ISNUMBER(SEARCH("Nearly Everyday",UPPER('RAW DATA'!I183))),1,IF(ISNUMBER(SEARCH("Several Days",UPPER('RAW DATA'!I183))),1,IF(ISNUMBER(SEARCH("More than half the Days",UPPER('RAW DATA'!I183))),1,5))))</f>
        <v>0</v>
      </c>
      <c r="K183">
        <f>IF(ISNUMBER(SEARCH("Not at all",UPPER('RAW DATA'!J183))),0,
IF(ISNUMBER(SEARCH("Nearly Everyday",UPPER('RAW DATA'!J183))),1,IF(ISNUMBER(SEARCH("Several Days",UPPER('RAW DATA'!J183))),1,IF(ISNUMBER(SEARCH("More than half the Days",UPPER('RAW DATA'!J183))),1,5))))</f>
        <v>0</v>
      </c>
      <c r="L183">
        <f>IF(ISNUMBER(SEARCH("Not at all",UPPER('RAW DATA'!K183))),0,
IF(ISNUMBER(SEARCH("Nearly Everyday",UPPER('RAW DATA'!K183))),1,IF(ISNUMBER(SEARCH("Several Days",UPPER('RAW DATA'!K183))),1,IF(ISNUMBER(SEARCH("More than half the Days",UPPER('RAW DATA'!K183))),1,5))))</f>
        <v>0</v>
      </c>
      <c r="M183">
        <f>IF(ISNUMBER(SEARCH("Not at all",UPPER('RAW DATA'!L183))),0,
IF(ISNUMBER(SEARCH("Nearly Everyday",UPPER('RAW DATA'!L183))),1,IF(ISNUMBER(SEARCH("Several Days",UPPER('RAW DATA'!L183))),1,IF(ISNUMBER(SEARCH("More than half the Days",UPPER('RAW DATA'!L183))),1,5))))</f>
        <v>0</v>
      </c>
      <c r="N183">
        <f>IF(ISNUMBER(SEARCH("Not at all",UPPER('RAW DATA'!M183))),0,
IF(ISNUMBER(SEARCH("Nearly Everyday",UPPER('RAW DATA'!M183))),1,IF(ISNUMBER(SEARCH("Several Days",UPPER('RAW DATA'!M183))),1,IF(ISNUMBER(SEARCH("More than half the Days",UPPER('RAW DATA'!M183))),1,5))))</f>
        <v>0</v>
      </c>
      <c r="O183">
        <f>IF(ISNUMBER(SEARCH("Not at all",UPPER('RAW DATA'!N183))),0,
IF(ISNUMBER(SEARCH("Nearly Everyday",UPPER('RAW DATA'!N183))),1,IF(ISNUMBER(SEARCH("Several Days",UPPER('RAW DATA'!N183))),1,IF(ISNUMBER(SEARCH("More than half the Days",UPPER('RAW DATA'!N183))),1,5))))</f>
        <v>0</v>
      </c>
      <c r="P183">
        <f>IF(ISNUMBER(SEARCH("No",UPPER('RAW DATA'!O183))),0,1)</f>
        <v>0</v>
      </c>
      <c r="Q183">
        <f>IF(ISNUMBER(SEARCH("No",UPPER('RAW DATA'!P183))),0,
IF(ISNUMBER(SEARCH("Yes",UPPER('RAW DATA'!P183))),1,5))</f>
        <v>0</v>
      </c>
      <c r="R183">
        <f t="shared" si="7"/>
        <v>4</v>
      </c>
      <c r="S183" t="str">
        <f t="shared" si="8"/>
        <v>NORMAL</v>
      </c>
    </row>
    <row r="184" spans="1:19" x14ac:dyDescent="0.25">
      <c r="A184">
        <f t="shared" si="9"/>
        <v>183</v>
      </c>
      <c r="B184" t="str">
        <f>'RAW DATA'!A184</f>
        <v>15 - 18</v>
      </c>
      <c r="C184" t="str">
        <f>'RAW DATA'!B184</f>
        <v>Male</v>
      </c>
      <c r="D184" s="4" t="str">
        <f>'RAW DATA'!C184</f>
        <v>UNDERGRADUATE</v>
      </c>
      <c r="E184">
        <f>IF(ISNUMBER(SEARCH("No",UPPER('RAW DATA'!D184))),0,
IF(ISNUMBER(SEARCH("Yes",UPPER('RAW DATA'!D184))),1,5))</f>
        <v>1</v>
      </c>
      <c r="F184">
        <f>IF(ISNUMBER(SEARCH("&lt; 10 hours",UPPER('RAW DATA'!E184))),0,
IF(ISNUMBER(SEARCH("10-20 hours",UPPER('RAW DATA'!E184))),1,
IF(ISNUMBER(SEARCH("20-30 hours",UPPER(E184))),1,5)))</f>
        <v>0</v>
      </c>
      <c r="G184">
        <f>IF(ISNUMBER(SEARCH("&lt; 1 hour",UPPER('RAW DATA'!F184))),0,
IF(ISNUMBER(SEARCH("&gt; 5 hours",UPPER('RAW DATA'!F184))),1,
IF(ISNUMBER(SEARCH("1-3",UPPER('RAW DATA'!F184))),1,IF(ISNUMBER(SEARCH("3-5",UPPER('RAW DATA'!F184))),1,5))))</f>
        <v>0</v>
      </c>
      <c r="H184">
        <f>IF(ISNUMBER(SEARCH("No",UPPER('RAW DATA'!G184))),0,
IF(ISNUMBER(SEARCH("Yes",UPPER('RAW DATA'!G184))),1,5))</f>
        <v>1</v>
      </c>
      <c r="I184">
        <f>IF(ISNUMBER(SEARCH("Not at all",UPPER('RAW DATA'!H184))),0,
IF(ISNUMBER(SEARCH("Nearly Everyday",UPPER('RAW DATA'!H184))),1,IF(ISNUMBER(SEARCH("Several Days",UPPER('RAW DATA'!H184))),1,IF(ISNUMBER(SEARCH("More than half the Days",UPPER('RAW DATA'!H184))),1,5))))</f>
        <v>0</v>
      </c>
      <c r="J184">
        <f>IF(ISNUMBER(SEARCH("Not at all",UPPER('RAW DATA'!I184))),0,
IF(ISNUMBER(SEARCH("Nearly Everyday",UPPER('RAW DATA'!I184))),1,IF(ISNUMBER(SEARCH("Several Days",UPPER('RAW DATA'!I184))),1,IF(ISNUMBER(SEARCH("More than half the Days",UPPER('RAW DATA'!I184))),1,5))))</f>
        <v>0</v>
      </c>
      <c r="K184">
        <f>IF(ISNUMBER(SEARCH("Not at all",UPPER('RAW DATA'!J184))),0,
IF(ISNUMBER(SEARCH("Nearly Everyday",UPPER('RAW DATA'!J184))),1,IF(ISNUMBER(SEARCH("Several Days",UPPER('RAW DATA'!J184))),1,IF(ISNUMBER(SEARCH("More than half the Days",UPPER('RAW DATA'!J184))),1,5))))</f>
        <v>0</v>
      </c>
      <c r="L184">
        <f>IF(ISNUMBER(SEARCH("Not at all",UPPER('RAW DATA'!K184))),0,
IF(ISNUMBER(SEARCH("Nearly Everyday",UPPER('RAW DATA'!K184))),1,IF(ISNUMBER(SEARCH("Several Days",UPPER('RAW DATA'!K184))),1,IF(ISNUMBER(SEARCH("More than half the Days",UPPER('RAW DATA'!K184))),1,5))))</f>
        <v>0</v>
      </c>
      <c r="M184">
        <f>IF(ISNUMBER(SEARCH("Not at all",UPPER('RAW DATA'!L184))),0,
IF(ISNUMBER(SEARCH("Nearly Everyday",UPPER('RAW DATA'!L184))),1,IF(ISNUMBER(SEARCH("Several Days",UPPER('RAW DATA'!L184))),1,IF(ISNUMBER(SEARCH("More than half the Days",UPPER('RAW DATA'!L184))),1,5))))</f>
        <v>0</v>
      </c>
      <c r="N184">
        <f>IF(ISNUMBER(SEARCH("Not at all",UPPER('RAW DATA'!M184))),0,
IF(ISNUMBER(SEARCH("Nearly Everyday",UPPER('RAW DATA'!M184))),1,IF(ISNUMBER(SEARCH("Several Days",UPPER('RAW DATA'!M184))),1,IF(ISNUMBER(SEARCH("More than half the Days",UPPER('RAW DATA'!M184))),1,5))))</f>
        <v>0</v>
      </c>
      <c r="O184">
        <f>IF(ISNUMBER(SEARCH("Not at all",UPPER('RAW DATA'!N184))),0,
IF(ISNUMBER(SEARCH("Nearly Everyday",UPPER('RAW DATA'!N184))),1,IF(ISNUMBER(SEARCH("Several Days",UPPER('RAW DATA'!N184))),1,IF(ISNUMBER(SEARCH("More than half the Days",UPPER('RAW DATA'!N184))),1,5))))</f>
        <v>0</v>
      </c>
      <c r="P184">
        <f>IF(ISNUMBER(SEARCH("No",UPPER('RAW DATA'!O184))),0,1)</f>
        <v>0</v>
      </c>
      <c r="Q184">
        <f>IF(ISNUMBER(SEARCH("No",UPPER('RAW DATA'!P184))),0,
IF(ISNUMBER(SEARCH("Yes",UPPER('RAW DATA'!P184))),1,5))</f>
        <v>0</v>
      </c>
      <c r="R184">
        <f t="shared" si="7"/>
        <v>2</v>
      </c>
      <c r="S184" t="str">
        <f t="shared" si="8"/>
        <v>NORMAL</v>
      </c>
    </row>
    <row r="185" spans="1:19" x14ac:dyDescent="0.25">
      <c r="A185">
        <f t="shared" si="9"/>
        <v>184</v>
      </c>
      <c r="B185" t="str">
        <f>'RAW DATA'!A185</f>
        <v>18 - 23</v>
      </c>
      <c r="C185" t="str">
        <f>'RAW DATA'!B185</f>
        <v>Male</v>
      </c>
      <c r="D185" s="4" t="str">
        <f>'RAW DATA'!C185</f>
        <v>UNDERGRADUATE</v>
      </c>
      <c r="E185">
        <f>IF(ISNUMBER(SEARCH("No",UPPER('RAW DATA'!D185))),0,
IF(ISNUMBER(SEARCH("Yes",UPPER('RAW DATA'!D185))),1,5))</f>
        <v>1</v>
      </c>
      <c r="F185">
        <f>IF(ISNUMBER(SEARCH("&lt; 10 hours",UPPER('RAW DATA'!E185))),0,
IF(ISNUMBER(SEARCH("10-20 hours",UPPER('RAW DATA'!E185))),1,
IF(ISNUMBER(SEARCH("20-30 hours",UPPER(E185))),1,5)))</f>
        <v>1</v>
      </c>
      <c r="G185">
        <f>IF(ISNUMBER(SEARCH("&lt; 1 hour",UPPER('RAW DATA'!F185))),0,
IF(ISNUMBER(SEARCH("&gt; 5 hours",UPPER('RAW DATA'!F185))),1,
IF(ISNUMBER(SEARCH("1-3",UPPER('RAW DATA'!F185))),1,IF(ISNUMBER(SEARCH("3-5",UPPER('RAW DATA'!F185))),1,5))))</f>
        <v>1</v>
      </c>
      <c r="H185">
        <f>IF(ISNUMBER(SEARCH("No",UPPER('RAW DATA'!G185))),0,
IF(ISNUMBER(SEARCH("Yes",UPPER('RAW DATA'!G185))),1,5))</f>
        <v>0</v>
      </c>
      <c r="I185">
        <f>IF(ISNUMBER(SEARCH("Not at all",UPPER('RAW DATA'!H185))),0,
IF(ISNUMBER(SEARCH("Nearly Everyday",UPPER('RAW DATA'!H185))),1,IF(ISNUMBER(SEARCH("Several Days",UPPER('RAW DATA'!H185))),1,IF(ISNUMBER(SEARCH("More than half the Days",UPPER('RAW DATA'!H185))),1,5))))</f>
        <v>1</v>
      </c>
      <c r="J185">
        <f>IF(ISNUMBER(SEARCH("Not at all",UPPER('RAW DATA'!I185))),0,
IF(ISNUMBER(SEARCH("Nearly Everyday",UPPER('RAW DATA'!I185))),1,IF(ISNUMBER(SEARCH("Several Days",UPPER('RAW DATA'!I185))),1,IF(ISNUMBER(SEARCH("More than half the Days",UPPER('RAW DATA'!I185))),1,5))))</f>
        <v>1</v>
      </c>
      <c r="K185">
        <f>IF(ISNUMBER(SEARCH("Not at all",UPPER('RAW DATA'!J185))),0,
IF(ISNUMBER(SEARCH("Nearly Everyday",UPPER('RAW DATA'!J185))),1,IF(ISNUMBER(SEARCH("Several Days",UPPER('RAW DATA'!J185))),1,IF(ISNUMBER(SEARCH("More than half the Days",UPPER('RAW DATA'!J185))),1,5))))</f>
        <v>1</v>
      </c>
      <c r="L185">
        <f>IF(ISNUMBER(SEARCH("Not at all",UPPER('RAW DATA'!K185))),0,
IF(ISNUMBER(SEARCH("Nearly Everyday",UPPER('RAW DATA'!K185))),1,IF(ISNUMBER(SEARCH("Several Days",UPPER('RAW DATA'!K185))),1,IF(ISNUMBER(SEARCH("More than half the Days",UPPER('RAW DATA'!K185))),1,5))))</f>
        <v>1</v>
      </c>
      <c r="M185">
        <f>IF(ISNUMBER(SEARCH("Not at all",UPPER('RAW DATA'!L185))),0,
IF(ISNUMBER(SEARCH("Nearly Everyday",UPPER('RAW DATA'!L185))),1,IF(ISNUMBER(SEARCH("Several Days",UPPER('RAW DATA'!L185))),1,IF(ISNUMBER(SEARCH("More than half the Days",UPPER('RAW DATA'!L185))),1,5))))</f>
        <v>1</v>
      </c>
      <c r="N185">
        <f>IF(ISNUMBER(SEARCH("Not at all",UPPER('RAW DATA'!M185))),0,
IF(ISNUMBER(SEARCH("Nearly Everyday",UPPER('RAW DATA'!M185))),1,IF(ISNUMBER(SEARCH("Several Days",UPPER('RAW DATA'!M185))),1,IF(ISNUMBER(SEARCH("More than half the Days",UPPER('RAW DATA'!M185))),1,5))))</f>
        <v>1</v>
      </c>
      <c r="O185">
        <f>IF(ISNUMBER(SEARCH("Not at all",UPPER('RAW DATA'!N185))),0,
IF(ISNUMBER(SEARCH("Nearly Everyday",UPPER('RAW DATA'!N185))),1,IF(ISNUMBER(SEARCH("Several Days",UPPER('RAW DATA'!N185))),1,IF(ISNUMBER(SEARCH("More than half the Days",UPPER('RAW DATA'!N185))),1,5))))</f>
        <v>1</v>
      </c>
      <c r="P185">
        <f>IF(ISNUMBER(SEARCH("No",UPPER('RAW DATA'!O185))),0,1)</f>
        <v>0</v>
      </c>
      <c r="Q185">
        <f>IF(ISNUMBER(SEARCH("No",UPPER('RAW DATA'!P185))),0,
IF(ISNUMBER(SEARCH("Yes",UPPER('RAW DATA'!P185))),1,5))</f>
        <v>1</v>
      </c>
      <c r="R185">
        <f t="shared" si="7"/>
        <v>11</v>
      </c>
      <c r="S185" t="str">
        <f t="shared" si="8"/>
        <v>DEPRESSION</v>
      </c>
    </row>
    <row r="186" spans="1:19" x14ac:dyDescent="0.25">
      <c r="A186">
        <f t="shared" si="9"/>
        <v>185</v>
      </c>
      <c r="B186" t="str">
        <f>'RAW DATA'!A186</f>
        <v>18 - 23</v>
      </c>
      <c r="C186" t="str">
        <f>'RAW DATA'!B186</f>
        <v>Male</v>
      </c>
      <c r="D186" s="4" t="str">
        <f>'RAW DATA'!C186</f>
        <v>UNDERGRADUATE</v>
      </c>
      <c r="E186">
        <f>IF(ISNUMBER(SEARCH("No",UPPER('RAW DATA'!D186))),0,
IF(ISNUMBER(SEARCH("Yes",UPPER('RAW DATA'!D186))),1,5))</f>
        <v>0</v>
      </c>
      <c r="F186">
        <f>IF(ISNUMBER(SEARCH("&lt; 10 hours",UPPER('RAW DATA'!E186))),0,
IF(ISNUMBER(SEARCH("10-20 hours",UPPER('RAW DATA'!E186))),1,
IF(ISNUMBER(SEARCH("20-30 hours",UPPER(E186))),1,5)))</f>
        <v>1</v>
      </c>
      <c r="G186">
        <f>IF(ISNUMBER(SEARCH("&lt; 1 hour",UPPER('RAW DATA'!F186))),0,
IF(ISNUMBER(SEARCH("&gt; 5 hours",UPPER('RAW DATA'!F186))),1,
IF(ISNUMBER(SEARCH("1-3",UPPER('RAW DATA'!F186))),1,IF(ISNUMBER(SEARCH("3-5",UPPER('RAW DATA'!F186))),1,5))))</f>
        <v>1</v>
      </c>
      <c r="H186">
        <f>IF(ISNUMBER(SEARCH("No",UPPER('RAW DATA'!G186))),0,
IF(ISNUMBER(SEARCH("Yes",UPPER('RAW DATA'!G186))),1,5))</f>
        <v>1</v>
      </c>
      <c r="I186">
        <f>IF(ISNUMBER(SEARCH("Not at all",UPPER('RAW DATA'!H186))),0,
IF(ISNUMBER(SEARCH("Nearly Everyday",UPPER('RAW DATA'!H186))),1,IF(ISNUMBER(SEARCH("Several Days",UPPER('RAW DATA'!H186))),1,IF(ISNUMBER(SEARCH("More than half the Days",UPPER('RAW DATA'!H186))),1,5))))</f>
        <v>0</v>
      </c>
      <c r="J186">
        <f>IF(ISNUMBER(SEARCH("Not at all",UPPER('RAW DATA'!I186))),0,
IF(ISNUMBER(SEARCH("Nearly Everyday",UPPER('RAW DATA'!I186))),1,IF(ISNUMBER(SEARCH("Several Days",UPPER('RAW DATA'!I186))),1,IF(ISNUMBER(SEARCH("More than half the Days",UPPER('RAW DATA'!I186))),1,5))))</f>
        <v>0</v>
      </c>
      <c r="K186">
        <f>IF(ISNUMBER(SEARCH("Not at all",UPPER('RAW DATA'!J186))),0,
IF(ISNUMBER(SEARCH("Nearly Everyday",UPPER('RAW DATA'!J186))),1,IF(ISNUMBER(SEARCH("Several Days",UPPER('RAW DATA'!J186))),1,IF(ISNUMBER(SEARCH("More than half the Days",UPPER('RAW DATA'!J186))),1,5))))</f>
        <v>0</v>
      </c>
      <c r="L186">
        <f>IF(ISNUMBER(SEARCH("Not at all",UPPER('RAW DATA'!K186))),0,
IF(ISNUMBER(SEARCH("Nearly Everyday",UPPER('RAW DATA'!K186))),1,IF(ISNUMBER(SEARCH("Several Days",UPPER('RAW DATA'!K186))),1,IF(ISNUMBER(SEARCH("More than half the Days",UPPER('RAW DATA'!K186))),1,5))))</f>
        <v>0</v>
      </c>
      <c r="M186">
        <f>IF(ISNUMBER(SEARCH("Not at all",UPPER('RAW DATA'!L186))),0,
IF(ISNUMBER(SEARCH("Nearly Everyday",UPPER('RAW DATA'!L186))),1,IF(ISNUMBER(SEARCH("Several Days",UPPER('RAW DATA'!L186))),1,IF(ISNUMBER(SEARCH("More than half the Days",UPPER('RAW DATA'!L186))),1,5))))</f>
        <v>0</v>
      </c>
      <c r="N186">
        <f>IF(ISNUMBER(SEARCH("Not at all",UPPER('RAW DATA'!M186))),0,
IF(ISNUMBER(SEARCH("Nearly Everyday",UPPER('RAW DATA'!M186))),1,IF(ISNUMBER(SEARCH("Several Days",UPPER('RAW DATA'!M186))),1,IF(ISNUMBER(SEARCH("More than half the Days",UPPER('RAW DATA'!M186))),1,5))))</f>
        <v>0</v>
      </c>
      <c r="O186">
        <f>IF(ISNUMBER(SEARCH("Not at all",UPPER('RAW DATA'!N186))),0,
IF(ISNUMBER(SEARCH("Nearly Everyday",UPPER('RAW DATA'!N186))),1,IF(ISNUMBER(SEARCH("Several Days",UPPER('RAW DATA'!N186))),1,IF(ISNUMBER(SEARCH("More than half the Days",UPPER('RAW DATA'!N186))),1,5))))</f>
        <v>0</v>
      </c>
      <c r="P186">
        <f>IF(ISNUMBER(SEARCH("No",UPPER('RAW DATA'!O186))),0,1)</f>
        <v>1</v>
      </c>
      <c r="Q186">
        <f>IF(ISNUMBER(SEARCH("No",UPPER('RAW DATA'!P186))),0,
IF(ISNUMBER(SEARCH("Yes",UPPER('RAW DATA'!P186))),1,5))</f>
        <v>0</v>
      </c>
      <c r="R186">
        <f t="shared" si="7"/>
        <v>4</v>
      </c>
      <c r="S186" t="str">
        <f t="shared" si="8"/>
        <v>NORMAL</v>
      </c>
    </row>
    <row r="187" spans="1:19" x14ac:dyDescent="0.25">
      <c r="A187">
        <f t="shared" si="9"/>
        <v>186</v>
      </c>
      <c r="B187" t="str">
        <f>'RAW DATA'!A187</f>
        <v>18 - 23</v>
      </c>
      <c r="C187" t="str">
        <f>'RAW DATA'!B187</f>
        <v>Female</v>
      </c>
      <c r="D187" s="4" t="str">
        <f>'RAW DATA'!C187</f>
        <v>UNDERGRADUATE</v>
      </c>
      <c r="E187">
        <f>IF(ISNUMBER(SEARCH("No",UPPER('RAW DATA'!D187))),0,
IF(ISNUMBER(SEARCH("Yes",UPPER('RAW DATA'!D187))),1,5))</f>
        <v>1</v>
      </c>
      <c r="F187">
        <f>IF(ISNUMBER(SEARCH("&lt; 10 hours",UPPER('RAW DATA'!E187))),0,
IF(ISNUMBER(SEARCH("10-20 hours",UPPER('RAW DATA'!E187))),1,
IF(ISNUMBER(SEARCH("20-30 hours",UPPER(E187))),1,5)))</f>
        <v>1</v>
      </c>
      <c r="G187">
        <f>IF(ISNUMBER(SEARCH("&lt; 1 hour",UPPER('RAW DATA'!F187))),0,
IF(ISNUMBER(SEARCH("&gt; 5 hours",UPPER('RAW DATA'!F187))),1,
IF(ISNUMBER(SEARCH("1-3",UPPER('RAW DATA'!F187))),1,IF(ISNUMBER(SEARCH("3-5",UPPER('RAW DATA'!F187))),1,5))))</f>
        <v>1</v>
      </c>
      <c r="H187">
        <f>IF(ISNUMBER(SEARCH("No",UPPER('RAW DATA'!G187))),0,
IF(ISNUMBER(SEARCH("Yes",UPPER('RAW DATA'!G187))),1,5))</f>
        <v>1</v>
      </c>
      <c r="I187">
        <f>IF(ISNUMBER(SEARCH("Not at all",UPPER('RAW DATA'!H187))),0,
IF(ISNUMBER(SEARCH("Nearly Everyday",UPPER('RAW DATA'!H187))),1,IF(ISNUMBER(SEARCH("Several Days",UPPER('RAW DATA'!H187))),1,IF(ISNUMBER(SEARCH("More than half the Days",UPPER('RAW DATA'!H187))),1,5))))</f>
        <v>0</v>
      </c>
      <c r="J187">
        <f>IF(ISNUMBER(SEARCH("Not at all",UPPER('RAW DATA'!I187))),0,
IF(ISNUMBER(SEARCH("Nearly Everyday",UPPER('RAW DATA'!I187))),1,IF(ISNUMBER(SEARCH("Several Days",UPPER('RAW DATA'!I187))),1,IF(ISNUMBER(SEARCH("More than half the Days",UPPER('RAW DATA'!I187))),1,5))))</f>
        <v>0</v>
      </c>
      <c r="K187">
        <f>IF(ISNUMBER(SEARCH("Not at all",UPPER('RAW DATA'!J187))),0,
IF(ISNUMBER(SEARCH("Nearly Everyday",UPPER('RAW DATA'!J187))),1,IF(ISNUMBER(SEARCH("Several Days",UPPER('RAW DATA'!J187))),1,IF(ISNUMBER(SEARCH("More than half the Days",UPPER('RAW DATA'!J187))),1,5))))</f>
        <v>0</v>
      </c>
      <c r="L187">
        <f>IF(ISNUMBER(SEARCH("Not at all",UPPER('RAW DATA'!K187))),0,
IF(ISNUMBER(SEARCH("Nearly Everyday",UPPER('RAW DATA'!K187))),1,IF(ISNUMBER(SEARCH("Several Days",UPPER('RAW DATA'!K187))),1,IF(ISNUMBER(SEARCH("More than half the Days",UPPER('RAW DATA'!K187))),1,5))))</f>
        <v>0</v>
      </c>
      <c r="M187">
        <f>IF(ISNUMBER(SEARCH("Not at all",UPPER('RAW DATA'!L187))),0,
IF(ISNUMBER(SEARCH("Nearly Everyday",UPPER('RAW DATA'!L187))),1,IF(ISNUMBER(SEARCH("Several Days",UPPER('RAW DATA'!L187))),1,IF(ISNUMBER(SEARCH("More than half the Days",UPPER('RAW DATA'!L187))),1,5))))</f>
        <v>0</v>
      </c>
      <c r="N187">
        <f>IF(ISNUMBER(SEARCH("Not at all",UPPER('RAW DATA'!M187))),0,
IF(ISNUMBER(SEARCH("Nearly Everyday",UPPER('RAW DATA'!M187))),1,IF(ISNUMBER(SEARCH("Several Days",UPPER('RAW DATA'!M187))),1,IF(ISNUMBER(SEARCH("More than half the Days",UPPER('RAW DATA'!M187))),1,5))))</f>
        <v>0</v>
      </c>
      <c r="O187">
        <f>IF(ISNUMBER(SEARCH("Not at all",UPPER('RAW DATA'!N187))),0,
IF(ISNUMBER(SEARCH("Nearly Everyday",UPPER('RAW DATA'!N187))),1,IF(ISNUMBER(SEARCH("Several Days",UPPER('RAW DATA'!N187))),1,IF(ISNUMBER(SEARCH("More than half the Days",UPPER('RAW DATA'!N187))),1,5))))</f>
        <v>0</v>
      </c>
      <c r="P187">
        <f>IF(ISNUMBER(SEARCH("No",UPPER('RAW DATA'!O187))),0,1)</f>
        <v>0</v>
      </c>
      <c r="Q187">
        <f>IF(ISNUMBER(SEARCH("No",UPPER('RAW DATA'!P187))),0,
IF(ISNUMBER(SEARCH("Yes",UPPER('RAW DATA'!P187))),1,5))</f>
        <v>0</v>
      </c>
      <c r="R187">
        <f t="shared" si="7"/>
        <v>4</v>
      </c>
      <c r="S187" t="str">
        <f t="shared" si="8"/>
        <v>NORMAL</v>
      </c>
    </row>
    <row r="188" spans="1:19" x14ac:dyDescent="0.25">
      <c r="A188">
        <f t="shared" si="9"/>
        <v>187</v>
      </c>
      <c r="B188" t="str">
        <f>'RAW DATA'!A188</f>
        <v>18 - 23</v>
      </c>
      <c r="C188" t="str">
        <f>'RAW DATA'!B188</f>
        <v>Female</v>
      </c>
      <c r="D188" s="4" t="str">
        <f>'RAW DATA'!C188</f>
        <v>UNDERGRADUATE</v>
      </c>
      <c r="E188">
        <f>IF(ISNUMBER(SEARCH("No",UPPER('RAW DATA'!D188))),0,
IF(ISNUMBER(SEARCH("Yes",UPPER('RAW DATA'!D188))),1,5))</f>
        <v>1</v>
      </c>
      <c r="F188">
        <f>IF(ISNUMBER(SEARCH("&lt; 10 hours",UPPER('RAW DATA'!E188))),0,
IF(ISNUMBER(SEARCH("10-20 hours",UPPER('RAW DATA'!E188))),1,
IF(ISNUMBER(SEARCH("20-30 hours",UPPER(E188))),1,5)))</f>
        <v>1</v>
      </c>
      <c r="G188">
        <f>IF(ISNUMBER(SEARCH("&lt; 1 hour",UPPER('RAW DATA'!F188))),0,
IF(ISNUMBER(SEARCH("&gt; 5 hours",UPPER('RAW DATA'!F188))),1,
IF(ISNUMBER(SEARCH("1-3",UPPER('RAW DATA'!F188))),1,IF(ISNUMBER(SEARCH("3-5",UPPER('RAW DATA'!F188))),1,5))))</f>
        <v>1</v>
      </c>
      <c r="H188">
        <f>IF(ISNUMBER(SEARCH("No",UPPER('RAW DATA'!G188))),0,
IF(ISNUMBER(SEARCH("Yes",UPPER('RAW DATA'!G188))),1,5))</f>
        <v>1</v>
      </c>
      <c r="I188">
        <f>IF(ISNUMBER(SEARCH("Not at all",UPPER('RAW DATA'!H188))),0,
IF(ISNUMBER(SEARCH("Nearly Everyday",UPPER('RAW DATA'!H188))),1,IF(ISNUMBER(SEARCH("Several Days",UPPER('RAW DATA'!H188))),1,IF(ISNUMBER(SEARCH("More than half the Days",UPPER('RAW DATA'!H188))),1,5))))</f>
        <v>1</v>
      </c>
      <c r="J188">
        <f>IF(ISNUMBER(SEARCH("Not at all",UPPER('RAW DATA'!I188))),0,
IF(ISNUMBER(SEARCH("Nearly Everyday",UPPER('RAW DATA'!I188))),1,IF(ISNUMBER(SEARCH("Several Days",UPPER('RAW DATA'!I188))),1,IF(ISNUMBER(SEARCH("More than half the Days",UPPER('RAW DATA'!I188))),1,5))))</f>
        <v>1</v>
      </c>
      <c r="K188">
        <f>IF(ISNUMBER(SEARCH("Not at all",UPPER('RAW DATA'!J188))),0,
IF(ISNUMBER(SEARCH("Nearly Everyday",UPPER('RAW DATA'!J188))),1,IF(ISNUMBER(SEARCH("Several Days",UPPER('RAW DATA'!J188))),1,IF(ISNUMBER(SEARCH("More than half the Days",UPPER('RAW DATA'!J188))),1,5))))</f>
        <v>1</v>
      </c>
      <c r="L188">
        <f>IF(ISNUMBER(SEARCH("Not at all",UPPER('RAW DATA'!K188))),0,
IF(ISNUMBER(SEARCH("Nearly Everyday",UPPER('RAW DATA'!K188))),1,IF(ISNUMBER(SEARCH("Several Days",UPPER('RAW DATA'!K188))),1,IF(ISNUMBER(SEARCH("More than half the Days",UPPER('RAW DATA'!K188))),1,5))))</f>
        <v>1</v>
      </c>
      <c r="M188">
        <f>IF(ISNUMBER(SEARCH("Not at all",UPPER('RAW DATA'!L188))),0,
IF(ISNUMBER(SEARCH("Nearly Everyday",UPPER('RAW DATA'!L188))),1,IF(ISNUMBER(SEARCH("Several Days",UPPER('RAW DATA'!L188))),1,IF(ISNUMBER(SEARCH("More than half the Days",UPPER('RAW DATA'!L188))),1,5))))</f>
        <v>0</v>
      </c>
      <c r="N188">
        <f>IF(ISNUMBER(SEARCH("Not at all",UPPER('RAW DATA'!M188))),0,
IF(ISNUMBER(SEARCH("Nearly Everyday",UPPER('RAW DATA'!M188))),1,IF(ISNUMBER(SEARCH("Several Days",UPPER('RAW DATA'!M188))),1,IF(ISNUMBER(SEARCH("More than half the Days",UPPER('RAW DATA'!M188))),1,5))))</f>
        <v>1</v>
      </c>
      <c r="O188">
        <f>IF(ISNUMBER(SEARCH("Not at all",UPPER('RAW DATA'!N188))),0,
IF(ISNUMBER(SEARCH("Nearly Everyday",UPPER('RAW DATA'!N188))),1,IF(ISNUMBER(SEARCH("Several Days",UPPER('RAW DATA'!N188))),1,IF(ISNUMBER(SEARCH("More than half the Days",UPPER('RAW DATA'!N188))),1,5))))</f>
        <v>0</v>
      </c>
      <c r="P188">
        <f>IF(ISNUMBER(SEARCH("No",UPPER('RAW DATA'!O188))),0,1)</f>
        <v>0</v>
      </c>
      <c r="Q188">
        <f>IF(ISNUMBER(SEARCH("No",UPPER('RAW DATA'!P188))),0,
IF(ISNUMBER(SEARCH("Yes",UPPER('RAW DATA'!P188))),1,5))</f>
        <v>0</v>
      </c>
      <c r="R188">
        <f t="shared" si="7"/>
        <v>9</v>
      </c>
      <c r="S188" t="str">
        <f t="shared" si="8"/>
        <v>DEPRESSION</v>
      </c>
    </row>
    <row r="189" spans="1:19" x14ac:dyDescent="0.25">
      <c r="A189">
        <f t="shared" si="9"/>
        <v>188</v>
      </c>
      <c r="B189" t="str">
        <f>'RAW DATA'!A189</f>
        <v>18 - 23</v>
      </c>
      <c r="C189" t="str">
        <f>'RAW DATA'!B189</f>
        <v>Male</v>
      </c>
      <c r="D189" s="4" t="str">
        <f>'RAW DATA'!C189</f>
        <v>UNDERGRADUATE</v>
      </c>
      <c r="E189">
        <f>IF(ISNUMBER(SEARCH("No",UPPER('RAW DATA'!D189))),0,
IF(ISNUMBER(SEARCH("Yes",UPPER('RAW DATA'!D189))),1,5))</f>
        <v>1</v>
      </c>
      <c r="F189">
        <f>IF(ISNUMBER(SEARCH("&lt; 10 hours",UPPER('RAW DATA'!E189))),0,
IF(ISNUMBER(SEARCH("10-20 hours",UPPER('RAW DATA'!E189))),1,
IF(ISNUMBER(SEARCH("20-30 hours",UPPER(E189))),1,5)))</f>
        <v>1</v>
      </c>
      <c r="G189">
        <f>IF(ISNUMBER(SEARCH("&lt; 1 hour",UPPER('RAW DATA'!F189))),0,
IF(ISNUMBER(SEARCH("&gt; 5 hours",UPPER('RAW DATA'!F189))),1,
IF(ISNUMBER(SEARCH("1-3",UPPER('RAW DATA'!F189))),1,IF(ISNUMBER(SEARCH("3-5",UPPER('RAW DATA'!F189))),1,5))))</f>
        <v>1</v>
      </c>
      <c r="H189">
        <f>IF(ISNUMBER(SEARCH("No",UPPER('RAW DATA'!G189))),0,
IF(ISNUMBER(SEARCH("Yes",UPPER('RAW DATA'!G189))),1,5))</f>
        <v>1</v>
      </c>
      <c r="I189">
        <f>IF(ISNUMBER(SEARCH("Not at all",UPPER('RAW DATA'!H189))),0,
IF(ISNUMBER(SEARCH("Nearly Everyday",UPPER('RAW DATA'!H189))),1,IF(ISNUMBER(SEARCH("Several Days",UPPER('RAW DATA'!H189))),1,IF(ISNUMBER(SEARCH("More than half the Days",UPPER('RAW DATA'!H189))),1,5))))</f>
        <v>0</v>
      </c>
      <c r="J189">
        <f>IF(ISNUMBER(SEARCH("Not at all",UPPER('RAW DATA'!I189))),0,
IF(ISNUMBER(SEARCH("Nearly Everyday",UPPER('RAW DATA'!I189))),1,IF(ISNUMBER(SEARCH("Several Days",UPPER('RAW DATA'!I189))),1,IF(ISNUMBER(SEARCH("More than half the Days",UPPER('RAW DATA'!I189))),1,5))))</f>
        <v>0</v>
      </c>
      <c r="K189">
        <f>IF(ISNUMBER(SEARCH("Not at all",UPPER('RAW DATA'!J189))),0,
IF(ISNUMBER(SEARCH("Nearly Everyday",UPPER('RAW DATA'!J189))),1,IF(ISNUMBER(SEARCH("Several Days",UPPER('RAW DATA'!J189))),1,IF(ISNUMBER(SEARCH("More than half the Days",UPPER('RAW DATA'!J189))),1,5))))</f>
        <v>0</v>
      </c>
      <c r="L189">
        <f>IF(ISNUMBER(SEARCH("Not at all",UPPER('RAW DATA'!K189))),0,
IF(ISNUMBER(SEARCH("Nearly Everyday",UPPER('RAW DATA'!K189))),1,IF(ISNUMBER(SEARCH("Several Days",UPPER('RAW DATA'!K189))),1,IF(ISNUMBER(SEARCH("More than half the Days",UPPER('RAW DATA'!K189))),1,5))))</f>
        <v>0</v>
      </c>
      <c r="M189">
        <f>IF(ISNUMBER(SEARCH("Not at all",UPPER('RAW DATA'!L189))),0,
IF(ISNUMBER(SEARCH("Nearly Everyday",UPPER('RAW DATA'!L189))),1,IF(ISNUMBER(SEARCH("Several Days",UPPER('RAW DATA'!L189))),1,IF(ISNUMBER(SEARCH("More than half the Days",UPPER('RAW DATA'!L189))),1,5))))</f>
        <v>0</v>
      </c>
      <c r="N189">
        <f>IF(ISNUMBER(SEARCH("Not at all",UPPER('RAW DATA'!M189))),0,
IF(ISNUMBER(SEARCH("Nearly Everyday",UPPER('RAW DATA'!M189))),1,IF(ISNUMBER(SEARCH("Several Days",UPPER('RAW DATA'!M189))),1,IF(ISNUMBER(SEARCH("More than half the Days",UPPER('RAW DATA'!M189))),1,5))))</f>
        <v>0</v>
      </c>
      <c r="O189">
        <f>IF(ISNUMBER(SEARCH("Not at all",UPPER('RAW DATA'!N189))),0,
IF(ISNUMBER(SEARCH("Nearly Everyday",UPPER('RAW DATA'!N189))),1,IF(ISNUMBER(SEARCH("Several Days",UPPER('RAW DATA'!N189))),1,IF(ISNUMBER(SEARCH("More than half the Days",UPPER('RAW DATA'!N189))),1,5))))</f>
        <v>0</v>
      </c>
      <c r="P189">
        <f>IF(ISNUMBER(SEARCH("No",UPPER('RAW DATA'!O189))),0,1)</f>
        <v>0</v>
      </c>
      <c r="Q189">
        <f>IF(ISNUMBER(SEARCH("No",UPPER('RAW DATA'!P189))),0,
IF(ISNUMBER(SEARCH("Yes",UPPER('RAW DATA'!P189))),1,5))</f>
        <v>0</v>
      </c>
      <c r="R189">
        <f t="shared" si="7"/>
        <v>4</v>
      </c>
      <c r="S189" t="str">
        <f t="shared" si="8"/>
        <v>NORMAL</v>
      </c>
    </row>
    <row r="190" spans="1:19" x14ac:dyDescent="0.25">
      <c r="A190">
        <f t="shared" si="9"/>
        <v>189</v>
      </c>
      <c r="B190" t="str">
        <f>'RAW DATA'!A190</f>
        <v>18 - 23</v>
      </c>
      <c r="C190" t="str">
        <f>'RAW DATA'!B190</f>
        <v>Female</v>
      </c>
      <c r="D190" s="4" t="str">
        <f>'RAW DATA'!C190</f>
        <v>UNDERGRADUATE</v>
      </c>
      <c r="E190">
        <f>IF(ISNUMBER(SEARCH("No",UPPER('RAW DATA'!D190))),0,
IF(ISNUMBER(SEARCH("Yes",UPPER('RAW DATA'!D190))),1,5))</f>
        <v>1</v>
      </c>
      <c r="F190">
        <f>IF(ISNUMBER(SEARCH("&lt; 10 hours",UPPER('RAW DATA'!E190))),0,
IF(ISNUMBER(SEARCH("10-20 hours",UPPER('RAW DATA'!E190))),1,
IF(ISNUMBER(SEARCH("20-30 hours",UPPER(E190))),1,5)))</f>
        <v>1</v>
      </c>
      <c r="G190">
        <f>IF(ISNUMBER(SEARCH("&lt; 1 hour",UPPER('RAW DATA'!F190))),0,
IF(ISNUMBER(SEARCH("&gt; 5 hours",UPPER('RAW DATA'!F190))),1,
IF(ISNUMBER(SEARCH("1-3",UPPER('RAW DATA'!F190))),1,IF(ISNUMBER(SEARCH("3-5",UPPER('RAW DATA'!F190))),1,5))))</f>
        <v>1</v>
      </c>
      <c r="H190">
        <f>IF(ISNUMBER(SEARCH("No",UPPER('RAW DATA'!G190))),0,
IF(ISNUMBER(SEARCH("Yes",UPPER('RAW DATA'!G190))),1,5))</f>
        <v>1</v>
      </c>
      <c r="I190">
        <f>IF(ISNUMBER(SEARCH("Not at all",UPPER('RAW DATA'!H190))),0,
IF(ISNUMBER(SEARCH("Nearly Everyday",UPPER('RAW DATA'!H190))),1,IF(ISNUMBER(SEARCH("Several Days",UPPER('RAW DATA'!H190))),1,IF(ISNUMBER(SEARCH("More than half the Days",UPPER('RAW DATA'!H190))),1,5))))</f>
        <v>0</v>
      </c>
      <c r="J190">
        <f>IF(ISNUMBER(SEARCH("Not at all",UPPER('RAW DATA'!I190))),0,
IF(ISNUMBER(SEARCH("Nearly Everyday",UPPER('RAW DATA'!I190))),1,IF(ISNUMBER(SEARCH("Several Days",UPPER('RAW DATA'!I190))),1,IF(ISNUMBER(SEARCH("More than half the Days",UPPER('RAW DATA'!I190))),1,5))))</f>
        <v>0</v>
      </c>
      <c r="K190">
        <f>IF(ISNUMBER(SEARCH("Not at all",UPPER('RAW DATA'!J190))),0,
IF(ISNUMBER(SEARCH("Nearly Everyday",UPPER('RAW DATA'!J190))),1,IF(ISNUMBER(SEARCH("Several Days",UPPER('RAW DATA'!J190))),1,IF(ISNUMBER(SEARCH("More than half the Days",UPPER('RAW DATA'!J190))),1,5))))</f>
        <v>0</v>
      </c>
      <c r="L190">
        <f>IF(ISNUMBER(SEARCH("Not at all",UPPER('RAW DATA'!K190))),0,
IF(ISNUMBER(SEARCH("Nearly Everyday",UPPER('RAW DATA'!K190))),1,IF(ISNUMBER(SEARCH("Several Days",UPPER('RAW DATA'!K190))),1,IF(ISNUMBER(SEARCH("More than half the Days",UPPER('RAW DATA'!K190))),1,5))))</f>
        <v>0</v>
      </c>
      <c r="M190">
        <f>IF(ISNUMBER(SEARCH("Not at all",UPPER('RAW DATA'!L190))),0,
IF(ISNUMBER(SEARCH("Nearly Everyday",UPPER('RAW DATA'!L190))),1,IF(ISNUMBER(SEARCH("Several Days",UPPER('RAW DATA'!L190))),1,IF(ISNUMBER(SEARCH("More than half the Days",UPPER('RAW DATA'!L190))),1,5))))</f>
        <v>0</v>
      </c>
      <c r="N190">
        <f>IF(ISNUMBER(SEARCH("Not at all",UPPER('RAW DATA'!M190))),0,
IF(ISNUMBER(SEARCH("Nearly Everyday",UPPER('RAW DATA'!M190))),1,IF(ISNUMBER(SEARCH("Several Days",UPPER('RAW DATA'!M190))),1,IF(ISNUMBER(SEARCH("More than half the Days",UPPER('RAW DATA'!M190))),1,5))))</f>
        <v>0</v>
      </c>
      <c r="O190">
        <f>IF(ISNUMBER(SEARCH("Not at all",UPPER('RAW DATA'!N190))),0,
IF(ISNUMBER(SEARCH("Nearly Everyday",UPPER('RAW DATA'!N190))),1,IF(ISNUMBER(SEARCH("Several Days",UPPER('RAW DATA'!N190))),1,IF(ISNUMBER(SEARCH("More than half the Days",UPPER('RAW DATA'!N190))),1,5))))</f>
        <v>0</v>
      </c>
      <c r="P190">
        <f>IF(ISNUMBER(SEARCH("No",UPPER('RAW DATA'!O190))),0,1)</f>
        <v>0</v>
      </c>
      <c r="Q190">
        <f>IF(ISNUMBER(SEARCH("No",UPPER('RAW DATA'!P190))),0,
IF(ISNUMBER(SEARCH("Yes",UPPER('RAW DATA'!P190))),1,5))</f>
        <v>0</v>
      </c>
      <c r="R190">
        <f t="shared" si="7"/>
        <v>4</v>
      </c>
      <c r="S190" t="str">
        <f t="shared" si="8"/>
        <v>NORMAL</v>
      </c>
    </row>
    <row r="191" spans="1:19" x14ac:dyDescent="0.25">
      <c r="A191">
        <f t="shared" si="9"/>
        <v>190</v>
      </c>
      <c r="B191" t="str">
        <f>'RAW DATA'!A191</f>
        <v>18 - 23</v>
      </c>
      <c r="C191" t="str">
        <f>'RAW DATA'!B191</f>
        <v>Female</v>
      </c>
      <c r="D191" s="4" t="str">
        <f>'RAW DATA'!C191</f>
        <v>UNDERGRADUATE</v>
      </c>
      <c r="E191">
        <f>IF(ISNUMBER(SEARCH("No",UPPER('RAW DATA'!D191))),0,
IF(ISNUMBER(SEARCH("Yes",UPPER('RAW DATA'!D191))),1,5))</f>
        <v>1</v>
      </c>
      <c r="F191">
        <f>IF(ISNUMBER(SEARCH("&lt; 10 hours",UPPER('RAW DATA'!E191))),0,
IF(ISNUMBER(SEARCH("10-20 hours",UPPER('RAW DATA'!E191))),1,
IF(ISNUMBER(SEARCH("20-30 hours",UPPER(E191))),1,5)))</f>
        <v>1</v>
      </c>
      <c r="G191">
        <f>IF(ISNUMBER(SEARCH("&lt; 1 hour",UPPER('RAW DATA'!F191))),0,
IF(ISNUMBER(SEARCH("&gt; 5 hours",UPPER('RAW DATA'!F191))),1,
IF(ISNUMBER(SEARCH("1-3",UPPER('RAW DATA'!F191))),1,IF(ISNUMBER(SEARCH("3-5",UPPER('RAW DATA'!F191))),1,5))))</f>
        <v>1</v>
      </c>
      <c r="H191">
        <f>IF(ISNUMBER(SEARCH("No",UPPER('RAW DATA'!G191))),0,
IF(ISNUMBER(SEARCH("Yes",UPPER('RAW DATA'!G191))),1,5))</f>
        <v>1</v>
      </c>
      <c r="I191">
        <f>IF(ISNUMBER(SEARCH("Not at all",UPPER('RAW DATA'!H191))),0,
IF(ISNUMBER(SEARCH("Nearly Everyday",UPPER('RAW DATA'!H191))),1,IF(ISNUMBER(SEARCH("Several Days",UPPER('RAW DATA'!H191))),1,IF(ISNUMBER(SEARCH("More than half the Days",UPPER('RAW DATA'!H191))),1,5))))</f>
        <v>1</v>
      </c>
      <c r="J191">
        <f>IF(ISNUMBER(SEARCH("Not at all",UPPER('RAW DATA'!I191))),0,
IF(ISNUMBER(SEARCH("Nearly Everyday",UPPER('RAW DATA'!I191))),1,IF(ISNUMBER(SEARCH("Several Days",UPPER('RAW DATA'!I191))),1,IF(ISNUMBER(SEARCH("More than half the Days",UPPER('RAW DATA'!I191))),1,5))))</f>
        <v>1</v>
      </c>
      <c r="K191">
        <f>IF(ISNUMBER(SEARCH("Not at all",UPPER('RAW DATA'!J191))),0,
IF(ISNUMBER(SEARCH("Nearly Everyday",UPPER('RAW DATA'!J191))),1,IF(ISNUMBER(SEARCH("Several Days",UPPER('RAW DATA'!J191))),1,IF(ISNUMBER(SEARCH("More than half the Days",UPPER('RAW DATA'!J191))),1,5))))</f>
        <v>1</v>
      </c>
      <c r="L191">
        <f>IF(ISNUMBER(SEARCH("Not at all",UPPER('RAW DATA'!K191))),0,
IF(ISNUMBER(SEARCH("Nearly Everyday",UPPER('RAW DATA'!K191))),1,IF(ISNUMBER(SEARCH("Several Days",UPPER('RAW DATA'!K191))),1,IF(ISNUMBER(SEARCH("More than half the Days",UPPER('RAW DATA'!K191))),1,5))))</f>
        <v>1</v>
      </c>
      <c r="M191">
        <f>IF(ISNUMBER(SEARCH("Not at all",UPPER('RAW DATA'!L191))),0,
IF(ISNUMBER(SEARCH("Nearly Everyday",UPPER('RAW DATA'!L191))),1,IF(ISNUMBER(SEARCH("Several Days",UPPER('RAW DATA'!L191))),1,IF(ISNUMBER(SEARCH("More than half the Days",UPPER('RAW DATA'!L191))),1,5))))</f>
        <v>0</v>
      </c>
      <c r="N191">
        <f>IF(ISNUMBER(SEARCH("Not at all",UPPER('RAW DATA'!M191))),0,
IF(ISNUMBER(SEARCH("Nearly Everyday",UPPER('RAW DATA'!M191))),1,IF(ISNUMBER(SEARCH("Several Days",UPPER('RAW DATA'!M191))),1,IF(ISNUMBER(SEARCH("More than half the Days",UPPER('RAW DATA'!M191))),1,5))))</f>
        <v>1</v>
      </c>
      <c r="O191">
        <f>IF(ISNUMBER(SEARCH("Not at all",UPPER('RAW DATA'!N191))),0,
IF(ISNUMBER(SEARCH("Nearly Everyday",UPPER('RAW DATA'!N191))),1,IF(ISNUMBER(SEARCH("Several Days",UPPER('RAW DATA'!N191))),1,IF(ISNUMBER(SEARCH("More than half the Days",UPPER('RAW DATA'!N191))),1,5))))</f>
        <v>0</v>
      </c>
      <c r="P191">
        <f>IF(ISNUMBER(SEARCH("No",UPPER('RAW DATA'!O191))),0,1)</f>
        <v>0</v>
      </c>
      <c r="Q191">
        <f>IF(ISNUMBER(SEARCH("No",UPPER('RAW DATA'!P191))),0,
IF(ISNUMBER(SEARCH("Yes",UPPER('RAW DATA'!P191))),1,5))</f>
        <v>0</v>
      </c>
      <c r="R191">
        <f t="shared" si="7"/>
        <v>9</v>
      </c>
      <c r="S191" t="str">
        <f t="shared" si="8"/>
        <v>DEPRESSION</v>
      </c>
    </row>
    <row r="192" spans="1:19" x14ac:dyDescent="0.25">
      <c r="A192">
        <f t="shared" si="9"/>
        <v>191</v>
      </c>
      <c r="B192" t="str">
        <f>'RAW DATA'!A192</f>
        <v>18 - 23</v>
      </c>
      <c r="C192" t="str">
        <f>'RAW DATA'!B192</f>
        <v>Female</v>
      </c>
      <c r="D192" s="4" t="str">
        <f>'RAW DATA'!C192</f>
        <v>UNDERGRADUATE</v>
      </c>
      <c r="E192">
        <f>IF(ISNUMBER(SEARCH("No",UPPER('RAW DATA'!D192))),0,
IF(ISNUMBER(SEARCH("Yes",UPPER('RAW DATA'!D192))),1,5))</f>
        <v>1</v>
      </c>
      <c r="F192">
        <f>IF(ISNUMBER(SEARCH("&lt; 10 hours",UPPER('RAW DATA'!E192))),0,
IF(ISNUMBER(SEARCH("10-20 hours",UPPER('RAW DATA'!E192))),1,
IF(ISNUMBER(SEARCH("20-30 hours",UPPER(E192))),1,5)))</f>
        <v>1</v>
      </c>
      <c r="G192">
        <f>IF(ISNUMBER(SEARCH("&lt; 1 hour",UPPER('RAW DATA'!F192))),0,
IF(ISNUMBER(SEARCH("&gt; 5 hours",UPPER('RAW DATA'!F192))),1,
IF(ISNUMBER(SEARCH("1-3",UPPER('RAW DATA'!F192))),1,IF(ISNUMBER(SEARCH("3-5",UPPER('RAW DATA'!F192))),1,5))))</f>
        <v>1</v>
      </c>
      <c r="H192">
        <f>IF(ISNUMBER(SEARCH("No",UPPER('RAW DATA'!G192))),0,
IF(ISNUMBER(SEARCH("Yes",UPPER('RAW DATA'!G192))),1,5))</f>
        <v>1</v>
      </c>
      <c r="I192">
        <f>IF(ISNUMBER(SEARCH("Not at all",UPPER('RAW DATA'!H192))),0,
IF(ISNUMBER(SEARCH("Nearly Everyday",UPPER('RAW DATA'!H192))),1,IF(ISNUMBER(SEARCH("Several Days",UPPER('RAW DATA'!H192))),1,IF(ISNUMBER(SEARCH("More than half the Days",UPPER('RAW DATA'!H192))),1,5))))</f>
        <v>0</v>
      </c>
      <c r="J192">
        <f>IF(ISNUMBER(SEARCH("Not at all",UPPER('RAW DATA'!I192))),0,
IF(ISNUMBER(SEARCH("Nearly Everyday",UPPER('RAW DATA'!I192))),1,IF(ISNUMBER(SEARCH("Several Days",UPPER('RAW DATA'!I192))),1,IF(ISNUMBER(SEARCH("More than half the Days",UPPER('RAW DATA'!I192))),1,5))))</f>
        <v>0</v>
      </c>
      <c r="K192">
        <f>IF(ISNUMBER(SEARCH("Not at all",UPPER('RAW DATA'!J192))),0,
IF(ISNUMBER(SEARCH("Nearly Everyday",UPPER('RAW DATA'!J192))),1,IF(ISNUMBER(SEARCH("Several Days",UPPER('RAW DATA'!J192))),1,IF(ISNUMBER(SEARCH("More than half the Days",UPPER('RAW DATA'!J192))),1,5))))</f>
        <v>0</v>
      </c>
      <c r="L192">
        <f>IF(ISNUMBER(SEARCH("Not at all",UPPER('RAW DATA'!K192))),0,
IF(ISNUMBER(SEARCH("Nearly Everyday",UPPER('RAW DATA'!K192))),1,IF(ISNUMBER(SEARCH("Several Days",UPPER('RAW DATA'!K192))),1,IF(ISNUMBER(SEARCH("More than half the Days",UPPER('RAW DATA'!K192))),1,5))))</f>
        <v>0</v>
      </c>
      <c r="M192">
        <f>IF(ISNUMBER(SEARCH("Not at all",UPPER('RAW DATA'!L192))),0,
IF(ISNUMBER(SEARCH("Nearly Everyday",UPPER('RAW DATA'!L192))),1,IF(ISNUMBER(SEARCH("Several Days",UPPER('RAW DATA'!L192))),1,IF(ISNUMBER(SEARCH("More than half the Days",UPPER('RAW DATA'!L192))),1,5))))</f>
        <v>0</v>
      </c>
      <c r="N192">
        <f>IF(ISNUMBER(SEARCH("Not at all",UPPER('RAW DATA'!M192))),0,
IF(ISNUMBER(SEARCH("Nearly Everyday",UPPER('RAW DATA'!M192))),1,IF(ISNUMBER(SEARCH("Several Days",UPPER('RAW DATA'!M192))),1,IF(ISNUMBER(SEARCH("More than half the Days",UPPER('RAW DATA'!M192))),1,5))))</f>
        <v>1</v>
      </c>
      <c r="O192">
        <f>IF(ISNUMBER(SEARCH("Not at all",UPPER('RAW DATA'!N192))),0,
IF(ISNUMBER(SEARCH("Nearly Everyday",UPPER('RAW DATA'!N192))),1,IF(ISNUMBER(SEARCH("Several Days",UPPER('RAW DATA'!N192))),1,IF(ISNUMBER(SEARCH("More than half the Days",UPPER('RAW DATA'!N192))),1,5))))</f>
        <v>0</v>
      </c>
      <c r="P192">
        <f>IF(ISNUMBER(SEARCH("No",UPPER('RAW DATA'!O192))),0,1)</f>
        <v>0</v>
      </c>
      <c r="Q192">
        <f>IF(ISNUMBER(SEARCH("No",UPPER('RAW DATA'!P192))),0,
IF(ISNUMBER(SEARCH("Yes",UPPER('RAW DATA'!P192))),1,5))</f>
        <v>0</v>
      </c>
      <c r="R192">
        <f t="shared" ref="R192:R255" si="10">SUM(E192:Q192)</f>
        <v>5</v>
      </c>
      <c r="S192" t="str">
        <f t="shared" si="8"/>
        <v>ANXIOUS</v>
      </c>
    </row>
    <row r="193" spans="1:19" x14ac:dyDescent="0.25">
      <c r="A193">
        <f t="shared" si="9"/>
        <v>192</v>
      </c>
      <c r="B193" t="str">
        <f>'RAW DATA'!A193</f>
        <v>18 - 23</v>
      </c>
      <c r="C193" t="str">
        <f>'RAW DATA'!B193</f>
        <v>Female</v>
      </c>
      <c r="D193" s="4" t="str">
        <f>'RAW DATA'!C193</f>
        <v>UNDERGRADUATE</v>
      </c>
      <c r="E193">
        <f>IF(ISNUMBER(SEARCH("No",UPPER('RAW DATA'!D193))),0,
IF(ISNUMBER(SEARCH("Yes",UPPER('RAW DATA'!D193))),1,5))</f>
        <v>1</v>
      </c>
      <c r="F193">
        <f>IF(ISNUMBER(SEARCH("&lt; 10 hours",UPPER('RAW DATA'!E193))),0,
IF(ISNUMBER(SEARCH("10-20 hours",UPPER('RAW DATA'!E193))),1,
IF(ISNUMBER(SEARCH("20-30 hours",UPPER(E193))),1,5)))</f>
        <v>1</v>
      </c>
      <c r="G193">
        <f>IF(ISNUMBER(SEARCH("&lt; 1 hour",UPPER('RAW DATA'!F193))),0,
IF(ISNUMBER(SEARCH("&gt; 5 hours",UPPER('RAW DATA'!F193))),1,
IF(ISNUMBER(SEARCH("1-3",UPPER('RAW DATA'!F193))),1,IF(ISNUMBER(SEARCH("3-5",UPPER('RAW DATA'!F193))),1,5))))</f>
        <v>1</v>
      </c>
      <c r="H193">
        <f>IF(ISNUMBER(SEARCH("No",UPPER('RAW DATA'!G193))),0,
IF(ISNUMBER(SEARCH("Yes",UPPER('RAW DATA'!G193))),1,5))</f>
        <v>1</v>
      </c>
      <c r="I193">
        <f>IF(ISNUMBER(SEARCH("Not at all",UPPER('RAW DATA'!H193))),0,
IF(ISNUMBER(SEARCH("Nearly Everyday",UPPER('RAW DATA'!H193))),1,IF(ISNUMBER(SEARCH("Several Days",UPPER('RAW DATA'!H193))),1,IF(ISNUMBER(SEARCH("More than half the Days",UPPER('RAW DATA'!H193))),1,5))))</f>
        <v>0</v>
      </c>
      <c r="J193">
        <f>IF(ISNUMBER(SEARCH("Not at all",UPPER('RAW DATA'!I193))),0,
IF(ISNUMBER(SEARCH("Nearly Everyday",UPPER('RAW DATA'!I193))),1,IF(ISNUMBER(SEARCH("Several Days",UPPER('RAW DATA'!I193))),1,IF(ISNUMBER(SEARCH("More than half the Days",UPPER('RAW DATA'!I193))),1,5))))</f>
        <v>0</v>
      </c>
      <c r="K193">
        <f>IF(ISNUMBER(SEARCH("Not at all",UPPER('RAW DATA'!J193))),0,
IF(ISNUMBER(SEARCH("Nearly Everyday",UPPER('RAW DATA'!J193))),1,IF(ISNUMBER(SEARCH("Several Days",UPPER('RAW DATA'!J193))),1,IF(ISNUMBER(SEARCH("More than half the Days",UPPER('RAW DATA'!J193))),1,5))))</f>
        <v>0</v>
      </c>
      <c r="L193">
        <f>IF(ISNUMBER(SEARCH("Not at all",UPPER('RAW DATA'!K193))),0,
IF(ISNUMBER(SEARCH("Nearly Everyday",UPPER('RAW DATA'!K193))),1,IF(ISNUMBER(SEARCH("Several Days",UPPER('RAW DATA'!K193))),1,IF(ISNUMBER(SEARCH("More than half the Days",UPPER('RAW DATA'!K193))),1,5))))</f>
        <v>0</v>
      </c>
      <c r="M193">
        <f>IF(ISNUMBER(SEARCH("Not at all",UPPER('RAW DATA'!L193))),0,
IF(ISNUMBER(SEARCH("Nearly Everyday",UPPER('RAW DATA'!L193))),1,IF(ISNUMBER(SEARCH("Several Days",UPPER('RAW DATA'!L193))),1,IF(ISNUMBER(SEARCH("More than half the Days",UPPER('RAW DATA'!L193))),1,5))))</f>
        <v>0</v>
      </c>
      <c r="N193">
        <f>IF(ISNUMBER(SEARCH("Not at all",UPPER('RAW DATA'!M193))),0,
IF(ISNUMBER(SEARCH("Nearly Everyday",UPPER('RAW DATA'!M193))),1,IF(ISNUMBER(SEARCH("Several Days",UPPER('RAW DATA'!M193))),1,IF(ISNUMBER(SEARCH("More than half the Days",UPPER('RAW DATA'!M193))),1,5))))</f>
        <v>0</v>
      </c>
      <c r="O193">
        <f>IF(ISNUMBER(SEARCH("Not at all",UPPER('RAW DATA'!N193))),0,
IF(ISNUMBER(SEARCH("Nearly Everyday",UPPER('RAW DATA'!N193))),1,IF(ISNUMBER(SEARCH("Several Days",UPPER('RAW DATA'!N193))),1,IF(ISNUMBER(SEARCH("More than half the Days",UPPER('RAW DATA'!N193))),1,5))))</f>
        <v>0</v>
      </c>
      <c r="P193">
        <f>IF(ISNUMBER(SEARCH("No",UPPER('RAW DATA'!O193))),0,1)</f>
        <v>0</v>
      </c>
      <c r="Q193">
        <f>IF(ISNUMBER(SEARCH("No",UPPER('RAW DATA'!P193))),0,
IF(ISNUMBER(SEARCH("Yes",UPPER('RAW DATA'!P193))),1,5))</f>
        <v>0</v>
      </c>
      <c r="R193">
        <f t="shared" si="10"/>
        <v>4</v>
      </c>
      <c r="S193" t="str">
        <f t="shared" si="8"/>
        <v>NORMAL</v>
      </c>
    </row>
    <row r="194" spans="1:19" x14ac:dyDescent="0.25">
      <c r="A194">
        <f t="shared" si="9"/>
        <v>193</v>
      </c>
      <c r="B194" t="str">
        <f>'RAW DATA'!A194</f>
        <v>18 - 23</v>
      </c>
      <c r="C194" t="str">
        <f>'RAW DATA'!B194</f>
        <v>Female</v>
      </c>
      <c r="D194" s="4" t="str">
        <f>'RAW DATA'!C194</f>
        <v>UNDERGRADUATE</v>
      </c>
      <c r="E194">
        <f>IF(ISNUMBER(SEARCH("No",UPPER('RAW DATA'!D194))),0,
IF(ISNUMBER(SEARCH("Yes",UPPER('RAW DATA'!D194))),1,5))</f>
        <v>1</v>
      </c>
      <c r="F194">
        <f>IF(ISNUMBER(SEARCH("&lt; 10 hours",UPPER('RAW DATA'!E194))),0,
IF(ISNUMBER(SEARCH("10-20 hours",UPPER('RAW DATA'!E194))),1,
IF(ISNUMBER(SEARCH("20-30 hours",UPPER(E194))),1,5)))</f>
        <v>1</v>
      </c>
      <c r="G194">
        <f>IF(ISNUMBER(SEARCH("&lt; 1 hour",UPPER('RAW DATA'!F194))),0,
IF(ISNUMBER(SEARCH("&gt; 5 hours",UPPER('RAW DATA'!F194))),1,
IF(ISNUMBER(SEARCH("1-3",UPPER('RAW DATA'!F194))),1,IF(ISNUMBER(SEARCH("3-5",UPPER('RAW DATA'!F194))),1,5))))</f>
        <v>1</v>
      </c>
      <c r="H194">
        <f>IF(ISNUMBER(SEARCH("No",UPPER('RAW DATA'!G194))),0,
IF(ISNUMBER(SEARCH("Yes",UPPER('RAW DATA'!G194))),1,5))</f>
        <v>1</v>
      </c>
      <c r="I194">
        <f>IF(ISNUMBER(SEARCH("Not at all",UPPER('RAW DATA'!H194))),0,
IF(ISNUMBER(SEARCH("Nearly Everyday",UPPER('RAW DATA'!H194))),1,IF(ISNUMBER(SEARCH("Several Days",UPPER('RAW DATA'!H194))),1,IF(ISNUMBER(SEARCH("More than half the Days",UPPER('RAW DATA'!H194))),1,5))))</f>
        <v>1</v>
      </c>
      <c r="J194">
        <f>IF(ISNUMBER(SEARCH("Not at all",UPPER('RAW DATA'!I194))),0,
IF(ISNUMBER(SEARCH("Nearly Everyday",UPPER('RAW DATA'!I194))),1,IF(ISNUMBER(SEARCH("Several Days",UPPER('RAW DATA'!I194))),1,IF(ISNUMBER(SEARCH("More than half the Days",UPPER('RAW DATA'!I194))),1,5))))</f>
        <v>1</v>
      </c>
      <c r="K194">
        <f>IF(ISNUMBER(SEARCH("Not at all",UPPER('RAW DATA'!J194))),0,
IF(ISNUMBER(SEARCH("Nearly Everyday",UPPER('RAW DATA'!J194))),1,IF(ISNUMBER(SEARCH("Several Days",UPPER('RAW DATA'!J194))),1,IF(ISNUMBER(SEARCH("More than half the Days",UPPER('RAW DATA'!J194))),1,5))))</f>
        <v>0</v>
      </c>
      <c r="L194">
        <f>IF(ISNUMBER(SEARCH("Not at all",UPPER('RAW DATA'!K194))),0,
IF(ISNUMBER(SEARCH("Nearly Everyday",UPPER('RAW DATA'!K194))),1,IF(ISNUMBER(SEARCH("Several Days",UPPER('RAW DATA'!K194))),1,IF(ISNUMBER(SEARCH("More than half the Days",UPPER('RAW DATA'!K194))),1,5))))</f>
        <v>0</v>
      </c>
      <c r="M194">
        <f>IF(ISNUMBER(SEARCH("Not at all",UPPER('RAW DATA'!L194))),0,
IF(ISNUMBER(SEARCH("Nearly Everyday",UPPER('RAW DATA'!L194))),1,IF(ISNUMBER(SEARCH("Several Days",UPPER('RAW DATA'!L194))),1,IF(ISNUMBER(SEARCH("More than half the Days",UPPER('RAW DATA'!L194))),1,5))))</f>
        <v>0</v>
      </c>
      <c r="N194">
        <f>IF(ISNUMBER(SEARCH("Not at all",UPPER('RAW DATA'!M194))),0,
IF(ISNUMBER(SEARCH("Nearly Everyday",UPPER('RAW DATA'!M194))),1,IF(ISNUMBER(SEARCH("Several Days",UPPER('RAW DATA'!M194))),1,IF(ISNUMBER(SEARCH("More than half the Days",UPPER('RAW DATA'!M194))),1,5))))</f>
        <v>0</v>
      </c>
      <c r="O194">
        <f>IF(ISNUMBER(SEARCH("Not at all",UPPER('RAW DATA'!N194))),0,
IF(ISNUMBER(SEARCH("Nearly Everyday",UPPER('RAW DATA'!N194))),1,IF(ISNUMBER(SEARCH("Several Days",UPPER('RAW DATA'!N194))),1,IF(ISNUMBER(SEARCH("More than half the Days",UPPER('RAW DATA'!N194))),1,5))))</f>
        <v>0</v>
      </c>
      <c r="P194">
        <f>IF(ISNUMBER(SEARCH("No",UPPER('RAW DATA'!O194))),0,1)</f>
        <v>0</v>
      </c>
      <c r="Q194">
        <f>IF(ISNUMBER(SEARCH("No",UPPER('RAW DATA'!P194))),0,
IF(ISNUMBER(SEARCH("Yes",UPPER('RAW DATA'!P194))),1,5))</f>
        <v>0</v>
      </c>
      <c r="R194">
        <f t="shared" si="10"/>
        <v>6</v>
      </c>
      <c r="S194" t="str">
        <f t="shared" si="8"/>
        <v>ANXIOUS</v>
      </c>
    </row>
    <row r="195" spans="1:19" x14ac:dyDescent="0.25">
      <c r="A195">
        <f t="shared" si="9"/>
        <v>194</v>
      </c>
      <c r="B195" t="str">
        <f>'RAW DATA'!A195</f>
        <v>18 - 23</v>
      </c>
      <c r="C195" t="str">
        <f>'RAW DATA'!B195</f>
        <v>Male</v>
      </c>
      <c r="D195" s="4" t="str">
        <f>'RAW DATA'!C195</f>
        <v>UNDERGRADUATE</v>
      </c>
      <c r="E195">
        <f>IF(ISNUMBER(SEARCH("No",UPPER('RAW DATA'!D195))),0,
IF(ISNUMBER(SEARCH("Yes",UPPER('RAW DATA'!D195))),1,5))</f>
        <v>1</v>
      </c>
      <c r="F195">
        <f>IF(ISNUMBER(SEARCH("&lt; 10 hours",UPPER('RAW DATA'!E195))),0,
IF(ISNUMBER(SEARCH("10-20 hours",UPPER('RAW DATA'!E195))),1,
IF(ISNUMBER(SEARCH("20-30 hours",UPPER(E195))),1,5)))</f>
        <v>1</v>
      </c>
      <c r="G195">
        <f>IF(ISNUMBER(SEARCH("&lt; 1 hour",UPPER('RAW DATA'!F195))),0,
IF(ISNUMBER(SEARCH("&gt; 5 hours",UPPER('RAW DATA'!F195))),1,
IF(ISNUMBER(SEARCH("1-3",UPPER('RAW DATA'!F195))),1,IF(ISNUMBER(SEARCH("3-5",UPPER('RAW DATA'!F195))),1,5))))</f>
        <v>0</v>
      </c>
      <c r="H195">
        <f>IF(ISNUMBER(SEARCH("No",UPPER('RAW DATA'!G195))),0,
IF(ISNUMBER(SEARCH("Yes",UPPER('RAW DATA'!G195))),1,5))</f>
        <v>1</v>
      </c>
      <c r="I195">
        <f>IF(ISNUMBER(SEARCH("Not at all",UPPER('RAW DATA'!H195))),0,
IF(ISNUMBER(SEARCH("Nearly Everyday",UPPER('RAW DATA'!H195))),1,IF(ISNUMBER(SEARCH("Several Days",UPPER('RAW DATA'!H195))),1,IF(ISNUMBER(SEARCH("More than half the Days",UPPER('RAW DATA'!H195))),1,5))))</f>
        <v>0</v>
      </c>
      <c r="J195">
        <f>IF(ISNUMBER(SEARCH("Not at all",UPPER('RAW DATA'!I195))),0,
IF(ISNUMBER(SEARCH("Nearly Everyday",UPPER('RAW DATA'!I195))),1,IF(ISNUMBER(SEARCH("Several Days",UPPER('RAW DATA'!I195))),1,IF(ISNUMBER(SEARCH("More than half the Days",UPPER('RAW DATA'!I195))),1,5))))</f>
        <v>1</v>
      </c>
      <c r="K195">
        <f>IF(ISNUMBER(SEARCH("Not at all",UPPER('RAW DATA'!J195))),0,
IF(ISNUMBER(SEARCH("Nearly Everyday",UPPER('RAW DATA'!J195))),1,IF(ISNUMBER(SEARCH("Several Days",UPPER('RAW DATA'!J195))),1,IF(ISNUMBER(SEARCH("More than half the Days",UPPER('RAW DATA'!J195))),1,5))))</f>
        <v>0</v>
      </c>
      <c r="L195">
        <f>IF(ISNUMBER(SEARCH("Not at all",UPPER('RAW DATA'!K195))),0,
IF(ISNUMBER(SEARCH("Nearly Everyday",UPPER('RAW DATA'!K195))),1,IF(ISNUMBER(SEARCH("Several Days",UPPER('RAW DATA'!K195))),1,IF(ISNUMBER(SEARCH("More than half the Days",UPPER('RAW DATA'!K195))),1,5))))</f>
        <v>0</v>
      </c>
      <c r="M195">
        <f>IF(ISNUMBER(SEARCH("Not at all",UPPER('RAW DATA'!L195))),0,
IF(ISNUMBER(SEARCH("Nearly Everyday",UPPER('RAW DATA'!L195))),1,IF(ISNUMBER(SEARCH("Several Days",UPPER('RAW DATA'!L195))),1,IF(ISNUMBER(SEARCH("More than half the Days",UPPER('RAW DATA'!L195))),1,5))))</f>
        <v>0</v>
      </c>
      <c r="N195">
        <f>IF(ISNUMBER(SEARCH("Not at all",UPPER('RAW DATA'!M195))),0,
IF(ISNUMBER(SEARCH("Nearly Everyday",UPPER('RAW DATA'!M195))),1,IF(ISNUMBER(SEARCH("Several Days",UPPER('RAW DATA'!M195))),1,IF(ISNUMBER(SEARCH("More than half the Days",UPPER('RAW DATA'!M195))),1,5))))</f>
        <v>0</v>
      </c>
      <c r="O195">
        <f>IF(ISNUMBER(SEARCH("Not at all",UPPER('RAW DATA'!N195))),0,
IF(ISNUMBER(SEARCH("Nearly Everyday",UPPER('RAW DATA'!N195))),1,IF(ISNUMBER(SEARCH("Several Days",UPPER('RAW DATA'!N195))),1,IF(ISNUMBER(SEARCH("More than half the Days",UPPER('RAW DATA'!N195))),1,5))))</f>
        <v>0</v>
      </c>
      <c r="P195">
        <f>IF(ISNUMBER(SEARCH("No",UPPER('RAW DATA'!O195))),0,1)</f>
        <v>0</v>
      </c>
      <c r="Q195">
        <f>IF(ISNUMBER(SEARCH("No",UPPER('RAW DATA'!P195))),0,
IF(ISNUMBER(SEARCH("Yes",UPPER('RAW DATA'!P195))),1,5))</f>
        <v>0</v>
      </c>
      <c r="R195">
        <f t="shared" si="10"/>
        <v>4</v>
      </c>
      <c r="S195" t="str">
        <f t="shared" ref="S195:S258" si="11">IF(R195&gt;6,"DEPRESSION",IF(R195&gt;4,"ANXIOUS","NORMAL"))</f>
        <v>NORMAL</v>
      </c>
    </row>
    <row r="196" spans="1:19" x14ac:dyDescent="0.25">
      <c r="A196">
        <f t="shared" ref="A196:A259" si="12">A195+1</f>
        <v>195</v>
      </c>
      <c r="B196" t="str">
        <f>'RAW DATA'!A196</f>
        <v>18 - 23</v>
      </c>
      <c r="C196" t="str">
        <f>'RAW DATA'!B196</f>
        <v>Female</v>
      </c>
      <c r="D196" s="4" t="str">
        <f>'RAW DATA'!C196</f>
        <v>UNDERGRADUATE</v>
      </c>
      <c r="E196">
        <f>IF(ISNUMBER(SEARCH("No",UPPER('RAW DATA'!D196))),0,
IF(ISNUMBER(SEARCH("Yes",UPPER('RAW DATA'!D196))),1,5))</f>
        <v>1</v>
      </c>
      <c r="F196">
        <f>IF(ISNUMBER(SEARCH("&lt; 10 hours",UPPER('RAW DATA'!E196))),0,
IF(ISNUMBER(SEARCH("10-20 hours",UPPER('RAW DATA'!E196))),1,
IF(ISNUMBER(SEARCH("20-30 hours",UPPER(E196))),1,5)))</f>
        <v>1</v>
      </c>
      <c r="G196">
        <f>IF(ISNUMBER(SEARCH("&lt; 1 hour",UPPER('RAW DATA'!F196))),0,
IF(ISNUMBER(SEARCH("&gt; 5 hours",UPPER('RAW DATA'!F196))),1,
IF(ISNUMBER(SEARCH("1-3",UPPER('RAW DATA'!F196))),1,IF(ISNUMBER(SEARCH("3-5",UPPER('RAW DATA'!F196))),1,5))))</f>
        <v>0</v>
      </c>
      <c r="H196">
        <f>IF(ISNUMBER(SEARCH("No",UPPER('RAW DATA'!G196))),0,
IF(ISNUMBER(SEARCH("Yes",UPPER('RAW DATA'!G196))),1,5))</f>
        <v>1</v>
      </c>
      <c r="I196">
        <f>IF(ISNUMBER(SEARCH("Not at all",UPPER('RAW DATA'!H196))),0,
IF(ISNUMBER(SEARCH("Nearly Everyday",UPPER('RAW DATA'!H196))),1,IF(ISNUMBER(SEARCH("Several Days",UPPER('RAW DATA'!H196))),1,IF(ISNUMBER(SEARCH("More than half the Days",UPPER('RAW DATA'!H196))),1,5))))</f>
        <v>1</v>
      </c>
      <c r="J196">
        <f>IF(ISNUMBER(SEARCH("Not at all",UPPER('RAW DATA'!I196))),0,
IF(ISNUMBER(SEARCH("Nearly Everyday",UPPER('RAW DATA'!I196))),1,IF(ISNUMBER(SEARCH("Several Days",UPPER('RAW DATA'!I196))),1,IF(ISNUMBER(SEARCH("More than half the Days",UPPER('RAW DATA'!I196))),1,5))))</f>
        <v>0</v>
      </c>
      <c r="K196">
        <f>IF(ISNUMBER(SEARCH("Not at all",UPPER('RAW DATA'!J196))),0,
IF(ISNUMBER(SEARCH("Nearly Everyday",UPPER('RAW DATA'!J196))),1,IF(ISNUMBER(SEARCH("Several Days",UPPER('RAW DATA'!J196))),1,IF(ISNUMBER(SEARCH("More than half the Days",UPPER('RAW DATA'!J196))),1,5))))</f>
        <v>0</v>
      </c>
      <c r="L196">
        <f>IF(ISNUMBER(SEARCH("Not at all",UPPER('RAW DATA'!K196))),0,
IF(ISNUMBER(SEARCH("Nearly Everyday",UPPER('RAW DATA'!K196))),1,IF(ISNUMBER(SEARCH("Several Days",UPPER('RAW DATA'!K196))),1,IF(ISNUMBER(SEARCH("More than half the Days",UPPER('RAW DATA'!K196))),1,5))))</f>
        <v>0</v>
      </c>
      <c r="M196">
        <f>IF(ISNUMBER(SEARCH("Not at all",UPPER('RAW DATA'!L196))),0,
IF(ISNUMBER(SEARCH("Nearly Everyday",UPPER('RAW DATA'!L196))),1,IF(ISNUMBER(SEARCH("Several Days",UPPER('RAW DATA'!L196))),1,IF(ISNUMBER(SEARCH("More than half the Days",UPPER('RAW DATA'!L196))),1,5))))</f>
        <v>0</v>
      </c>
      <c r="N196">
        <f>IF(ISNUMBER(SEARCH("Not at all",UPPER('RAW DATA'!M196))),0,
IF(ISNUMBER(SEARCH("Nearly Everyday",UPPER('RAW DATA'!M196))),1,IF(ISNUMBER(SEARCH("Several Days",UPPER('RAW DATA'!M196))),1,IF(ISNUMBER(SEARCH("More than half the Days",UPPER('RAW DATA'!M196))),1,5))))</f>
        <v>0</v>
      </c>
      <c r="O196">
        <f>IF(ISNUMBER(SEARCH("Not at all",UPPER('RAW DATA'!N196))),0,
IF(ISNUMBER(SEARCH("Nearly Everyday",UPPER('RAW DATA'!N196))),1,IF(ISNUMBER(SEARCH("Several Days",UPPER('RAW DATA'!N196))),1,IF(ISNUMBER(SEARCH("More than half the Days",UPPER('RAW DATA'!N196))),1,5))))</f>
        <v>0</v>
      </c>
      <c r="P196">
        <f>IF(ISNUMBER(SEARCH("No",UPPER('RAW DATA'!O196))),0,1)</f>
        <v>0</v>
      </c>
      <c r="Q196">
        <f>IF(ISNUMBER(SEARCH("No",UPPER('RAW DATA'!P196))),0,
IF(ISNUMBER(SEARCH("Yes",UPPER('RAW DATA'!P196))),1,5))</f>
        <v>0</v>
      </c>
      <c r="R196">
        <f t="shared" si="10"/>
        <v>4</v>
      </c>
      <c r="S196" t="str">
        <f t="shared" si="11"/>
        <v>NORMAL</v>
      </c>
    </row>
    <row r="197" spans="1:19" x14ac:dyDescent="0.25">
      <c r="A197">
        <f t="shared" si="12"/>
        <v>196</v>
      </c>
      <c r="B197" t="str">
        <f>'RAW DATA'!A197</f>
        <v>18 - 23</v>
      </c>
      <c r="C197" t="str">
        <f>'RAW DATA'!B197</f>
        <v>Female</v>
      </c>
      <c r="D197" s="4" t="str">
        <f>'RAW DATA'!C197</f>
        <v>UNDERGRADUATE</v>
      </c>
      <c r="E197">
        <f>IF(ISNUMBER(SEARCH("No",UPPER('RAW DATA'!D197))),0,
IF(ISNUMBER(SEARCH("Yes",UPPER('RAW DATA'!D197))),1,5))</f>
        <v>1</v>
      </c>
      <c r="F197">
        <f>IF(ISNUMBER(SEARCH("&lt; 10 hours",UPPER('RAW DATA'!E197))),0,
IF(ISNUMBER(SEARCH("10-20 hours",UPPER('RAW DATA'!E197))),1,
IF(ISNUMBER(SEARCH("20-30 hours",UPPER(E197))),1,5)))</f>
        <v>0</v>
      </c>
      <c r="G197">
        <f>IF(ISNUMBER(SEARCH("&lt; 1 hour",UPPER('RAW DATA'!F197))),0,
IF(ISNUMBER(SEARCH("&gt; 5 hours",UPPER('RAW DATA'!F197))),1,
IF(ISNUMBER(SEARCH("1-3",UPPER('RAW DATA'!F197))),1,IF(ISNUMBER(SEARCH("3-5",UPPER('RAW DATA'!F197))),1,5))))</f>
        <v>0</v>
      </c>
      <c r="H197">
        <f>IF(ISNUMBER(SEARCH("No",UPPER('RAW DATA'!G197))),0,
IF(ISNUMBER(SEARCH("Yes",UPPER('RAW DATA'!G197))),1,5))</f>
        <v>1</v>
      </c>
      <c r="I197">
        <f>IF(ISNUMBER(SEARCH("Not at all",UPPER('RAW DATA'!H197))),0,
IF(ISNUMBER(SEARCH("Nearly Everyday",UPPER('RAW DATA'!H197))),1,IF(ISNUMBER(SEARCH("Several Days",UPPER('RAW DATA'!H197))),1,IF(ISNUMBER(SEARCH("More than half the Days",UPPER('RAW DATA'!H197))),1,5))))</f>
        <v>0</v>
      </c>
      <c r="J197">
        <f>IF(ISNUMBER(SEARCH("Not at all",UPPER('RAW DATA'!I197))),0,
IF(ISNUMBER(SEARCH("Nearly Everyday",UPPER('RAW DATA'!I197))),1,IF(ISNUMBER(SEARCH("Several Days",UPPER('RAW DATA'!I197))),1,IF(ISNUMBER(SEARCH("More than half the Days",UPPER('RAW DATA'!I197))),1,5))))</f>
        <v>0</v>
      </c>
      <c r="K197">
        <f>IF(ISNUMBER(SEARCH("Not at all",UPPER('RAW DATA'!J197))),0,
IF(ISNUMBER(SEARCH("Nearly Everyday",UPPER('RAW DATA'!J197))),1,IF(ISNUMBER(SEARCH("Several Days",UPPER('RAW DATA'!J197))),1,IF(ISNUMBER(SEARCH("More than half the Days",UPPER('RAW DATA'!J197))),1,5))))</f>
        <v>0</v>
      </c>
      <c r="L197">
        <f>IF(ISNUMBER(SEARCH("Not at all",UPPER('RAW DATA'!K197))),0,
IF(ISNUMBER(SEARCH("Nearly Everyday",UPPER('RAW DATA'!K197))),1,IF(ISNUMBER(SEARCH("Several Days",UPPER('RAW DATA'!K197))),1,IF(ISNUMBER(SEARCH("More than half the Days",UPPER('RAW DATA'!K197))),1,5))))</f>
        <v>0</v>
      </c>
      <c r="M197">
        <f>IF(ISNUMBER(SEARCH("Not at all",UPPER('RAW DATA'!L197))),0,
IF(ISNUMBER(SEARCH("Nearly Everyday",UPPER('RAW DATA'!L197))),1,IF(ISNUMBER(SEARCH("Several Days",UPPER('RAW DATA'!L197))),1,IF(ISNUMBER(SEARCH("More than half the Days",UPPER('RAW DATA'!L197))),1,5))))</f>
        <v>0</v>
      </c>
      <c r="N197">
        <f>IF(ISNUMBER(SEARCH("Not at all",UPPER('RAW DATA'!M197))),0,
IF(ISNUMBER(SEARCH("Nearly Everyday",UPPER('RAW DATA'!M197))),1,IF(ISNUMBER(SEARCH("Several Days",UPPER('RAW DATA'!M197))),1,IF(ISNUMBER(SEARCH("More than half the Days",UPPER('RAW DATA'!M197))),1,5))))</f>
        <v>0</v>
      </c>
      <c r="O197">
        <f>IF(ISNUMBER(SEARCH("Not at all",UPPER('RAW DATA'!N197))),0,
IF(ISNUMBER(SEARCH("Nearly Everyday",UPPER('RAW DATA'!N197))),1,IF(ISNUMBER(SEARCH("Several Days",UPPER('RAW DATA'!N197))),1,IF(ISNUMBER(SEARCH("More than half the Days",UPPER('RAW DATA'!N197))),1,5))))</f>
        <v>0</v>
      </c>
      <c r="P197">
        <f>IF(ISNUMBER(SEARCH("No",UPPER('RAW DATA'!O197))),0,1)</f>
        <v>0</v>
      </c>
      <c r="Q197">
        <f>IF(ISNUMBER(SEARCH("No",UPPER('RAW DATA'!P197))),0,
IF(ISNUMBER(SEARCH("Yes",UPPER('RAW DATA'!P197))),1,5))</f>
        <v>0</v>
      </c>
      <c r="R197">
        <f t="shared" si="10"/>
        <v>2</v>
      </c>
      <c r="S197" t="str">
        <f t="shared" si="11"/>
        <v>NORMAL</v>
      </c>
    </row>
    <row r="198" spans="1:19" x14ac:dyDescent="0.25">
      <c r="A198">
        <f t="shared" si="12"/>
        <v>197</v>
      </c>
      <c r="B198" t="str">
        <f>'RAW DATA'!A198</f>
        <v>18 - 23</v>
      </c>
      <c r="C198" t="str">
        <f>'RAW DATA'!B198</f>
        <v>Female</v>
      </c>
      <c r="D198" s="4" t="str">
        <f>'RAW DATA'!C198</f>
        <v>UNDERGRADUATE</v>
      </c>
      <c r="E198">
        <f>IF(ISNUMBER(SEARCH("No",UPPER('RAW DATA'!D198))),0,
IF(ISNUMBER(SEARCH("Yes",UPPER('RAW DATA'!D198))),1,5))</f>
        <v>1</v>
      </c>
      <c r="F198">
        <f>IF(ISNUMBER(SEARCH("&lt; 10 hours",UPPER('RAW DATA'!E198))),0,
IF(ISNUMBER(SEARCH("10-20 hours",UPPER('RAW DATA'!E198))),1,
IF(ISNUMBER(SEARCH("20-30 hours",UPPER(E198))),1,5)))</f>
        <v>1</v>
      </c>
      <c r="G198">
        <f>IF(ISNUMBER(SEARCH("&lt; 1 hour",UPPER('RAW DATA'!F198))),0,
IF(ISNUMBER(SEARCH("&gt; 5 hours",UPPER('RAW DATA'!F198))),1,
IF(ISNUMBER(SEARCH("1-3",UPPER('RAW DATA'!F198))),1,IF(ISNUMBER(SEARCH("3-5",UPPER('RAW DATA'!F198))),1,5))))</f>
        <v>1</v>
      </c>
      <c r="H198">
        <f>IF(ISNUMBER(SEARCH("No",UPPER('RAW DATA'!G198))),0,
IF(ISNUMBER(SEARCH("Yes",UPPER('RAW DATA'!G198))),1,5))</f>
        <v>1</v>
      </c>
      <c r="I198">
        <f>IF(ISNUMBER(SEARCH("Not at all",UPPER('RAW DATA'!H198))),0,
IF(ISNUMBER(SEARCH("Nearly Everyday",UPPER('RAW DATA'!H198))),1,IF(ISNUMBER(SEARCH("Several Days",UPPER('RAW DATA'!H198))),1,IF(ISNUMBER(SEARCH("More than half the Days",UPPER('RAW DATA'!H198))),1,5))))</f>
        <v>1</v>
      </c>
      <c r="J198">
        <f>IF(ISNUMBER(SEARCH("Not at all",UPPER('RAW DATA'!I198))),0,
IF(ISNUMBER(SEARCH("Nearly Everyday",UPPER('RAW DATA'!I198))),1,IF(ISNUMBER(SEARCH("Several Days",UPPER('RAW DATA'!I198))),1,IF(ISNUMBER(SEARCH("More than half the Days",UPPER('RAW DATA'!I198))),1,5))))</f>
        <v>1</v>
      </c>
      <c r="K198">
        <f>IF(ISNUMBER(SEARCH("Not at all",UPPER('RAW DATA'!J198))),0,
IF(ISNUMBER(SEARCH("Nearly Everyday",UPPER('RAW DATA'!J198))),1,IF(ISNUMBER(SEARCH("Several Days",UPPER('RAW DATA'!J198))),1,IF(ISNUMBER(SEARCH("More than half the Days",UPPER('RAW DATA'!J198))),1,5))))</f>
        <v>0</v>
      </c>
      <c r="L198">
        <f>IF(ISNUMBER(SEARCH("Not at all",UPPER('RAW DATA'!K198))),0,
IF(ISNUMBER(SEARCH("Nearly Everyday",UPPER('RAW DATA'!K198))),1,IF(ISNUMBER(SEARCH("Several Days",UPPER('RAW DATA'!K198))),1,IF(ISNUMBER(SEARCH("More than half the Days",UPPER('RAW DATA'!K198))),1,5))))</f>
        <v>0</v>
      </c>
      <c r="M198">
        <f>IF(ISNUMBER(SEARCH("Not at all",UPPER('RAW DATA'!L198))),0,
IF(ISNUMBER(SEARCH("Nearly Everyday",UPPER('RAW DATA'!L198))),1,IF(ISNUMBER(SEARCH("Several Days",UPPER('RAW DATA'!L198))),1,IF(ISNUMBER(SEARCH("More than half the Days",UPPER('RAW DATA'!L198))),1,5))))</f>
        <v>0</v>
      </c>
      <c r="N198">
        <f>IF(ISNUMBER(SEARCH("Not at all",UPPER('RAW DATA'!M198))),0,
IF(ISNUMBER(SEARCH("Nearly Everyday",UPPER('RAW DATA'!M198))),1,IF(ISNUMBER(SEARCH("Several Days",UPPER('RAW DATA'!M198))),1,IF(ISNUMBER(SEARCH("More than half the Days",UPPER('RAW DATA'!M198))),1,5))))</f>
        <v>0</v>
      </c>
      <c r="O198">
        <f>IF(ISNUMBER(SEARCH("Not at all",UPPER('RAW DATA'!N198))),0,
IF(ISNUMBER(SEARCH("Nearly Everyday",UPPER('RAW DATA'!N198))),1,IF(ISNUMBER(SEARCH("Several Days",UPPER('RAW DATA'!N198))),1,IF(ISNUMBER(SEARCH("More than half the Days",UPPER('RAW DATA'!N198))),1,5))))</f>
        <v>0</v>
      </c>
      <c r="P198">
        <f>IF(ISNUMBER(SEARCH("No",UPPER('RAW DATA'!O198))),0,1)</f>
        <v>0</v>
      </c>
      <c r="Q198">
        <f>IF(ISNUMBER(SEARCH("No",UPPER('RAW DATA'!P198))),0,
IF(ISNUMBER(SEARCH("Yes",UPPER('RAW DATA'!P198))),1,5))</f>
        <v>0</v>
      </c>
      <c r="R198">
        <f t="shared" si="10"/>
        <v>6</v>
      </c>
      <c r="S198" t="str">
        <f t="shared" si="11"/>
        <v>ANXIOUS</v>
      </c>
    </row>
    <row r="199" spans="1:19" x14ac:dyDescent="0.25">
      <c r="A199">
        <f t="shared" si="12"/>
        <v>198</v>
      </c>
      <c r="B199" t="str">
        <f>'RAW DATA'!A199</f>
        <v>18 - 23</v>
      </c>
      <c r="C199" t="str">
        <f>'RAW DATA'!B199</f>
        <v>Female</v>
      </c>
      <c r="D199" s="4" t="str">
        <f>'RAW DATA'!C199</f>
        <v>UNDERGRADUATE</v>
      </c>
      <c r="E199">
        <f>IF(ISNUMBER(SEARCH("No",UPPER('RAW DATA'!D199))),0,
IF(ISNUMBER(SEARCH("Yes",UPPER('RAW DATA'!D199))),1,5))</f>
        <v>1</v>
      </c>
      <c r="F199">
        <f>IF(ISNUMBER(SEARCH("&lt; 10 hours",UPPER('RAW DATA'!E199))),0,
IF(ISNUMBER(SEARCH("10-20 hours",UPPER('RAW DATA'!E199))),1,
IF(ISNUMBER(SEARCH("20-30 hours",UPPER(E199))),1,5)))</f>
        <v>0</v>
      </c>
      <c r="G199">
        <f>IF(ISNUMBER(SEARCH("&lt; 1 hour",UPPER('RAW DATA'!F199))),0,
IF(ISNUMBER(SEARCH("&gt; 5 hours",UPPER('RAW DATA'!F199))),1,
IF(ISNUMBER(SEARCH("1-3",UPPER('RAW DATA'!F199))),1,IF(ISNUMBER(SEARCH("3-5",UPPER('RAW DATA'!F199))),1,5))))</f>
        <v>1</v>
      </c>
      <c r="H199">
        <f>IF(ISNUMBER(SEARCH("No",UPPER('RAW DATA'!G199))),0,
IF(ISNUMBER(SEARCH("Yes",UPPER('RAW DATA'!G199))),1,5))</f>
        <v>1</v>
      </c>
      <c r="I199">
        <f>IF(ISNUMBER(SEARCH("Not at all",UPPER('RAW DATA'!H199))),0,
IF(ISNUMBER(SEARCH("Nearly Everyday",UPPER('RAW DATA'!H199))),1,IF(ISNUMBER(SEARCH("Several Days",UPPER('RAW DATA'!H199))),1,IF(ISNUMBER(SEARCH("More than half the Days",UPPER('RAW DATA'!H199))),1,5))))</f>
        <v>0</v>
      </c>
      <c r="J199">
        <f>IF(ISNUMBER(SEARCH("Not at all",UPPER('RAW DATA'!I199))),0,
IF(ISNUMBER(SEARCH("Nearly Everyday",UPPER('RAW DATA'!I199))),1,IF(ISNUMBER(SEARCH("Several Days",UPPER('RAW DATA'!I199))),1,IF(ISNUMBER(SEARCH("More than half the Days",UPPER('RAW DATA'!I199))),1,5))))</f>
        <v>1</v>
      </c>
      <c r="K199">
        <f>IF(ISNUMBER(SEARCH("Not at all",UPPER('RAW DATA'!J199))),0,
IF(ISNUMBER(SEARCH("Nearly Everyday",UPPER('RAW DATA'!J199))),1,IF(ISNUMBER(SEARCH("Several Days",UPPER('RAW DATA'!J199))),1,IF(ISNUMBER(SEARCH("More than half the Days",UPPER('RAW DATA'!J199))),1,5))))</f>
        <v>0</v>
      </c>
      <c r="L199">
        <f>IF(ISNUMBER(SEARCH("Not at all",UPPER('RAW DATA'!K199))),0,
IF(ISNUMBER(SEARCH("Nearly Everyday",UPPER('RAW DATA'!K199))),1,IF(ISNUMBER(SEARCH("Several Days",UPPER('RAW DATA'!K199))),1,IF(ISNUMBER(SEARCH("More than half the Days",UPPER('RAW DATA'!K199))),1,5))))</f>
        <v>1</v>
      </c>
      <c r="M199">
        <f>IF(ISNUMBER(SEARCH("Not at all",UPPER('RAW DATA'!L199))),0,
IF(ISNUMBER(SEARCH("Nearly Everyday",UPPER('RAW DATA'!L199))),1,IF(ISNUMBER(SEARCH("Several Days",UPPER('RAW DATA'!L199))),1,IF(ISNUMBER(SEARCH("More than half the Days",UPPER('RAW DATA'!L199))),1,5))))</f>
        <v>0</v>
      </c>
      <c r="N199">
        <f>IF(ISNUMBER(SEARCH("Not at all",UPPER('RAW DATA'!M199))),0,
IF(ISNUMBER(SEARCH("Nearly Everyday",UPPER('RAW DATA'!M199))),1,IF(ISNUMBER(SEARCH("Several Days",UPPER('RAW DATA'!M199))),1,IF(ISNUMBER(SEARCH("More than half the Days",UPPER('RAW DATA'!M199))),1,5))))</f>
        <v>0</v>
      </c>
      <c r="O199">
        <f>IF(ISNUMBER(SEARCH("Not at all",UPPER('RAW DATA'!N199))),0,
IF(ISNUMBER(SEARCH("Nearly Everyday",UPPER('RAW DATA'!N199))),1,IF(ISNUMBER(SEARCH("Several Days",UPPER('RAW DATA'!N199))),1,IF(ISNUMBER(SEARCH("More than half the Days",UPPER('RAW DATA'!N199))),1,5))))</f>
        <v>0</v>
      </c>
      <c r="P199">
        <f>IF(ISNUMBER(SEARCH("No",UPPER('RAW DATA'!O199))),0,1)</f>
        <v>0</v>
      </c>
      <c r="Q199">
        <f>IF(ISNUMBER(SEARCH("No",UPPER('RAW DATA'!P199))),0,
IF(ISNUMBER(SEARCH("Yes",UPPER('RAW DATA'!P199))),1,5))</f>
        <v>0</v>
      </c>
      <c r="R199">
        <f t="shared" si="10"/>
        <v>5</v>
      </c>
      <c r="S199" t="str">
        <f t="shared" si="11"/>
        <v>ANXIOUS</v>
      </c>
    </row>
    <row r="200" spans="1:19" x14ac:dyDescent="0.25">
      <c r="A200">
        <f t="shared" si="12"/>
        <v>199</v>
      </c>
      <c r="B200" t="str">
        <f>'RAW DATA'!A200</f>
        <v>18 - 23</v>
      </c>
      <c r="C200" t="str">
        <f>'RAW DATA'!B200</f>
        <v>Female</v>
      </c>
      <c r="D200" s="4" t="str">
        <f>'RAW DATA'!C200</f>
        <v>UNDERGRADUATE</v>
      </c>
      <c r="E200">
        <f>IF(ISNUMBER(SEARCH("No",UPPER('RAW DATA'!D200))),0,
IF(ISNUMBER(SEARCH("Yes",UPPER('RAW DATA'!D200))),1,5))</f>
        <v>1</v>
      </c>
      <c r="F200">
        <f>IF(ISNUMBER(SEARCH("&lt; 10 hours",UPPER('RAW DATA'!E200))),0,
IF(ISNUMBER(SEARCH("10-20 hours",UPPER('RAW DATA'!E200))),1,
IF(ISNUMBER(SEARCH("20-30 hours",UPPER(E200))),1,5)))</f>
        <v>1</v>
      </c>
      <c r="G200">
        <f>IF(ISNUMBER(SEARCH("&lt; 1 hour",UPPER('RAW DATA'!F200))),0,
IF(ISNUMBER(SEARCH("&gt; 5 hours",UPPER('RAW DATA'!F200))),1,
IF(ISNUMBER(SEARCH("1-3",UPPER('RAW DATA'!F200))),1,IF(ISNUMBER(SEARCH("3-5",UPPER('RAW DATA'!F200))),1,5))))</f>
        <v>1</v>
      </c>
      <c r="H200">
        <f>IF(ISNUMBER(SEARCH("No",UPPER('RAW DATA'!G200))),0,
IF(ISNUMBER(SEARCH("Yes",UPPER('RAW DATA'!G200))),1,5))</f>
        <v>1</v>
      </c>
      <c r="I200">
        <f>IF(ISNUMBER(SEARCH("Not at all",UPPER('RAW DATA'!H200))),0,
IF(ISNUMBER(SEARCH("Nearly Everyday",UPPER('RAW DATA'!H200))),1,IF(ISNUMBER(SEARCH("Several Days",UPPER('RAW DATA'!H200))),1,IF(ISNUMBER(SEARCH("More than half the Days",UPPER('RAW DATA'!H200))),1,5))))</f>
        <v>0</v>
      </c>
      <c r="J200">
        <f>IF(ISNUMBER(SEARCH("Not at all",UPPER('RAW DATA'!I200))),0,
IF(ISNUMBER(SEARCH("Nearly Everyday",UPPER('RAW DATA'!I200))),1,IF(ISNUMBER(SEARCH("Several Days",UPPER('RAW DATA'!I200))),1,IF(ISNUMBER(SEARCH("More than half the Days",UPPER('RAW DATA'!I200))),1,5))))</f>
        <v>1</v>
      </c>
      <c r="K200">
        <f>IF(ISNUMBER(SEARCH("Not at all",UPPER('RAW DATA'!J200))),0,
IF(ISNUMBER(SEARCH("Nearly Everyday",UPPER('RAW DATA'!J200))),1,IF(ISNUMBER(SEARCH("Several Days",UPPER('RAW DATA'!J200))),1,IF(ISNUMBER(SEARCH("More than half the Days",UPPER('RAW DATA'!J200))),1,5))))</f>
        <v>1</v>
      </c>
      <c r="L200">
        <f>IF(ISNUMBER(SEARCH("Not at all",UPPER('RAW DATA'!K200))),0,
IF(ISNUMBER(SEARCH("Nearly Everyday",UPPER('RAW DATA'!K200))),1,IF(ISNUMBER(SEARCH("Several Days",UPPER('RAW DATA'!K200))),1,IF(ISNUMBER(SEARCH("More than half the Days",UPPER('RAW DATA'!K200))),1,5))))</f>
        <v>1</v>
      </c>
      <c r="M200">
        <f>IF(ISNUMBER(SEARCH("Not at all",UPPER('RAW DATA'!L200))),0,
IF(ISNUMBER(SEARCH("Nearly Everyday",UPPER('RAW DATA'!L200))),1,IF(ISNUMBER(SEARCH("Several Days",UPPER('RAW DATA'!L200))),1,IF(ISNUMBER(SEARCH("More than half the Days",UPPER('RAW DATA'!L200))),1,5))))</f>
        <v>0</v>
      </c>
      <c r="N200">
        <f>IF(ISNUMBER(SEARCH("Not at all",UPPER('RAW DATA'!M200))),0,
IF(ISNUMBER(SEARCH("Nearly Everyday",UPPER('RAW DATA'!M200))),1,IF(ISNUMBER(SEARCH("Several Days",UPPER('RAW DATA'!M200))),1,IF(ISNUMBER(SEARCH("More than half the Days",UPPER('RAW DATA'!M200))),1,5))))</f>
        <v>1</v>
      </c>
      <c r="O200">
        <f>IF(ISNUMBER(SEARCH("Not at all",UPPER('RAW DATA'!N200))),0,
IF(ISNUMBER(SEARCH("Nearly Everyday",UPPER('RAW DATA'!N200))),1,IF(ISNUMBER(SEARCH("Several Days",UPPER('RAW DATA'!N200))),1,IF(ISNUMBER(SEARCH("More than half the Days",UPPER('RAW DATA'!N200))),1,5))))</f>
        <v>0</v>
      </c>
      <c r="P200">
        <f>IF(ISNUMBER(SEARCH("No",UPPER('RAW DATA'!O200))),0,1)</f>
        <v>0</v>
      </c>
      <c r="Q200">
        <f>IF(ISNUMBER(SEARCH("No",UPPER('RAW DATA'!P200))),0,
IF(ISNUMBER(SEARCH("Yes",UPPER('RAW DATA'!P200))),1,5))</f>
        <v>0</v>
      </c>
      <c r="R200">
        <f t="shared" si="10"/>
        <v>8</v>
      </c>
      <c r="S200" t="str">
        <f t="shared" si="11"/>
        <v>DEPRESSION</v>
      </c>
    </row>
    <row r="201" spans="1:19" x14ac:dyDescent="0.25">
      <c r="A201">
        <f t="shared" si="12"/>
        <v>200</v>
      </c>
      <c r="B201" t="str">
        <f>'RAW DATA'!A201</f>
        <v>18 - 23</v>
      </c>
      <c r="C201" t="str">
        <f>'RAW DATA'!B201</f>
        <v>Female</v>
      </c>
      <c r="D201" s="4" t="str">
        <f>'RAW DATA'!C201</f>
        <v>UNDERGRADUATE</v>
      </c>
      <c r="E201">
        <f>IF(ISNUMBER(SEARCH("No",UPPER('RAW DATA'!D201))),0,
IF(ISNUMBER(SEARCH("Yes",UPPER('RAW DATA'!D201))),1,5))</f>
        <v>1</v>
      </c>
      <c r="F201">
        <f>IF(ISNUMBER(SEARCH("&lt; 10 hours",UPPER('RAW DATA'!E201))),0,
IF(ISNUMBER(SEARCH("10-20 hours",UPPER('RAW DATA'!E201))),1,
IF(ISNUMBER(SEARCH("20-30 hours",UPPER(E201))),1,5)))</f>
        <v>1</v>
      </c>
      <c r="G201">
        <f>IF(ISNUMBER(SEARCH("&lt; 1 hour",UPPER('RAW DATA'!F201))),0,
IF(ISNUMBER(SEARCH("&gt; 5 hours",UPPER('RAW DATA'!F201))),1,
IF(ISNUMBER(SEARCH("1-3",UPPER('RAW DATA'!F201))),1,IF(ISNUMBER(SEARCH("3-5",UPPER('RAW DATA'!F201))),1,5))))</f>
        <v>1</v>
      </c>
      <c r="H201">
        <f>IF(ISNUMBER(SEARCH("No",UPPER('RAW DATA'!G201))),0,
IF(ISNUMBER(SEARCH("Yes",UPPER('RAW DATA'!G201))),1,5))</f>
        <v>1</v>
      </c>
      <c r="I201">
        <f>IF(ISNUMBER(SEARCH("Not at all",UPPER('RAW DATA'!H201))),0,
IF(ISNUMBER(SEARCH("Nearly Everyday",UPPER('RAW DATA'!H201))),1,IF(ISNUMBER(SEARCH("Several Days",UPPER('RAW DATA'!H201))),1,IF(ISNUMBER(SEARCH("More than half the Days",UPPER('RAW DATA'!H201))),1,5))))</f>
        <v>0</v>
      </c>
      <c r="J201">
        <f>IF(ISNUMBER(SEARCH("Not at all",UPPER('RAW DATA'!I201))),0,
IF(ISNUMBER(SEARCH("Nearly Everyday",UPPER('RAW DATA'!I201))),1,IF(ISNUMBER(SEARCH("Several Days",UPPER('RAW DATA'!I201))),1,IF(ISNUMBER(SEARCH("More than half the Days",UPPER('RAW DATA'!I201))),1,5))))</f>
        <v>0</v>
      </c>
      <c r="K201">
        <f>IF(ISNUMBER(SEARCH("Not at all",UPPER('RAW DATA'!J201))),0,
IF(ISNUMBER(SEARCH("Nearly Everyday",UPPER('RAW DATA'!J201))),1,IF(ISNUMBER(SEARCH("Several Days",UPPER('RAW DATA'!J201))),1,IF(ISNUMBER(SEARCH("More than half the Days",UPPER('RAW DATA'!J201))),1,5))))</f>
        <v>0</v>
      </c>
      <c r="L201">
        <f>IF(ISNUMBER(SEARCH("Not at all",UPPER('RAW DATA'!K201))),0,
IF(ISNUMBER(SEARCH("Nearly Everyday",UPPER('RAW DATA'!K201))),1,IF(ISNUMBER(SEARCH("Several Days",UPPER('RAW DATA'!K201))),1,IF(ISNUMBER(SEARCH("More than half the Days",UPPER('RAW DATA'!K201))),1,5))))</f>
        <v>0</v>
      </c>
      <c r="M201">
        <f>IF(ISNUMBER(SEARCH("Not at all",UPPER('RAW DATA'!L201))),0,
IF(ISNUMBER(SEARCH("Nearly Everyday",UPPER('RAW DATA'!L201))),1,IF(ISNUMBER(SEARCH("Several Days",UPPER('RAW DATA'!L201))),1,IF(ISNUMBER(SEARCH("More than half the Days",UPPER('RAW DATA'!L201))),1,5))))</f>
        <v>0</v>
      </c>
      <c r="N201">
        <f>IF(ISNUMBER(SEARCH("Not at all",UPPER('RAW DATA'!M201))),0,
IF(ISNUMBER(SEARCH("Nearly Everyday",UPPER('RAW DATA'!M201))),1,IF(ISNUMBER(SEARCH("Several Days",UPPER('RAW DATA'!M201))),1,IF(ISNUMBER(SEARCH("More than half the Days",UPPER('RAW DATA'!M201))),1,5))))</f>
        <v>0</v>
      </c>
      <c r="O201">
        <f>IF(ISNUMBER(SEARCH("Not at all",UPPER('RAW DATA'!N201))),0,
IF(ISNUMBER(SEARCH("Nearly Everyday",UPPER('RAW DATA'!N201))),1,IF(ISNUMBER(SEARCH("Several Days",UPPER('RAW DATA'!N201))),1,IF(ISNUMBER(SEARCH("More than half the Days",UPPER('RAW DATA'!N201))),1,5))))</f>
        <v>0</v>
      </c>
      <c r="P201">
        <f>IF(ISNUMBER(SEARCH("No",UPPER('RAW DATA'!O201))),0,1)</f>
        <v>0</v>
      </c>
      <c r="Q201">
        <f>IF(ISNUMBER(SEARCH("No",UPPER('RAW DATA'!P201))),0,
IF(ISNUMBER(SEARCH("Yes",UPPER('RAW DATA'!P201))),1,5))</f>
        <v>0</v>
      </c>
      <c r="R201">
        <f t="shared" si="10"/>
        <v>4</v>
      </c>
      <c r="S201" t="str">
        <f t="shared" si="11"/>
        <v>NORMAL</v>
      </c>
    </row>
    <row r="202" spans="1:19" x14ac:dyDescent="0.25">
      <c r="A202">
        <f t="shared" si="12"/>
        <v>201</v>
      </c>
      <c r="B202" t="str">
        <f>'RAW DATA'!A202</f>
        <v>18 - 23</v>
      </c>
      <c r="C202" t="str">
        <f>'RAW DATA'!B202</f>
        <v>Male</v>
      </c>
      <c r="D202" s="4" t="str">
        <f>'RAW DATA'!C202</f>
        <v>UNDERGRADUATE</v>
      </c>
      <c r="E202">
        <f>IF(ISNUMBER(SEARCH("No",UPPER('RAW DATA'!D202))),0,
IF(ISNUMBER(SEARCH("Yes",UPPER('RAW DATA'!D202))),1,5))</f>
        <v>1</v>
      </c>
      <c r="F202">
        <f>IF(ISNUMBER(SEARCH("&lt; 10 hours",UPPER('RAW DATA'!E202))),0,
IF(ISNUMBER(SEARCH("10-20 hours",UPPER('RAW DATA'!E202))),1,
IF(ISNUMBER(SEARCH("20-30 hours",UPPER(E202))),1,5)))</f>
        <v>1</v>
      </c>
      <c r="G202">
        <f>IF(ISNUMBER(SEARCH("&lt; 1 hour",UPPER('RAW DATA'!F202))),0,
IF(ISNUMBER(SEARCH("&gt; 5 hours",UPPER('RAW DATA'!F202))),1,
IF(ISNUMBER(SEARCH("1-3",UPPER('RAW DATA'!F202))),1,IF(ISNUMBER(SEARCH("3-5",UPPER('RAW DATA'!F202))),1,5))))</f>
        <v>1</v>
      </c>
      <c r="H202">
        <f>IF(ISNUMBER(SEARCH("No",UPPER('RAW DATA'!G202))),0,
IF(ISNUMBER(SEARCH("Yes",UPPER('RAW DATA'!G202))),1,5))</f>
        <v>1</v>
      </c>
      <c r="I202">
        <f>IF(ISNUMBER(SEARCH("Not at all",UPPER('RAW DATA'!H202))),0,
IF(ISNUMBER(SEARCH("Nearly Everyday",UPPER('RAW DATA'!H202))),1,IF(ISNUMBER(SEARCH("Several Days",UPPER('RAW DATA'!H202))),1,IF(ISNUMBER(SEARCH("More than half the Days",UPPER('RAW DATA'!H202))),1,5))))</f>
        <v>1</v>
      </c>
      <c r="J202">
        <f>IF(ISNUMBER(SEARCH("Not at all",UPPER('RAW DATA'!I202))),0,
IF(ISNUMBER(SEARCH("Nearly Everyday",UPPER('RAW DATA'!I202))),1,IF(ISNUMBER(SEARCH("Several Days",UPPER('RAW DATA'!I202))),1,IF(ISNUMBER(SEARCH("More than half the Days",UPPER('RAW DATA'!I202))),1,5))))</f>
        <v>1</v>
      </c>
      <c r="K202">
        <f>IF(ISNUMBER(SEARCH("Not at all",UPPER('RAW DATA'!J202))),0,
IF(ISNUMBER(SEARCH("Nearly Everyday",UPPER('RAW DATA'!J202))),1,IF(ISNUMBER(SEARCH("Several Days",UPPER('RAW DATA'!J202))),1,IF(ISNUMBER(SEARCH("More than half the Days",UPPER('RAW DATA'!J202))),1,5))))</f>
        <v>0</v>
      </c>
      <c r="L202">
        <f>IF(ISNUMBER(SEARCH("Not at all",UPPER('RAW DATA'!K202))),0,
IF(ISNUMBER(SEARCH("Nearly Everyday",UPPER('RAW DATA'!K202))),1,IF(ISNUMBER(SEARCH("Several Days",UPPER('RAW DATA'!K202))),1,IF(ISNUMBER(SEARCH("More than half the Days",UPPER('RAW DATA'!K202))),1,5))))</f>
        <v>1</v>
      </c>
      <c r="M202">
        <f>IF(ISNUMBER(SEARCH("Not at all",UPPER('RAW DATA'!L202))),0,
IF(ISNUMBER(SEARCH("Nearly Everyday",UPPER('RAW DATA'!L202))),1,IF(ISNUMBER(SEARCH("Several Days",UPPER('RAW DATA'!L202))),1,IF(ISNUMBER(SEARCH("More than half the Days",UPPER('RAW DATA'!L202))),1,5))))</f>
        <v>0</v>
      </c>
      <c r="N202">
        <f>IF(ISNUMBER(SEARCH("Not at all",UPPER('RAW DATA'!M202))),0,
IF(ISNUMBER(SEARCH("Nearly Everyday",UPPER('RAW DATA'!M202))),1,IF(ISNUMBER(SEARCH("Several Days",UPPER('RAW DATA'!M202))),1,IF(ISNUMBER(SEARCH("More than half the Days",UPPER('RAW DATA'!M202))),1,5))))</f>
        <v>1</v>
      </c>
      <c r="O202">
        <f>IF(ISNUMBER(SEARCH("Not at all",UPPER('RAW DATA'!N202))),0,
IF(ISNUMBER(SEARCH("Nearly Everyday",UPPER('RAW DATA'!N202))),1,IF(ISNUMBER(SEARCH("Several Days",UPPER('RAW DATA'!N202))),1,IF(ISNUMBER(SEARCH("More than half the Days",UPPER('RAW DATA'!N202))),1,5))))</f>
        <v>0</v>
      </c>
      <c r="P202">
        <f>IF(ISNUMBER(SEARCH("No",UPPER('RAW DATA'!O202))),0,1)</f>
        <v>0</v>
      </c>
      <c r="Q202">
        <f>IF(ISNUMBER(SEARCH("No",UPPER('RAW DATA'!P202))),0,
IF(ISNUMBER(SEARCH("Yes",UPPER('RAW DATA'!P202))),1,5))</f>
        <v>0</v>
      </c>
      <c r="R202">
        <f t="shared" si="10"/>
        <v>8</v>
      </c>
      <c r="S202" t="str">
        <f t="shared" si="11"/>
        <v>DEPRESSION</v>
      </c>
    </row>
    <row r="203" spans="1:19" x14ac:dyDescent="0.25">
      <c r="A203">
        <f t="shared" si="12"/>
        <v>202</v>
      </c>
      <c r="B203" t="str">
        <f>'RAW DATA'!A203</f>
        <v>18 - 23</v>
      </c>
      <c r="C203" t="str">
        <f>'RAW DATA'!B203</f>
        <v>Male</v>
      </c>
      <c r="D203" s="4" t="str">
        <f>'RAW DATA'!C203</f>
        <v>UNDERGRADUATE</v>
      </c>
      <c r="E203">
        <f>IF(ISNUMBER(SEARCH("No",UPPER('RAW DATA'!D203))),0,
IF(ISNUMBER(SEARCH("Yes",UPPER('RAW DATA'!D203))),1,5))</f>
        <v>1</v>
      </c>
      <c r="F203">
        <f>IF(ISNUMBER(SEARCH("&lt; 10 hours",UPPER('RAW DATA'!E203))),0,
IF(ISNUMBER(SEARCH("10-20 hours",UPPER('RAW DATA'!E203))),1,
IF(ISNUMBER(SEARCH("20-30 hours",UPPER(E203))),1,5)))</f>
        <v>0</v>
      </c>
      <c r="G203">
        <f>IF(ISNUMBER(SEARCH("&lt; 1 hour",UPPER('RAW DATA'!F203))),0,
IF(ISNUMBER(SEARCH("&gt; 5 hours",UPPER('RAW DATA'!F203))),1,
IF(ISNUMBER(SEARCH("1-3",UPPER('RAW DATA'!F203))),1,IF(ISNUMBER(SEARCH("3-5",UPPER('RAW DATA'!F203))),1,5))))</f>
        <v>0</v>
      </c>
      <c r="H203">
        <f>IF(ISNUMBER(SEARCH("No",UPPER('RAW DATA'!G203))),0,
IF(ISNUMBER(SEARCH("Yes",UPPER('RAW DATA'!G203))),1,5))</f>
        <v>1</v>
      </c>
      <c r="I203">
        <f>IF(ISNUMBER(SEARCH("Not at all",UPPER('RAW DATA'!H203))),0,
IF(ISNUMBER(SEARCH("Nearly Everyday",UPPER('RAW DATA'!H203))),1,IF(ISNUMBER(SEARCH("Several Days",UPPER('RAW DATA'!H203))),1,IF(ISNUMBER(SEARCH("More than half the Days",UPPER('RAW DATA'!H203))),1,5))))</f>
        <v>1</v>
      </c>
      <c r="J203">
        <f>IF(ISNUMBER(SEARCH("Not at all",UPPER('RAW DATA'!I203))),0,
IF(ISNUMBER(SEARCH("Nearly Everyday",UPPER('RAW DATA'!I203))),1,IF(ISNUMBER(SEARCH("Several Days",UPPER('RAW DATA'!I203))),1,IF(ISNUMBER(SEARCH("More than half the Days",UPPER('RAW DATA'!I203))),1,5))))</f>
        <v>0</v>
      </c>
      <c r="K203">
        <f>IF(ISNUMBER(SEARCH("Not at all",UPPER('RAW DATA'!J203))),0,
IF(ISNUMBER(SEARCH("Nearly Everyday",UPPER('RAW DATA'!J203))),1,IF(ISNUMBER(SEARCH("Several Days",UPPER('RAW DATA'!J203))),1,IF(ISNUMBER(SEARCH("More than half the Days",UPPER('RAW DATA'!J203))),1,5))))</f>
        <v>0</v>
      </c>
      <c r="L203">
        <f>IF(ISNUMBER(SEARCH("Not at all",UPPER('RAW DATA'!K203))),0,
IF(ISNUMBER(SEARCH("Nearly Everyday",UPPER('RAW DATA'!K203))),1,IF(ISNUMBER(SEARCH("Several Days",UPPER('RAW DATA'!K203))),1,IF(ISNUMBER(SEARCH("More than half the Days",UPPER('RAW DATA'!K203))),1,5))))</f>
        <v>0</v>
      </c>
      <c r="M203">
        <f>IF(ISNUMBER(SEARCH("Not at all",UPPER('RAW DATA'!L203))),0,
IF(ISNUMBER(SEARCH("Nearly Everyday",UPPER('RAW DATA'!L203))),1,IF(ISNUMBER(SEARCH("Several Days",UPPER('RAW DATA'!L203))),1,IF(ISNUMBER(SEARCH("More than half the Days",UPPER('RAW DATA'!L203))),1,5))))</f>
        <v>0</v>
      </c>
      <c r="N203">
        <f>IF(ISNUMBER(SEARCH("Not at all",UPPER('RAW DATA'!M203))),0,
IF(ISNUMBER(SEARCH("Nearly Everyday",UPPER('RAW DATA'!M203))),1,IF(ISNUMBER(SEARCH("Several Days",UPPER('RAW DATA'!M203))),1,IF(ISNUMBER(SEARCH("More than half the Days",UPPER('RAW DATA'!M203))),1,5))))</f>
        <v>0</v>
      </c>
      <c r="O203">
        <f>IF(ISNUMBER(SEARCH("Not at all",UPPER('RAW DATA'!N203))),0,
IF(ISNUMBER(SEARCH("Nearly Everyday",UPPER('RAW DATA'!N203))),1,IF(ISNUMBER(SEARCH("Several Days",UPPER('RAW DATA'!N203))),1,IF(ISNUMBER(SEARCH("More than half the Days",UPPER('RAW DATA'!N203))),1,5))))</f>
        <v>0</v>
      </c>
      <c r="P203">
        <f>IF(ISNUMBER(SEARCH("No",UPPER('RAW DATA'!O203))),0,1)</f>
        <v>0</v>
      </c>
      <c r="Q203">
        <f>IF(ISNUMBER(SEARCH("No",UPPER('RAW DATA'!P203))),0,
IF(ISNUMBER(SEARCH("Yes",UPPER('RAW DATA'!P203))),1,5))</f>
        <v>0</v>
      </c>
      <c r="R203">
        <f t="shared" si="10"/>
        <v>3</v>
      </c>
      <c r="S203" t="str">
        <f t="shared" si="11"/>
        <v>NORMAL</v>
      </c>
    </row>
    <row r="204" spans="1:19" x14ac:dyDescent="0.25">
      <c r="A204">
        <f t="shared" si="12"/>
        <v>203</v>
      </c>
      <c r="B204" t="str">
        <f>'RAW DATA'!A204</f>
        <v>18 - 23</v>
      </c>
      <c r="C204" t="str">
        <f>'RAW DATA'!B204</f>
        <v>Female</v>
      </c>
      <c r="D204" s="4" t="str">
        <f>'RAW DATA'!C204</f>
        <v>UNDERGRADUATE</v>
      </c>
      <c r="E204">
        <f>IF(ISNUMBER(SEARCH("No",UPPER('RAW DATA'!D204))),0,
IF(ISNUMBER(SEARCH("Yes",UPPER('RAW DATA'!D204))),1,5))</f>
        <v>1</v>
      </c>
      <c r="F204">
        <f>IF(ISNUMBER(SEARCH("&lt; 10 hours",UPPER('RAW DATA'!E204))),0,
IF(ISNUMBER(SEARCH("10-20 hours",UPPER('RAW DATA'!E204))),1,
IF(ISNUMBER(SEARCH("20-30 hours",UPPER(E204))),1,5)))</f>
        <v>0</v>
      </c>
      <c r="G204">
        <f>IF(ISNUMBER(SEARCH("&lt; 1 hour",UPPER('RAW DATA'!F204))),0,
IF(ISNUMBER(SEARCH("&gt; 5 hours",UPPER('RAW DATA'!F204))),1,
IF(ISNUMBER(SEARCH("1-3",UPPER('RAW DATA'!F204))),1,IF(ISNUMBER(SEARCH("3-5",UPPER('RAW DATA'!F204))),1,5))))</f>
        <v>1</v>
      </c>
      <c r="H204">
        <f>IF(ISNUMBER(SEARCH("No",UPPER('RAW DATA'!G204))),0,
IF(ISNUMBER(SEARCH("Yes",UPPER('RAW DATA'!G204))),1,5))</f>
        <v>1</v>
      </c>
      <c r="I204">
        <f>IF(ISNUMBER(SEARCH("Not at all",UPPER('RAW DATA'!H204))),0,
IF(ISNUMBER(SEARCH("Nearly Everyday",UPPER('RAW DATA'!H204))),1,IF(ISNUMBER(SEARCH("Several Days",UPPER('RAW DATA'!H204))),1,IF(ISNUMBER(SEARCH("More than half the Days",UPPER('RAW DATA'!H204))),1,5))))</f>
        <v>0</v>
      </c>
      <c r="J204">
        <f>IF(ISNUMBER(SEARCH("Not at all",UPPER('RAW DATA'!I204))),0,
IF(ISNUMBER(SEARCH("Nearly Everyday",UPPER('RAW DATA'!I204))),1,IF(ISNUMBER(SEARCH("Several Days",UPPER('RAW DATA'!I204))),1,IF(ISNUMBER(SEARCH("More than half the Days",UPPER('RAW DATA'!I204))),1,5))))</f>
        <v>0</v>
      </c>
      <c r="K204">
        <f>IF(ISNUMBER(SEARCH("Not at all",UPPER('RAW DATA'!J204))),0,
IF(ISNUMBER(SEARCH("Nearly Everyday",UPPER('RAW DATA'!J204))),1,IF(ISNUMBER(SEARCH("Several Days",UPPER('RAW DATA'!J204))),1,IF(ISNUMBER(SEARCH("More than half the Days",UPPER('RAW DATA'!J204))),1,5))))</f>
        <v>0</v>
      </c>
      <c r="L204">
        <f>IF(ISNUMBER(SEARCH("Not at all",UPPER('RAW DATA'!K204))),0,
IF(ISNUMBER(SEARCH("Nearly Everyday",UPPER('RAW DATA'!K204))),1,IF(ISNUMBER(SEARCH("Several Days",UPPER('RAW DATA'!K204))),1,IF(ISNUMBER(SEARCH("More than half the Days",UPPER('RAW DATA'!K204))),1,5))))</f>
        <v>0</v>
      </c>
      <c r="M204">
        <f>IF(ISNUMBER(SEARCH("Not at all",UPPER('RAW DATA'!L204))),0,
IF(ISNUMBER(SEARCH("Nearly Everyday",UPPER('RAW DATA'!L204))),1,IF(ISNUMBER(SEARCH("Several Days",UPPER('RAW DATA'!L204))),1,IF(ISNUMBER(SEARCH("More than half the Days",UPPER('RAW DATA'!L204))),1,5))))</f>
        <v>0</v>
      </c>
      <c r="N204">
        <f>IF(ISNUMBER(SEARCH("Not at all",UPPER('RAW DATA'!M204))),0,
IF(ISNUMBER(SEARCH("Nearly Everyday",UPPER('RAW DATA'!M204))),1,IF(ISNUMBER(SEARCH("Several Days",UPPER('RAW DATA'!M204))),1,IF(ISNUMBER(SEARCH("More than half the Days",UPPER('RAW DATA'!M204))),1,5))))</f>
        <v>0</v>
      </c>
      <c r="O204">
        <f>IF(ISNUMBER(SEARCH("Not at all",UPPER('RAW DATA'!N204))),0,
IF(ISNUMBER(SEARCH("Nearly Everyday",UPPER('RAW DATA'!N204))),1,IF(ISNUMBER(SEARCH("Several Days",UPPER('RAW DATA'!N204))),1,IF(ISNUMBER(SEARCH("More than half the Days",UPPER('RAW DATA'!N204))),1,5))))</f>
        <v>0</v>
      </c>
      <c r="P204">
        <f>IF(ISNUMBER(SEARCH("No",UPPER('RAW DATA'!O204))),0,1)</f>
        <v>0</v>
      </c>
      <c r="Q204">
        <f>IF(ISNUMBER(SEARCH("No",UPPER('RAW DATA'!P204))),0,
IF(ISNUMBER(SEARCH("Yes",UPPER('RAW DATA'!P204))),1,5))</f>
        <v>0</v>
      </c>
      <c r="R204">
        <f t="shared" si="10"/>
        <v>3</v>
      </c>
      <c r="S204" t="str">
        <f t="shared" si="11"/>
        <v>NORMAL</v>
      </c>
    </row>
    <row r="205" spans="1:19" x14ac:dyDescent="0.25">
      <c r="A205">
        <f t="shared" si="12"/>
        <v>204</v>
      </c>
      <c r="B205" t="str">
        <f>'RAW DATA'!A205</f>
        <v>18 - 23</v>
      </c>
      <c r="C205" t="str">
        <f>'RAW DATA'!B205</f>
        <v>Male</v>
      </c>
      <c r="D205" s="4" t="str">
        <f>'RAW DATA'!C205</f>
        <v>UNDERGRADUATE</v>
      </c>
      <c r="E205">
        <f>IF(ISNUMBER(SEARCH("No",UPPER('RAW DATA'!D205))),0,
IF(ISNUMBER(SEARCH("Yes",UPPER('RAW DATA'!D205))),1,5))</f>
        <v>1</v>
      </c>
      <c r="F205">
        <f>IF(ISNUMBER(SEARCH("&lt; 10 hours",UPPER('RAW DATA'!E205))),0,
IF(ISNUMBER(SEARCH("10-20 hours",UPPER('RAW DATA'!E205))),1,
IF(ISNUMBER(SEARCH("20-30 hours",UPPER(E205))),1,5)))</f>
        <v>1</v>
      </c>
      <c r="G205">
        <f>IF(ISNUMBER(SEARCH("&lt; 1 hour",UPPER('RAW DATA'!F205))),0,
IF(ISNUMBER(SEARCH("&gt; 5 hours",UPPER('RAW DATA'!F205))),1,
IF(ISNUMBER(SEARCH("1-3",UPPER('RAW DATA'!F205))),1,IF(ISNUMBER(SEARCH("3-5",UPPER('RAW DATA'!F205))),1,5))))</f>
        <v>0</v>
      </c>
      <c r="H205">
        <f>IF(ISNUMBER(SEARCH("No",UPPER('RAW DATA'!G205))),0,
IF(ISNUMBER(SEARCH("Yes",UPPER('RAW DATA'!G205))),1,5))</f>
        <v>1</v>
      </c>
      <c r="I205">
        <f>IF(ISNUMBER(SEARCH("Not at all",UPPER('RAW DATA'!H205))),0,
IF(ISNUMBER(SEARCH("Nearly Everyday",UPPER('RAW DATA'!H205))),1,IF(ISNUMBER(SEARCH("Several Days",UPPER('RAW DATA'!H205))),1,IF(ISNUMBER(SEARCH("More than half the Days",UPPER('RAW DATA'!H205))),1,5))))</f>
        <v>0</v>
      </c>
      <c r="J205">
        <f>IF(ISNUMBER(SEARCH("Not at all",UPPER('RAW DATA'!I205))),0,
IF(ISNUMBER(SEARCH("Nearly Everyday",UPPER('RAW DATA'!I205))),1,IF(ISNUMBER(SEARCH("Several Days",UPPER('RAW DATA'!I205))),1,IF(ISNUMBER(SEARCH("More than half the Days",UPPER('RAW DATA'!I205))),1,5))))</f>
        <v>0</v>
      </c>
      <c r="K205">
        <f>IF(ISNUMBER(SEARCH("Not at all",UPPER('RAW DATA'!J205))),0,
IF(ISNUMBER(SEARCH("Nearly Everyday",UPPER('RAW DATA'!J205))),1,IF(ISNUMBER(SEARCH("Several Days",UPPER('RAW DATA'!J205))),1,IF(ISNUMBER(SEARCH("More than half the Days",UPPER('RAW DATA'!J205))),1,5))))</f>
        <v>0</v>
      </c>
      <c r="L205">
        <f>IF(ISNUMBER(SEARCH("Not at all",UPPER('RAW DATA'!K205))),0,
IF(ISNUMBER(SEARCH("Nearly Everyday",UPPER('RAW DATA'!K205))),1,IF(ISNUMBER(SEARCH("Several Days",UPPER('RAW DATA'!K205))),1,IF(ISNUMBER(SEARCH("More than half the Days",UPPER('RAW DATA'!K205))),1,5))))</f>
        <v>0</v>
      </c>
      <c r="M205">
        <f>IF(ISNUMBER(SEARCH("Not at all",UPPER('RAW DATA'!L205))),0,
IF(ISNUMBER(SEARCH("Nearly Everyday",UPPER('RAW DATA'!L205))),1,IF(ISNUMBER(SEARCH("Several Days",UPPER('RAW DATA'!L205))),1,IF(ISNUMBER(SEARCH("More than half the Days",UPPER('RAW DATA'!L205))),1,5))))</f>
        <v>0</v>
      </c>
      <c r="N205">
        <f>IF(ISNUMBER(SEARCH("Not at all",UPPER('RAW DATA'!M205))),0,
IF(ISNUMBER(SEARCH("Nearly Everyday",UPPER('RAW DATA'!M205))),1,IF(ISNUMBER(SEARCH("Several Days",UPPER('RAW DATA'!M205))),1,IF(ISNUMBER(SEARCH("More than half the Days",UPPER('RAW DATA'!M205))),1,5))))</f>
        <v>0</v>
      </c>
      <c r="O205">
        <f>IF(ISNUMBER(SEARCH("Not at all",UPPER('RAW DATA'!N205))),0,
IF(ISNUMBER(SEARCH("Nearly Everyday",UPPER('RAW DATA'!N205))),1,IF(ISNUMBER(SEARCH("Several Days",UPPER('RAW DATA'!N205))),1,IF(ISNUMBER(SEARCH("More than half the Days",UPPER('RAW DATA'!N205))),1,5))))</f>
        <v>0</v>
      </c>
      <c r="P205">
        <f>IF(ISNUMBER(SEARCH("No",UPPER('RAW DATA'!O205))),0,1)</f>
        <v>0</v>
      </c>
      <c r="Q205">
        <f>IF(ISNUMBER(SEARCH("No",UPPER('RAW DATA'!P205))),0,
IF(ISNUMBER(SEARCH("Yes",UPPER('RAW DATA'!P205))),1,5))</f>
        <v>0</v>
      </c>
      <c r="R205">
        <f t="shared" si="10"/>
        <v>3</v>
      </c>
      <c r="S205" t="str">
        <f t="shared" si="11"/>
        <v>NORMAL</v>
      </c>
    </row>
    <row r="206" spans="1:19" x14ac:dyDescent="0.25">
      <c r="A206">
        <f t="shared" si="12"/>
        <v>205</v>
      </c>
      <c r="B206" t="str">
        <f>'RAW DATA'!A206</f>
        <v>18 - 23</v>
      </c>
      <c r="C206" t="str">
        <f>'RAW DATA'!B206</f>
        <v>Male</v>
      </c>
      <c r="D206" s="4" t="str">
        <f>'RAW DATA'!C206</f>
        <v>UNDERGRADUATE</v>
      </c>
      <c r="E206">
        <f>IF(ISNUMBER(SEARCH("No",UPPER('RAW DATA'!D206))),0,
IF(ISNUMBER(SEARCH("Yes",UPPER('RAW DATA'!D206))),1,5))</f>
        <v>1</v>
      </c>
      <c r="F206">
        <f>IF(ISNUMBER(SEARCH("&lt; 10 hours",UPPER('RAW DATA'!E206))),0,
IF(ISNUMBER(SEARCH("10-20 hours",UPPER('RAW DATA'!E206))),1,
IF(ISNUMBER(SEARCH("20-30 hours",UPPER(E206))),1,5)))</f>
        <v>0</v>
      </c>
      <c r="G206">
        <f>IF(ISNUMBER(SEARCH("&lt; 1 hour",UPPER('RAW DATA'!F206))),0,
IF(ISNUMBER(SEARCH("&gt; 5 hours",UPPER('RAW DATA'!F206))),1,
IF(ISNUMBER(SEARCH("1-3",UPPER('RAW DATA'!F206))),1,IF(ISNUMBER(SEARCH("3-5",UPPER('RAW DATA'!F206))),1,5))))</f>
        <v>1</v>
      </c>
      <c r="H206">
        <f>IF(ISNUMBER(SEARCH("No",UPPER('RAW DATA'!G206))),0,
IF(ISNUMBER(SEARCH("Yes",UPPER('RAW DATA'!G206))),1,5))</f>
        <v>1</v>
      </c>
      <c r="I206">
        <f>IF(ISNUMBER(SEARCH("Not at all",UPPER('RAW DATA'!H206))),0,
IF(ISNUMBER(SEARCH("Nearly Everyday",UPPER('RAW DATA'!H206))),1,IF(ISNUMBER(SEARCH("Several Days",UPPER('RAW DATA'!H206))),1,IF(ISNUMBER(SEARCH("More than half the Days",UPPER('RAW DATA'!H206))),1,5))))</f>
        <v>0</v>
      </c>
      <c r="J206">
        <f>IF(ISNUMBER(SEARCH("Not at all",UPPER('RAW DATA'!I206))),0,
IF(ISNUMBER(SEARCH("Nearly Everyday",UPPER('RAW DATA'!I206))),1,IF(ISNUMBER(SEARCH("Several Days",UPPER('RAW DATA'!I206))),1,IF(ISNUMBER(SEARCH("More than half the Days",UPPER('RAW DATA'!I206))),1,5))))</f>
        <v>0</v>
      </c>
      <c r="K206">
        <f>IF(ISNUMBER(SEARCH("Not at all",UPPER('RAW DATA'!J206))),0,
IF(ISNUMBER(SEARCH("Nearly Everyday",UPPER('RAW DATA'!J206))),1,IF(ISNUMBER(SEARCH("Several Days",UPPER('RAW DATA'!J206))),1,IF(ISNUMBER(SEARCH("More than half the Days",UPPER('RAW DATA'!J206))),1,5))))</f>
        <v>1</v>
      </c>
      <c r="L206">
        <f>IF(ISNUMBER(SEARCH("Not at all",UPPER('RAW DATA'!K206))),0,
IF(ISNUMBER(SEARCH("Nearly Everyday",UPPER('RAW DATA'!K206))),1,IF(ISNUMBER(SEARCH("Several Days",UPPER('RAW DATA'!K206))),1,IF(ISNUMBER(SEARCH("More than half the Days",UPPER('RAW DATA'!K206))),1,5))))</f>
        <v>0</v>
      </c>
      <c r="M206">
        <f>IF(ISNUMBER(SEARCH("Not at all",UPPER('RAW DATA'!L206))),0,
IF(ISNUMBER(SEARCH("Nearly Everyday",UPPER('RAW DATA'!L206))),1,IF(ISNUMBER(SEARCH("Several Days",UPPER('RAW DATA'!L206))),1,IF(ISNUMBER(SEARCH("More than half the Days",UPPER('RAW DATA'!L206))),1,5))))</f>
        <v>0</v>
      </c>
      <c r="N206">
        <f>IF(ISNUMBER(SEARCH("Not at all",UPPER('RAW DATA'!M206))),0,
IF(ISNUMBER(SEARCH("Nearly Everyday",UPPER('RAW DATA'!M206))),1,IF(ISNUMBER(SEARCH("Several Days",UPPER('RAW DATA'!M206))),1,IF(ISNUMBER(SEARCH("More than half the Days",UPPER('RAW DATA'!M206))),1,5))))</f>
        <v>0</v>
      </c>
      <c r="O206">
        <f>IF(ISNUMBER(SEARCH("Not at all",UPPER('RAW DATA'!N206))),0,
IF(ISNUMBER(SEARCH("Nearly Everyday",UPPER('RAW DATA'!N206))),1,IF(ISNUMBER(SEARCH("Several Days",UPPER('RAW DATA'!N206))),1,IF(ISNUMBER(SEARCH("More than half the Days",UPPER('RAW DATA'!N206))),1,5))))</f>
        <v>0</v>
      </c>
      <c r="P206">
        <f>IF(ISNUMBER(SEARCH("No",UPPER('RAW DATA'!O206))),0,1)</f>
        <v>1</v>
      </c>
      <c r="Q206">
        <f>IF(ISNUMBER(SEARCH("No",UPPER('RAW DATA'!P206))),0,
IF(ISNUMBER(SEARCH("Yes",UPPER('RAW DATA'!P206))),1,5))</f>
        <v>0</v>
      </c>
      <c r="R206">
        <f t="shared" si="10"/>
        <v>5</v>
      </c>
      <c r="S206" t="str">
        <f t="shared" si="11"/>
        <v>ANXIOUS</v>
      </c>
    </row>
    <row r="207" spans="1:19" x14ac:dyDescent="0.25">
      <c r="A207">
        <f t="shared" si="12"/>
        <v>206</v>
      </c>
      <c r="B207" t="str">
        <f>'RAW DATA'!A207</f>
        <v>18 - 23</v>
      </c>
      <c r="C207" t="str">
        <f>'RAW DATA'!B207</f>
        <v>Male</v>
      </c>
      <c r="D207" s="4" t="str">
        <f>'RAW DATA'!C207</f>
        <v>UNDERGRADUATE</v>
      </c>
      <c r="E207">
        <f>IF(ISNUMBER(SEARCH("No",UPPER('RAW DATA'!D207))),0,
IF(ISNUMBER(SEARCH("Yes",UPPER('RAW DATA'!D207))),1,5))</f>
        <v>1</v>
      </c>
      <c r="F207">
        <f>IF(ISNUMBER(SEARCH("&lt; 10 hours",UPPER('RAW DATA'!E207))),0,
IF(ISNUMBER(SEARCH("10-20 hours",UPPER('RAW DATA'!E207))),1,
IF(ISNUMBER(SEARCH("20-30 hours",UPPER(E207))),1,5)))</f>
        <v>1</v>
      </c>
      <c r="G207">
        <f>IF(ISNUMBER(SEARCH("&lt; 1 hour",UPPER('RAW DATA'!F207))),0,
IF(ISNUMBER(SEARCH("&gt; 5 hours",UPPER('RAW DATA'!F207))),1,
IF(ISNUMBER(SEARCH("1-3",UPPER('RAW DATA'!F207))),1,IF(ISNUMBER(SEARCH("3-5",UPPER('RAW DATA'!F207))),1,5))))</f>
        <v>1</v>
      </c>
      <c r="H207">
        <f>IF(ISNUMBER(SEARCH("No",UPPER('RAW DATA'!G207))),0,
IF(ISNUMBER(SEARCH("Yes",UPPER('RAW DATA'!G207))),1,5))</f>
        <v>1</v>
      </c>
      <c r="I207">
        <f>IF(ISNUMBER(SEARCH("Not at all",UPPER('RAW DATA'!H207))),0,
IF(ISNUMBER(SEARCH("Nearly Everyday",UPPER('RAW DATA'!H207))),1,IF(ISNUMBER(SEARCH("Several Days",UPPER('RAW DATA'!H207))),1,IF(ISNUMBER(SEARCH("More than half the Days",UPPER('RAW DATA'!H207))),1,5))))</f>
        <v>0</v>
      </c>
      <c r="J207">
        <f>IF(ISNUMBER(SEARCH("Not at all",UPPER('RAW DATA'!I207))),0,
IF(ISNUMBER(SEARCH("Nearly Everyday",UPPER('RAW DATA'!I207))),1,IF(ISNUMBER(SEARCH("Several Days",UPPER('RAW DATA'!I207))),1,IF(ISNUMBER(SEARCH("More than half the Days",UPPER('RAW DATA'!I207))),1,5))))</f>
        <v>0</v>
      </c>
      <c r="K207">
        <f>IF(ISNUMBER(SEARCH("Not at all",UPPER('RAW DATA'!J207))),0,
IF(ISNUMBER(SEARCH("Nearly Everyday",UPPER('RAW DATA'!J207))),1,IF(ISNUMBER(SEARCH("Several Days",UPPER('RAW DATA'!J207))),1,IF(ISNUMBER(SEARCH("More than half the Days",UPPER('RAW DATA'!J207))),1,5))))</f>
        <v>0</v>
      </c>
      <c r="L207">
        <f>IF(ISNUMBER(SEARCH("Not at all",UPPER('RAW DATA'!K207))),0,
IF(ISNUMBER(SEARCH("Nearly Everyday",UPPER('RAW DATA'!K207))),1,IF(ISNUMBER(SEARCH("Several Days",UPPER('RAW DATA'!K207))),1,IF(ISNUMBER(SEARCH("More than half the Days",UPPER('RAW DATA'!K207))),1,5))))</f>
        <v>0</v>
      </c>
      <c r="M207">
        <f>IF(ISNUMBER(SEARCH("Not at all",UPPER('RAW DATA'!L207))),0,
IF(ISNUMBER(SEARCH("Nearly Everyday",UPPER('RAW DATA'!L207))),1,IF(ISNUMBER(SEARCH("Several Days",UPPER('RAW DATA'!L207))),1,IF(ISNUMBER(SEARCH("More than half the Days",UPPER('RAW DATA'!L207))),1,5))))</f>
        <v>0</v>
      </c>
      <c r="N207">
        <f>IF(ISNUMBER(SEARCH("Not at all",UPPER('RAW DATA'!M207))),0,
IF(ISNUMBER(SEARCH("Nearly Everyday",UPPER('RAW DATA'!M207))),1,IF(ISNUMBER(SEARCH("Several Days",UPPER('RAW DATA'!M207))),1,IF(ISNUMBER(SEARCH("More than half the Days",UPPER('RAW DATA'!M207))),1,5))))</f>
        <v>0</v>
      </c>
      <c r="O207">
        <f>IF(ISNUMBER(SEARCH("Not at all",UPPER('RAW DATA'!N207))),0,
IF(ISNUMBER(SEARCH("Nearly Everyday",UPPER('RAW DATA'!N207))),1,IF(ISNUMBER(SEARCH("Several Days",UPPER('RAW DATA'!N207))),1,IF(ISNUMBER(SEARCH("More than half the Days",UPPER('RAW DATA'!N207))),1,5))))</f>
        <v>0</v>
      </c>
      <c r="P207">
        <f>IF(ISNUMBER(SEARCH("No",UPPER('RAW DATA'!O207))),0,1)</f>
        <v>0</v>
      </c>
      <c r="Q207">
        <f>IF(ISNUMBER(SEARCH("No",UPPER('RAW DATA'!P207))),0,
IF(ISNUMBER(SEARCH("Yes",UPPER('RAW DATA'!P207))),1,5))</f>
        <v>0</v>
      </c>
      <c r="R207">
        <f t="shared" si="10"/>
        <v>4</v>
      </c>
      <c r="S207" t="str">
        <f t="shared" si="11"/>
        <v>NORMAL</v>
      </c>
    </row>
    <row r="208" spans="1:19" x14ac:dyDescent="0.25">
      <c r="A208">
        <f t="shared" si="12"/>
        <v>207</v>
      </c>
      <c r="B208" t="str">
        <f>'RAW DATA'!A208</f>
        <v>30 - 50</v>
      </c>
      <c r="C208" t="str">
        <f>'RAW DATA'!B208</f>
        <v>Male</v>
      </c>
      <c r="D208" s="4" t="str">
        <f>'RAW DATA'!C208</f>
        <v>UNDERGRADUATE</v>
      </c>
      <c r="E208">
        <f>IF(ISNUMBER(SEARCH("No",UPPER('RAW DATA'!D208))),0,
IF(ISNUMBER(SEARCH("Yes",UPPER('RAW DATA'!D208))),1,5))</f>
        <v>1</v>
      </c>
      <c r="F208">
        <f>IF(ISNUMBER(SEARCH("&lt; 10 hours",UPPER('RAW DATA'!E208))),0,
IF(ISNUMBER(SEARCH("10-20 hours",UPPER('RAW DATA'!E208))),1,
IF(ISNUMBER(SEARCH("20-30 hours",UPPER(E208))),1,5)))</f>
        <v>0</v>
      </c>
      <c r="G208">
        <f>IF(ISNUMBER(SEARCH("&lt; 1 hour",UPPER('RAW DATA'!F208))),0,
IF(ISNUMBER(SEARCH("&gt; 5 hours",UPPER('RAW DATA'!F208))),1,
IF(ISNUMBER(SEARCH("1-3",UPPER('RAW DATA'!F208))),1,IF(ISNUMBER(SEARCH("3-5",UPPER('RAW DATA'!F208))),1,5))))</f>
        <v>0</v>
      </c>
      <c r="H208">
        <f>IF(ISNUMBER(SEARCH("No",UPPER('RAW DATA'!G208))),0,
IF(ISNUMBER(SEARCH("Yes",UPPER('RAW DATA'!G208))),1,5))</f>
        <v>1</v>
      </c>
      <c r="I208">
        <f>IF(ISNUMBER(SEARCH("Not at all",UPPER('RAW DATA'!H208))),0,
IF(ISNUMBER(SEARCH("Nearly Everyday",UPPER('RAW DATA'!H208))),1,IF(ISNUMBER(SEARCH("Several Days",UPPER('RAW DATA'!H208))),1,IF(ISNUMBER(SEARCH("More than half the Days",UPPER('RAW DATA'!H208))),1,5))))</f>
        <v>0</v>
      </c>
      <c r="J208">
        <f>IF(ISNUMBER(SEARCH("Not at all",UPPER('RAW DATA'!I208))),0,
IF(ISNUMBER(SEARCH("Nearly Everyday",UPPER('RAW DATA'!I208))),1,IF(ISNUMBER(SEARCH("Several Days",UPPER('RAW DATA'!I208))),1,IF(ISNUMBER(SEARCH("More than half the Days",UPPER('RAW DATA'!I208))),1,5))))</f>
        <v>0</v>
      </c>
      <c r="K208">
        <f>IF(ISNUMBER(SEARCH("Not at all",UPPER('RAW DATA'!J208))),0,
IF(ISNUMBER(SEARCH("Nearly Everyday",UPPER('RAW DATA'!J208))),1,IF(ISNUMBER(SEARCH("Several Days",UPPER('RAW DATA'!J208))),1,IF(ISNUMBER(SEARCH("More than half the Days",UPPER('RAW DATA'!J208))),1,5))))</f>
        <v>0</v>
      </c>
      <c r="L208">
        <f>IF(ISNUMBER(SEARCH("Not at all",UPPER('RAW DATA'!K208))),0,
IF(ISNUMBER(SEARCH("Nearly Everyday",UPPER('RAW DATA'!K208))),1,IF(ISNUMBER(SEARCH("Several Days",UPPER('RAW DATA'!K208))),1,IF(ISNUMBER(SEARCH("More than half the Days",UPPER('RAW DATA'!K208))),1,5))))</f>
        <v>0</v>
      </c>
      <c r="M208">
        <f>IF(ISNUMBER(SEARCH("Not at all",UPPER('RAW DATA'!L208))),0,
IF(ISNUMBER(SEARCH("Nearly Everyday",UPPER('RAW DATA'!L208))),1,IF(ISNUMBER(SEARCH("Several Days",UPPER('RAW DATA'!L208))),1,IF(ISNUMBER(SEARCH("More than half the Days",UPPER('RAW DATA'!L208))),1,5))))</f>
        <v>0</v>
      </c>
      <c r="N208">
        <f>IF(ISNUMBER(SEARCH("Not at all",UPPER('RAW DATA'!M208))),0,
IF(ISNUMBER(SEARCH("Nearly Everyday",UPPER('RAW DATA'!M208))),1,IF(ISNUMBER(SEARCH("Several Days",UPPER('RAW DATA'!M208))),1,IF(ISNUMBER(SEARCH("More than half the Days",UPPER('RAW DATA'!M208))),1,5))))</f>
        <v>0</v>
      </c>
      <c r="O208">
        <f>IF(ISNUMBER(SEARCH("Not at all",UPPER('RAW DATA'!N208))),0,
IF(ISNUMBER(SEARCH("Nearly Everyday",UPPER('RAW DATA'!N208))),1,IF(ISNUMBER(SEARCH("Several Days",UPPER('RAW DATA'!N208))),1,IF(ISNUMBER(SEARCH("More than half the Days",UPPER('RAW DATA'!N208))),1,5))))</f>
        <v>0</v>
      </c>
      <c r="P208">
        <f>IF(ISNUMBER(SEARCH("No",UPPER('RAW DATA'!O208))),0,1)</f>
        <v>0</v>
      </c>
      <c r="Q208">
        <f>IF(ISNUMBER(SEARCH("No",UPPER('RAW DATA'!P208))),0,
IF(ISNUMBER(SEARCH("Yes",UPPER('RAW DATA'!P208))),1,5))</f>
        <v>0</v>
      </c>
      <c r="R208">
        <f t="shared" si="10"/>
        <v>2</v>
      </c>
      <c r="S208" t="str">
        <f t="shared" si="11"/>
        <v>NORMAL</v>
      </c>
    </row>
    <row r="209" spans="1:19" x14ac:dyDescent="0.25">
      <c r="A209">
        <f t="shared" si="12"/>
        <v>208</v>
      </c>
      <c r="B209" t="str">
        <f>'RAW DATA'!A209</f>
        <v>18 - 23</v>
      </c>
      <c r="C209" t="str">
        <f>'RAW DATA'!B209</f>
        <v>Male</v>
      </c>
      <c r="D209" s="4" t="str">
        <f>'RAW DATA'!C209</f>
        <v>UNDERGRADUATE</v>
      </c>
      <c r="E209">
        <f>IF(ISNUMBER(SEARCH("No",UPPER('RAW DATA'!D209))),0,
IF(ISNUMBER(SEARCH("Yes",UPPER('RAW DATA'!D209))),1,5))</f>
        <v>1</v>
      </c>
      <c r="F209">
        <f>IF(ISNUMBER(SEARCH("&lt; 10 hours",UPPER('RAW DATA'!E209))),0,
IF(ISNUMBER(SEARCH("10-20 hours",UPPER('RAW DATA'!E209))),1,
IF(ISNUMBER(SEARCH("20-30 hours",UPPER(E209))),1,5)))</f>
        <v>0</v>
      </c>
      <c r="G209">
        <f>IF(ISNUMBER(SEARCH("&lt; 1 hour",UPPER('RAW DATA'!F209))),0,
IF(ISNUMBER(SEARCH("&gt; 5 hours",UPPER('RAW DATA'!F209))),1,
IF(ISNUMBER(SEARCH("1-3",UPPER('RAW DATA'!F209))),1,IF(ISNUMBER(SEARCH("3-5",UPPER('RAW DATA'!F209))),1,5))))</f>
        <v>0</v>
      </c>
      <c r="H209">
        <f>IF(ISNUMBER(SEARCH("No",UPPER('RAW DATA'!G209))),0,
IF(ISNUMBER(SEARCH("Yes",UPPER('RAW DATA'!G209))),1,5))</f>
        <v>1</v>
      </c>
      <c r="I209">
        <f>IF(ISNUMBER(SEARCH("Not at all",UPPER('RAW DATA'!H209))),0,
IF(ISNUMBER(SEARCH("Nearly Everyday",UPPER('RAW DATA'!H209))),1,IF(ISNUMBER(SEARCH("Several Days",UPPER('RAW DATA'!H209))),1,IF(ISNUMBER(SEARCH("More than half the Days",UPPER('RAW DATA'!H209))),1,5))))</f>
        <v>0</v>
      </c>
      <c r="J209">
        <f>IF(ISNUMBER(SEARCH("Not at all",UPPER('RAW DATA'!I209))),0,
IF(ISNUMBER(SEARCH("Nearly Everyday",UPPER('RAW DATA'!I209))),1,IF(ISNUMBER(SEARCH("Several Days",UPPER('RAW DATA'!I209))),1,IF(ISNUMBER(SEARCH("More than half the Days",UPPER('RAW DATA'!I209))),1,5))))</f>
        <v>0</v>
      </c>
      <c r="K209">
        <f>IF(ISNUMBER(SEARCH("Not at all",UPPER('RAW DATA'!J209))),0,
IF(ISNUMBER(SEARCH("Nearly Everyday",UPPER('RAW DATA'!J209))),1,IF(ISNUMBER(SEARCH("Several Days",UPPER('RAW DATA'!J209))),1,IF(ISNUMBER(SEARCH("More than half the Days",UPPER('RAW DATA'!J209))),1,5))))</f>
        <v>0</v>
      </c>
      <c r="L209">
        <f>IF(ISNUMBER(SEARCH("Not at all",UPPER('RAW DATA'!K209))),0,
IF(ISNUMBER(SEARCH("Nearly Everyday",UPPER('RAW DATA'!K209))),1,IF(ISNUMBER(SEARCH("Several Days",UPPER('RAW DATA'!K209))),1,IF(ISNUMBER(SEARCH("More than half the Days",UPPER('RAW DATA'!K209))),1,5))))</f>
        <v>0</v>
      </c>
      <c r="M209">
        <f>IF(ISNUMBER(SEARCH("Not at all",UPPER('RAW DATA'!L209))),0,
IF(ISNUMBER(SEARCH("Nearly Everyday",UPPER('RAW DATA'!L209))),1,IF(ISNUMBER(SEARCH("Several Days",UPPER('RAW DATA'!L209))),1,IF(ISNUMBER(SEARCH("More than half the Days",UPPER('RAW DATA'!L209))),1,5))))</f>
        <v>0</v>
      </c>
      <c r="N209">
        <f>IF(ISNUMBER(SEARCH("Not at all",UPPER('RAW DATA'!M209))),0,
IF(ISNUMBER(SEARCH("Nearly Everyday",UPPER('RAW DATA'!M209))),1,IF(ISNUMBER(SEARCH("Several Days",UPPER('RAW DATA'!M209))),1,IF(ISNUMBER(SEARCH("More than half the Days",UPPER('RAW DATA'!M209))),1,5))))</f>
        <v>0</v>
      </c>
      <c r="O209">
        <f>IF(ISNUMBER(SEARCH("Not at all",UPPER('RAW DATA'!N209))),0,
IF(ISNUMBER(SEARCH("Nearly Everyday",UPPER('RAW DATA'!N209))),1,IF(ISNUMBER(SEARCH("Several Days",UPPER('RAW DATA'!N209))),1,IF(ISNUMBER(SEARCH("More than half the Days",UPPER('RAW DATA'!N209))),1,5))))</f>
        <v>0</v>
      </c>
      <c r="P209">
        <f>IF(ISNUMBER(SEARCH("No",UPPER('RAW DATA'!O209))),0,1)</f>
        <v>0</v>
      </c>
      <c r="Q209">
        <f>IF(ISNUMBER(SEARCH("No",UPPER('RAW DATA'!P209))),0,
IF(ISNUMBER(SEARCH("Yes",UPPER('RAW DATA'!P209))),1,5))</f>
        <v>0</v>
      </c>
      <c r="R209">
        <f t="shared" si="10"/>
        <v>2</v>
      </c>
      <c r="S209" t="str">
        <f t="shared" si="11"/>
        <v>NORMAL</v>
      </c>
    </row>
    <row r="210" spans="1:19" x14ac:dyDescent="0.25">
      <c r="A210">
        <f t="shared" si="12"/>
        <v>209</v>
      </c>
      <c r="B210" t="str">
        <f>'RAW DATA'!A210</f>
        <v>18 - 23</v>
      </c>
      <c r="C210" t="str">
        <f>'RAW DATA'!B210</f>
        <v>Male</v>
      </c>
      <c r="D210" s="4" t="str">
        <f>'RAW DATA'!C210</f>
        <v>UNDERGRADUATE</v>
      </c>
      <c r="E210">
        <f>IF(ISNUMBER(SEARCH("No",UPPER('RAW DATA'!D210))),0,
IF(ISNUMBER(SEARCH("Yes",UPPER('RAW DATA'!D210))),1,5))</f>
        <v>1</v>
      </c>
      <c r="F210">
        <f>IF(ISNUMBER(SEARCH("&lt; 10 hours",UPPER('RAW DATA'!E210))),0,
IF(ISNUMBER(SEARCH("10-20 hours",UPPER('RAW DATA'!E210))),1,
IF(ISNUMBER(SEARCH("20-30 hours",UPPER(E210))),1,5)))</f>
        <v>1</v>
      </c>
      <c r="G210">
        <f>IF(ISNUMBER(SEARCH("&lt; 1 hour",UPPER('RAW DATA'!F210))),0,
IF(ISNUMBER(SEARCH("&gt; 5 hours",UPPER('RAW DATA'!F210))),1,
IF(ISNUMBER(SEARCH("1-3",UPPER('RAW DATA'!F210))),1,IF(ISNUMBER(SEARCH("3-5",UPPER('RAW DATA'!F210))),1,5))))</f>
        <v>0</v>
      </c>
      <c r="H210">
        <f>IF(ISNUMBER(SEARCH("No",UPPER('RAW DATA'!G210))),0,
IF(ISNUMBER(SEARCH("Yes",UPPER('RAW DATA'!G210))),1,5))</f>
        <v>1</v>
      </c>
      <c r="I210">
        <f>IF(ISNUMBER(SEARCH("Not at all",UPPER('RAW DATA'!H210))),0,
IF(ISNUMBER(SEARCH("Nearly Everyday",UPPER('RAW DATA'!H210))),1,IF(ISNUMBER(SEARCH("Several Days",UPPER('RAW DATA'!H210))),1,IF(ISNUMBER(SEARCH("More than half the Days",UPPER('RAW DATA'!H210))),1,5))))</f>
        <v>0</v>
      </c>
      <c r="J210">
        <f>IF(ISNUMBER(SEARCH("Not at all",UPPER('RAW DATA'!I210))),0,
IF(ISNUMBER(SEARCH("Nearly Everyday",UPPER('RAW DATA'!I210))),1,IF(ISNUMBER(SEARCH("Several Days",UPPER('RAW DATA'!I210))),1,IF(ISNUMBER(SEARCH("More than half the Days",UPPER('RAW DATA'!I210))),1,5))))</f>
        <v>0</v>
      </c>
      <c r="K210">
        <f>IF(ISNUMBER(SEARCH("Not at all",UPPER('RAW DATA'!J210))),0,
IF(ISNUMBER(SEARCH("Nearly Everyday",UPPER('RAW DATA'!J210))),1,IF(ISNUMBER(SEARCH("Several Days",UPPER('RAW DATA'!J210))),1,IF(ISNUMBER(SEARCH("More than half the Days",UPPER('RAW DATA'!J210))),1,5))))</f>
        <v>0</v>
      </c>
      <c r="L210">
        <f>IF(ISNUMBER(SEARCH("Not at all",UPPER('RAW DATA'!K210))),0,
IF(ISNUMBER(SEARCH("Nearly Everyday",UPPER('RAW DATA'!K210))),1,IF(ISNUMBER(SEARCH("Several Days",UPPER('RAW DATA'!K210))),1,IF(ISNUMBER(SEARCH("More than half the Days",UPPER('RAW DATA'!K210))),1,5))))</f>
        <v>0</v>
      </c>
      <c r="M210">
        <f>IF(ISNUMBER(SEARCH("Not at all",UPPER('RAW DATA'!L210))),0,
IF(ISNUMBER(SEARCH("Nearly Everyday",UPPER('RAW DATA'!L210))),1,IF(ISNUMBER(SEARCH("Several Days",UPPER('RAW DATA'!L210))),1,IF(ISNUMBER(SEARCH("More than half the Days",UPPER('RAW DATA'!L210))),1,5))))</f>
        <v>0</v>
      </c>
      <c r="N210">
        <f>IF(ISNUMBER(SEARCH("Not at all",UPPER('RAW DATA'!M210))),0,
IF(ISNUMBER(SEARCH("Nearly Everyday",UPPER('RAW DATA'!M210))),1,IF(ISNUMBER(SEARCH("Several Days",UPPER('RAW DATA'!M210))),1,IF(ISNUMBER(SEARCH("More than half the Days",UPPER('RAW DATA'!M210))),1,5))))</f>
        <v>0</v>
      </c>
      <c r="O210">
        <f>IF(ISNUMBER(SEARCH("Not at all",UPPER('RAW DATA'!N210))),0,
IF(ISNUMBER(SEARCH("Nearly Everyday",UPPER('RAW DATA'!N210))),1,IF(ISNUMBER(SEARCH("Several Days",UPPER('RAW DATA'!N210))),1,IF(ISNUMBER(SEARCH("More than half the Days",UPPER('RAW DATA'!N210))),1,5))))</f>
        <v>0</v>
      </c>
      <c r="P210">
        <f>IF(ISNUMBER(SEARCH("No",UPPER('RAW DATA'!O210))),0,1)</f>
        <v>0</v>
      </c>
      <c r="Q210">
        <f>IF(ISNUMBER(SEARCH("No",UPPER('RAW DATA'!P210))),0,
IF(ISNUMBER(SEARCH("Yes",UPPER('RAW DATA'!P210))),1,5))</f>
        <v>0</v>
      </c>
      <c r="R210">
        <f t="shared" si="10"/>
        <v>3</v>
      </c>
      <c r="S210" t="str">
        <f t="shared" si="11"/>
        <v>NORMAL</v>
      </c>
    </row>
    <row r="211" spans="1:19" x14ac:dyDescent="0.25">
      <c r="A211">
        <f t="shared" si="12"/>
        <v>210</v>
      </c>
      <c r="B211" t="str">
        <f>'RAW DATA'!A211</f>
        <v>18 - 23</v>
      </c>
      <c r="C211" t="str">
        <f>'RAW DATA'!B211</f>
        <v>Male</v>
      </c>
      <c r="D211" s="4" t="str">
        <f>'RAW DATA'!C211</f>
        <v>UNDERGRADUATE</v>
      </c>
      <c r="E211">
        <f>IF(ISNUMBER(SEARCH("No",UPPER('RAW DATA'!D211))),0,
IF(ISNUMBER(SEARCH("Yes",UPPER('RAW DATA'!D211))),1,5))</f>
        <v>1</v>
      </c>
      <c r="F211">
        <f>IF(ISNUMBER(SEARCH("&lt; 10 hours",UPPER('RAW DATA'!E211))),0,
IF(ISNUMBER(SEARCH("10-20 hours",UPPER('RAW DATA'!E211))),1,
IF(ISNUMBER(SEARCH("20-30 hours",UPPER(E211))),1,5)))</f>
        <v>0</v>
      </c>
      <c r="G211">
        <f>IF(ISNUMBER(SEARCH("&lt; 1 hour",UPPER('RAW DATA'!F211))),0,
IF(ISNUMBER(SEARCH("&gt; 5 hours",UPPER('RAW DATA'!F211))),1,
IF(ISNUMBER(SEARCH("1-3",UPPER('RAW DATA'!F211))),1,IF(ISNUMBER(SEARCH("3-5",UPPER('RAW DATA'!F211))),1,5))))</f>
        <v>0</v>
      </c>
      <c r="H211">
        <f>IF(ISNUMBER(SEARCH("No",UPPER('RAW DATA'!G211))),0,
IF(ISNUMBER(SEARCH("Yes",UPPER('RAW DATA'!G211))),1,5))</f>
        <v>1</v>
      </c>
      <c r="I211">
        <f>IF(ISNUMBER(SEARCH("Not at all",UPPER('RAW DATA'!H211))),0,
IF(ISNUMBER(SEARCH("Nearly Everyday",UPPER('RAW DATA'!H211))),1,IF(ISNUMBER(SEARCH("Several Days",UPPER('RAW DATA'!H211))),1,IF(ISNUMBER(SEARCH("More than half the Days",UPPER('RAW DATA'!H211))),1,5))))</f>
        <v>0</v>
      </c>
      <c r="J211">
        <f>IF(ISNUMBER(SEARCH("Not at all",UPPER('RAW DATA'!I211))),0,
IF(ISNUMBER(SEARCH("Nearly Everyday",UPPER('RAW DATA'!I211))),1,IF(ISNUMBER(SEARCH("Several Days",UPPER('RAW DATA'!I211))),1,IF(ISNUMBER(SEARCH("More than half the Days",UPPER('RAW DATA'!I211))),1,5))))</f>
        <v>0</v>
      </c>
      <c r="K211">
        <f>IF(ISNUMBER(SEARCH("Not at all",UPPER('RAW DATA'!J211))),0,
IF(ISNUMBER(SEARCH("Nearly Everyday",UPPER('RAW DATA'!J211))),1,IF(ISNUMBER(SEARCH("Several Days",UPPER('RAW DATA'!J211))),1,IF(ISNUMBER(SEARCH("More than half the Days",UPPER('RAW DATA'!J211))),1,5))))</f>
        <v>0</v>
      </c>
      <c r="L211">
        <f>IF(ISNUMBER(SEARCH("Not at all",UPPER('RAW DATA'!K211))),0,
IF(ISNUMBER(SEARCH("Nearly Everyday",UPPER('RAW DATA'!K211))),1,IF(ISNUMBER(SEARCH("Several Days",UPPER('RAW DATA'!K211))),1,IF(ISNUMBER(SEARCH("More than half the Days",UPPER('RAW DATA'!K211))),1,5))))</f>
        <v>0</v>
      </c>
      <c r="M211">
        <f>IF(ISNUMBER(SEARCH("Not at all",UPPER('RAW DATA'!L211))),0,
IF(ISNUMBER(SEARCH("Nearly Everyday",UPPER('RAW DATA'!L211))),1,IF(ISNUMBER(SEARCH("Several Days",UPPER('RAW DATA'!L211))),1,IF(ISNUMBER(SEARCH("More than half the Days",UPPER('RAW DATA'!L211))),1,5))))</f>
        <v>0</v>
      </c>
      <c r="N211">
        <f>IF(ISNUMBER(SEARCH("Not at all",UPPER('RAW DATA'!M211))),0,
IF(ISNUMBER(SEARCH("Nearly Everyday",UPPER('RAW DATA'!M211))),1,IF(ISNUMBER(SEARCH("Several Days",UPPER('RAW DATA'!M211))),1,IF(ISNUMBER(SEARCH("More than half the Days",UPPER('RAW DATA'!M211))),1,5))))</f>
        <v>0</v>
      </c>
      <c r="O211">
        <f>IF(ISNUMBER(SEARCH("Not at all",UPPER('RAW DATA'!N211))),0,
IF(ISNUMBER(SEARCH("Nearly Everyday",UPPER('RAW DATA'!N211))),1,IF(ISNUMBER(SEARCH("Several Days",UPPER('RAW DATA'!N211))),1,IF(ISNUMBER(SEARCH("More than half the Days",UPPER('RAW DATA'!N211))),1,5))))</f>
        <v>0</v>
      </c>
      <c r="P211">
        <f>IF(ISNUMBER(SEARCH("No",UPPER('RAW DATA'!O211))),0,1)</f>
        <v>0</v>
      </c>
      <c r="Q211">
        <f>IF(ISNUMBER(SEARCH("No",UPPER('RAW DATA'!P211))),0,
IF(ISNUMBER(SEARCH("Yes",UPPER('RAW DATA'!P211))),1,5))</f>
        <v>0</v>
      </c>
      <c r="R211">
        <f t="shared" si="10"/>
        <v>2</v>
      </c>
      <c r="S211" t="str">
        <f t="shared" si="11"/>
        <v>NORMAL</v>
      </c>
    </row>
    <row r="212" spans="1:19" x14ac:dyDescent="0.25">
      <c r="A212">
        <f t="shared" si="12"/>
        <v>211</v>
      </c>
      <c r="B212" t="str">
        <f>'RAW DATA'!A212</f>
        <v>18 - 23</v>
      </c>
      <c r="C212" t="str">
        <f>'RAW DATA'!B212</f>
        <v>Male</v>
      </c>
      <c r="D212" s="4" t="str">
        <f>'RAW DATA'!C212</f>
        <v>UNDERGRADUATE</v>
      </c>
      <c r="E212">
        <f>IF(ISNUMBER(SEARCH("No",UPPER('RAW DATA'!D212))),0,
IF(ISNUMBER(SEARCH("Yes",UPPER('RAW DATA'!D212))),1,5))</f>
        <v>1</v>
      </c>
      <c r="F212">
        <f>IF(ISNUMBER(SEARCH("&lt; 10 hours",UPPER('RAW DATA'!E212))),0,
IF(ISNUMBER(SEARCH("10-20 hours",UPPER('RAW DATA'!E212))),1,
IF(ISNUMBER(SEARCH("20-30 hours",UPPER(E212))),1,5)))</f>
        <v>0</v>
      </c>
      <c r="G212">
        <f>IF(ISNUMBER(SEARCH("&lt; 1 hour",UPPER('RAW DATA'!F212))),0,
IF(ISNUMBER(SEARCH("&gt; 5 hours",UPPER('RAW DATA'!F212))),1,
IF(ISNUMBER(SEARCH("1-3",UPPER('RAW DATA'!F212))),1,IF(ISNUMBER(SEARCH("3-5",UPPER('RAW DATA'!F212))),1,5))))</f>
        <v>0</v>
      </c>
      <c r="H212">
        <f>IF(ISNUMBER(SEARCH("No",UPPER('RAW DATA'!G212))),0,
IF(ISNUMBER(SEARCH("Yes",UPPER('RAW DATA'!G212))),1,5))</f>
        <v>1</v>
      </c>
      <c r="I212">
        <f>IF(ISNUMBER(SEARCH("Not at all",UPPER('RAW DATA'!H212))),0,
IF(ISNUMBER(SEARCH("Nearly Everyday",UPPER('RAW DATA'!H212))),1,IF(ISNUMBER(SEARCH("Several Days",UPPER('RAW DATA'!H212))),1,IF(ISNUMBER(SEARCH("More than half the Days",UPPER('RAW DATA'!H212))),1,5))))</f>
        <v>0</v>
      </c>
      <c r="J212">
        <f>IF(ISNUMBER(SEARCH("Not at all",UPPER('RAW DATA'!I212))),0,
IF(ISNUMBER(SEARCH("Nearly Everyday",UPPER('RAW DATA'!I212))),1,IF(ISNUMBER(SEARCH("Several Days",UPPER('RAW DATA'!I212))),1,IF(ISNUMBER(SEARCH("More than half the Days",UPPER('RAW DATA'!I212))),1,5))))</f>
        <v>0</v>
      </c>
      <c r="K212">
        <f>IF(ISNUMBER(SEARCH("Not at all",UPPER('RAW DATA'!J212))),0,
IF(ISNUMBER(SEARCH("Nearly Everyday",UPPER('RAW DATA'!J212))),1,IF(ISNUMBER(SEARCH("Several Days",UPPER('RAW DATA'!J212))),1,IF(ISNUMBER(SEARCH("More than half the Days",UPPER('RAW DATA'!J212))),1,5))))</f>
        <v>0</v>
      </c>
      <c r="L212">
        <f>IF(ISNUMBER(SEARCH("Not at all",UPPER('RAW DATA'!K212))),0,
IF(ISNUMBER(SEARCH("Nearly Everyday",UPPER('RAW DATA'!K212))),1,IF(ISNUMBER(SEARCH("Several Days",UPPER('RAW DATA'!K212))),1,IF(ISNUMBER(SEARCH("More than half the Days",UPPER('RAW DATA'!K212))),1,5))))</f>
        <v>0</v>
      </c>
      <c r="M212">
        <f>IF(ISNUMBER(SEARCH("Not at all",UPPER('RAW DATA'!L212))),0,
IF(ISNUMBER(SEARCH("Nearly Everyday",UPPER('RAW DATA'!L212))),1,IF(ISNUMBER(SEARCH("Several Days",UPPER('RAW DATA'!L212))),1,IF(ISNUMBER(SEARCH("More than half the Days",UPPER('RAW DATA'!L212))),1,5))))</f>
        <v>0</v>
      </c>
      <c r="N212">
        <f>IF(ISNUMBER(SEARCH("Not at all",UPPER('RAW DATA'!M212))),0,
IF(ISNUMBER(SEARCH("Nearly Everyday",UPPER('RAW DATA'!M212))),1,IF(ISNUMBER(SEARCH("Several Days",UPPER('RAW DATA'!M212))),1,IF(ISNUMBER(SEARCH("More than half the Days",UPPER('RAW DATA'!M212))),1,5))))</f>
        <v>0</v>
      </c>
      <c r="O212">
        <f>IF(ISNUMBER(SEARCH("Not at all",UPPER('RAW DATA'!N212))),0,
IF(ISNUMBER(SEARCH("Nearly Everyday",UPPER('RAW DATA'!N212))),1,IF(ISNUMBER(SEARCH("Several Days",UPPER('RAW DATA'!N212))),1,IF(ISNUMBER(SEARCH("More than half the Days",UPPER('RAW DATA'!N212))),1,5))))</f>
        <v>0</v>
      </c>
      <c r="P212">
        <f>IF(ISNUMBER(SEARCH("No",UPPER('RAW DATA'!O212))),0,1)</f>
        <v>0</v>
      </c>
      <c r="Q212">
        <f>IF(ISNUMBER(SEARCH("No",UPPER('RAW DATA'!P212))),0,
IF(ISNUMBER(SEARCH("Yes",UPPER('RAW DATA'!P212))),1,5))</f>
        <v>0</v>
      </c>
      <c r="R212">
        <f t="shared" si="10"/>
        <v>2</v>
      </c>
      <c r="S212" t="str">
        <f t="shared" si="11"/>
        <v>NORMAL</v>
      </c>
    </row>
    <row r="213" spans="1:19" x14ac:dyDescent="0.25">
      <c r="A213">
        <f t="shared" si="12"/>
        <v>212</v>
      </c>
      <c r="B213" t="str">
        <f>'RAW DATA'!A213</f>
        <v>18 - 23</v>
      </c>
      <c r="C213" t="str">
        <f>'RAW DATA'!B213</f>
        <v>Male</v>
      </c>
      <c r="D213" s="4" t="str">
        <f>'RAW DATA'!C213</f>
        <v>UNDERGRADUATE</v>
      </c>
      <c r="E213">
        <f>IF(ISNUMBER(SEARCH("No",UPPER('RAW DATA'!D213))),0,
IF(ISNUMBER(SEARCH("Yes",UPPER('RAW DATA'!D213))),1,5))</f>
        <v>1</v>
      </c>
      <c r="F213">
        <f>IF(ISNUMBER(SEARCH("&lt; 10 hours",UPPER('RAW DATA'!E213))),0,
IF(ISNUMBER(SEARCH("10-20 hours",UPPER('RAW DATA'!E213))),1,
IF(ISNUMBER(SEARCH("20-30 hours",UPPER(E213))),1,5)))</f>
        <v>0</v>
      </c>
      <c r="G213">
        <f>IF(ISNUMBER(SEARCH("&lt; 1 hour",UPPER('RAW DATA'!F213))),0,
IF(ISNUMBER(SEARCH("&gt; 5 hours",UPPER('RAW DATA'!F213))),1,
IF(ISNUMBER(SEARCH("1-3",UPPER('RAW DATA'!F213))),1,IF(ISNUMBER(SEARCH("3-5",UPPER('RAW DATA'!F213))),1,5))))</f>
        <v>0</v>
      </c>
      <c r="H213">
        <f>IF(ISNUMBER(SEARCH("No",UPPER('RAW DATA'!G213))),0,
IF(ISNUMBER(SEARCH("Yes",UPPER('RAW DATA'!G213))),1,5))</f>
        <v>1</v>
      </c>
      <c r="I213">
        <f>IF(ISNUMBER(SEARCH("Not at all",UPPER('RAW DATA'!H213))),0,
IF(ISNUMBER(SEARCH("Nearly Everyday",UPPER('RAW DATA'!H213))),1,IF(ISNUMBER(SEARCH("Several Days",UPPER('RAW DATA'!H213))),1,IF(ISNUMBER(SEARCH("More than half the Days",UPPER('RAW DATA'!H213))),1,5))))</f>
        <v>0</v>
      </c>
      <c r="J213">
        <f>IF(ISNUMBER(SEARCH("Not at all",UPPER('RAW DATA'!I213))),0,
IF(ISNUMBER(SEARCH("Nearly Everyday",UPPER('RAW DATA'!I213))),1,IF(ISNUMBER(SEARCH("Several Days",UPPER('RAW DATA'!I213))),1,IF(ISNUMBER(SEARCH("More than half the Days",UPPER('RAW DATA'!I213))),1,5))))</f>
        <v>0</v>
      </c>
      <c r="K213">
        <f>IF(ISNUMBER(SEARCH("Not at all",UPPER('RAW DATA'!J213))),0,
IF(ISNUMBER(SEARCH("Nearly Everyday",UPPER('RAW DATA'!J213))),1,IF(ISNUMBER(SEARCH("Several Days",UPPER('RAW DATA'!J213))),1,IF(ISNUMBER(SEARCH("More than half the Days",UPPER('RAW DATA'!J213))),1,5))))</f>
        <v>0</v>
      </c>
      <c r="L213">
        <f>IF(ISNUMBER(SEARCH("Not at all",UPPER('RAW DATA'!K213))),0,
IF(ISNUMBER(SEARCH("Nearly Everyday",UPPER('RAW DATA'!K213))),1,IF(ISNUMBER(SEARCH("Several Days",UPPER('RAW DATA'!K213))),1,IF(ISNUMBER(SEARCH("More than half the Days",UPPER('RAW DATA'!K213))),1,5))))</f>
        <v>0</v>
      </c>
      <c r="M213">
        <f>IF(ISNUMBER(SEARCH("Not at all",UPPER('RAW DATA'!L213))),0,
IF(ISNUMBER(SEARCH("Nearly Everyday",UPPER('RAW DATA'!L213))),1,IF(ISNUMBER(SEARCH("Several Days",UPPER('RAW DATA'!L213))),1,IF(ISNUMBER(SEARCH("More than half the Days",UPPER('RAW DATA'!L213))),1,5))))</f>
        <v>0</v>
      </c>
      <c r="N213">
        <f>IF(ISNUMBER(SEARCH("Not at all",UPPER('RAW DATA'!M213))),0,
IF(ISNUMBER(SEARCH("Nearly Everyday",UPPER('RAW DATA'!M213))),1,IF(ISNUMBER(SEARCH("Several Days",UPPER('RAW DATA'!M213))),1,IF(ISNUMBER(SEARCH("More than half the Days",UPPER('RAW DATA'!M213))),1,5))))</f>
        <v>0</v>
      </c>
      <c r="O213">
        <f>IF(ISNUMBER(SEARCH("Not at all",UPPER('RAW DATA'!N213))),0,
IF(ISNUMBER(SEARCH("Nearly Everyday",UPPER('RAW DATA'!N213))),1,IF(ISNUMBER(SEARCH("Several Days",UPPER('RAW DATA'!N213))),1,IF(ISNUMBER(SEARCH("More than half the Days",UPPER('RAW DATA'!N213))),1,5))))</f>
        <v>0</v>
      </c>
      <c r="P213">
        <f>IF(ISNUMBER(SEARCH("No",UPPER('RAW DATA'!O213))),0,1)</f>
        <v>0</v>
      </c>
      <c r="Q213">
        <f>IF(ISNUMBER(SEARCH("No",UPPER('RAW DATA'!P213))),0,
IF(ISNUMBER(SEARCH("Yes",UPPER('RAW DATA'!P213))),1,5))</f>
        <v>0</v>
      </c>
      <c r="R213">
        <f t="shared" si="10"/>
        <v>2</v>
      </c>
      <c r="S213" t="str">
        <f t="shared" si="11"/>
        <v>NORMAL</v>
      </c>
    </row>
    <row r="214" spans="1:19" x14ac:dyDescent="0.25">
      <c r="A214">
        <f t="shared" si="12"/>
        <v>213</v>
      </c>
      <c r="B214" t="str">
        <f>'RAW DATA'!A214</f>
        <v>18 - 23</v>
      </c>
      <c r="C214" t="str">
        <f>'RAW DATA'!B214</f>
        <v>Female</v>
      </c>
      <c r="D214" s="4" t="str">
        <f>'RAW DATA'!C214</f>
        <v>UNDERGRADUATE</v>
      </c>
      <c r="E214">
        <f>IF(ISNUMBER(SEARCH("No",UPPER('RAW DATA'!D214))),0,
IF(ISNUMBER(SEARCH("Yes",UPPER('RAW DATA'!D214))),1,5))</f>
        <v>1</v>
      </c>
      <c r="F214">
        <f>IF(ISNUMBER(SEARCH("&lt; 10 hours",UPPER('RAW DATA'!E214))),0,
IF(ISNUMBER(SEARCH("10-20 hours",UPPER('RAW DATA'!E214))),1,
IF(ISNUMBER(SEARCH("20-30 hours",UPPER(E214))),1,5)))</f>
        <v>1</v>
      </c>
      <c r="G214">
        <f>IF(ISNUMBER(SEARCH("&lt; 1 hour",UPPER('RAW DATA'!F214))),0,
IF(ISNUMBER(SEARCH("&gt; 5 hours",UPPER('RAW DATA'!F214))),1,
IF(ISNUMBER(SEARCH("1-3",UPPER('RAW DATA'!F214))),1,IF(ISNUMBER(SEARCH("3-5",UPPER('RAW DATA'!F214))),1,5))))</f>
        <v>1</v>
      </c>
      <c r="H214">
        <f>IF(ISNUMBER(SEARCH("No",UPPER('RAW DATA'!G214))),0,
IF(ISNUMBER(SEARCH("Yes",UPPER('RAW DATA'!G214))),1,5))</f>
        <v>1</v>
      </c>
      <c r="I214">
        <f>IF(ISNUMBER(SEARCH("Not at all",UPPER('RAW DATA'!H214))),0,
IF(ISNUMBER(SEARCH("Nearly Everyday",UPPER('RAW DATA'!H214))),1,IF(ISNUMBER(SEARCH("Several Days",UPPER('RAW DATA'!H214))),1,IF(ISNUMBER(SEARCH("More than half the Days",UPPER('RAW DATA'!H214))),1,5))))</f>
        <v>0</v>
      </c>
      <c r="J214">
        <f>IF(ISNUMBER(SEARCH("Not at all",UPPER('RAW DATA'!I214))),0,
IF(ISNUMBER(SEARCH("Nearly Everyday",UPPER('RAW DATA'!I214))),1,IF(ISNUMBER(SEARCH("Several Days",UPPER('RAW DATA'!I214))),1,IF(ISNUMBER(SEARCH("More than half the Days",UPPER('RAW DATA'!I214))),1,5))))</f>
        <v>0</v>
      </c>
      <c r="K214">
        <f>IF(ISNUMBER(SEARCH("Not at all",UPPER('RAW DATA'!J214))),0,
IF(ISNUMBER(SEARCH("Nearly Everyday",UPPER('RAW DATA'!J214))),1,IF(ISNUMBER(SEARCH("Several Days",UPPER('RAW DATA'!J214))),1,IF(ISNUMBER(SEARCH("More than half the Days",UPPER('RAW DATA'!J214))),1,5))))</f>
        <v>0</v>
      </c>
      <c r="L214">
        <f>IF(ISNUMBER(SEARCH("Not at all",UPPER('RAW DATA'!K214))),0,
IF(ISNUMBER(SEARCH("Nearly Everyday",UPPER('RAW DATA'!K214))),1,IF(ISNUMBER(SEARCH("Several Days",UPPER('RAW DATA'!K214))),1,IF(ISNUMBER(SEARCH("More than half the Days",UPPER('RAW DATA'!K214))),1,5))))</f>
        <v>0</v>
      </c>
      <c r="M214">
        <f>IF(ISNUMBER(SEARCH("Not at all",UPPER('RAW DATA'!L214))),0,
IF(ISNUMBER(SEARCH("Nearly Everyday",UPPER('RAW DATA'!L214))),1,IF(ISNUMBER(SEARCH("Several Days",UPPER('RAW DATA'!L214))),1,IF(ISNUMBER(SEARCH("More than half the Days",UPPER('RAW DATA'!L214))),1,5))))</f>
        <v>0</v>
      </c>
      <c r="N214">
        <f>IF(ISNUMBER(SEARCH("Not at all",UPPER('RAW DATA'!M214))),0,
IF(ISNUMBER(SEARCH("Nearly Everyday",UPPER('RAW DATA'!M214))),1,IF(ISNUMBER(SEARCH("Several Days",UPPER('RAW DATA'!M214))),1,IF(ISNUMBER(SEARCH("More than half the Days",UPPER('RAW DATA'!M214))),1,5))))</f>
        <v>0</v>
      </c>
      <c r="O214">
        <f>IF(ISNUMBER(SEARCH("Not at all",UPPER('RAW DATA'!N214))),0,
IF(ISNUMBER(SEARCH("Nearly Everyday",UPPER('RAW DATA'!N214))),1,IF(ISNUMBER(SEARCH("Several Days",UPPER('RAW DATA'!N214))),1,IF(ISNUMBER(SEARCH("More than half the Days",UPPER('RAW DATA'!N214))),1,5))))</f>
        <v>0</v>
      </c>
      <c r="P214">
        <f>IF(ISNUMBER(SEARCH("No",UPPER('RAW DATA'!O214))),0,1)</f>
        <v>0</v>
      </c>
      <c r="Q214">
        <f>IF(ISNUMBER(SEARCH("No",UPPER('RAW DATA'!P214))),0,
IF(ISNUMBER(SEARCH("Yes",UPPER('RAW DATA'!P214))),1,5))</f>
        <v>0</v>
      </c>
      <c r="R214">
        <f t="shared" si="10"/>
        <v>4</v>
      </c>
      <c r="S214" t="str">
        <f t="shared" si="11"/>
        <v>NORMAL</v>
      </c>
    </row>
    <row r="215" spans="1:19" x14ac:dyDescent="0.25">
      <c r="A215">
        <f t="shared" si="12"/>
        <v>214</v>
      </c>
      <c r="B215" t="str">
        <f>'RAW DATA'!A215</f>
        <v>18 - 23</v>
      </c>
      <c r="C215" t="str">
        <f>'RAW DATA'!B215</f>
        <v>Female</v>
      </c>
      <c r="D215" s="4" t="str">
        <f>'RAW DATA'!C215</f>
        <v>UNDERGRADUATE</v>
      </c>
      <c r="E215">
        <f>IF(ISNUMBER(SEARCH("No",UPPER('RAW DATA'!D215))),0,
IF(ISNUMBER(SEARCH("Yes",UPPER('RAW DATA'!D215))),1,5))</f>
        <v>1</v>
      </c>
      <c r="F215">
        <f>IF(ISNUMBER(SEARCH("&lt; 10 hours",UPPER('RAW DATA'!E215))),0,
IF(ISNUMBER(SEARCH("10-20 hours",UPPER('RAW DATA'!E215))),1,
IF(ISNUMBER(SEARCH("20-30 hours",UPPER(E215))),1,5)))</f>
        <v>1</v>
      </c>
      <c r="G215">
        <f>IF(ISNUMBER(SEARCH("&lt; 1 hour",UPPER('RAW DATA'!F215))),0,
IF(ISNUMBER(SEARCH("&gt; 5 hours",UPPER('RAW DATA'!F215))),1,
IF(ISNUMBER(SEARCH("1-3",UPPER('RAW DATA'!F215))),1,IF(ISNUMBER(SEARCH("3-5",UPPER('RAW DATA'!F215))),1,5))))</f>
        <v>1</v>
      </c>
      <c r="H215">
        <f>IF(ISNUMBER(SEARCH("No",UPPER('RAW DATA'!G215))),0,
IF(ISNUMBER(SEARCH("Yes",UPPER('RAW DATA'!G215))),1,5))</f>
        <v>1</v>
      </c>
      <c r="I215">
        <f>IF(ISNUMBER(SEARCH("Not at all",UPPER('RAW DATA'!H215))),0,
IF(ISNUMBER(SEARCH("Nearly Everyday",UPPER('RAW DATA'!H215))),1,IF(ISNUMBER(SEARCH("Several Days",UPPER('RAW DATA'!H215))),1,IF(ISNUMBER(SEARCH("More than half the Days",UPPER('RAW DATA'!H215))),1,5))))</f>
        <v>0</v>
      </c>
      <c r="J215">
        <f>IF(ISNUMBER(SEARCH("Not at all",UPPER('RAW DATA'!I215))),0,
IF(ISNUMBER(SEARCH("Nearly Everyday",UPPER('RAW DATA'!I215))),1,IF(ISNUMBER(SEARCH("Several Days",UPPER('RAW DATA'!I215))),1,IF(ISNUMBER(SEARCH("More than half the Days",UPPER('RAW DATA'!I215))),1,5))))</f>
        <v>0</v>
      </c>
      <c r="K215">
        <f>IF(ISNUMBER(SEARCH("Not at all",UPPER('RAW DATA'!J215))),0,
IF(ISNUMBER(SEARCH("Nearly Everyday",UPPER('RAW DATA'!J215))),1,IF(ISNUMBER(SEARCH("Several Days",UPPER('RAW DATA'!J215))),1,IF(ISNUMBER(SEARCH("More than half the Days",UPPER('RAW DATA'!J215))),1,5))))</f>
        <v>0</v>
      </c>
      <c r="L215">
        <f>IF(ISNUMBER(SEARCH("Not at all",UPPER('RAW DATA'!K215))),0,
IF(ISNUMBER(SEARCH("Nearly Everyday",UPPER('RAW DATA'!K215))),1,IF(ISNUMBER(SEARCH("Several Days",UPPER('RAW DATA'!K215))),1,IF(ISNUMBER(SEARCH("More than half the Days",UPPER('RAW DATA'!K215))),1,5))))</f>
        <v>0</v>
      </c>
      <c r="M215">
        <f>IF(ISNUMBER(SEARCH("Not at all",UPPER('RAW DATA'!L215))),0,
IF(ISNUMBER(SEARCH("Nearly Everyday",UPPER('RAW DATA'!L215))),1,IF(ISNUMBER(SEARCH("Several Days",UPPER('RAW DATA'!L215))),1,IF(ISNUMBER(SEARCH("More than half the Days",UPPER('RAW DATA'!L215))),1,5))))</f>
        <v>0</v>
      </c>
      <c r="N215">
        <f>IF(ISNUMBER(SEARCH("Not at all",UPPER('RAW DATA'!M215))),0,
IF(ISNUMBER(SEARCH("Nearly Everyday",UPPER('RAW DATA'!M215))),1,IF(ISNUMBER(SEARCH("Several Days",UPPER('RAW DATA'!M215))),1,IF(ISNUMBER(SEARCH("More than half the Days",UPPER('RAW DATA'!M215))),1,5))))</f>
        <v>0</v>
      </c>
      <c r="O215">
        <f>IF(ISNUMBER(SEARCH("Not at all",UPPER('RAW DATA'!N215))),0,
IF(ISNUMBER(SEARCH("Nearly Everyday",UPPER('RAW DATA'!N215))),1,IF(ISNUMBER(SEARCH("Several Days",UPPER('RAW DATA'!N215))),1,IF(ISNUMBER(SEARCH("More than half the Days",UPPER('RAW DATA'!N215))),1,5))))</f>
        <v>0</v>
      </c>
      <c r="P215">
        <f>IF(ISNUMBER(SEARCH("No",UPPER('RAW DATA'!O215))),0,1)</f>
        <v>0</v>
      </c>
      <c r="Q215">
        <f>IF(ISNUMBER(SEARCH("No",UPPER('RAW DATA'!P215))),0,
IF(ISNUMBER(SEARCH("Yes",UPPER('RAW DATA'!P215))),1,5))</f>
        <v>0</v>
      </c>
      <c r="R215">
        <f t="shared" si="10"/>
        <v>4</v>
      </c>
      <c r="S215" t="str">
        <f t="shared" si="11"/>
        <v>NORMAL</v>
      </c>
    </row>
    <row r="216" spans="1:19" x14ac:dyDescent="0.25">
      <c r="A216">
        <f t="shared" si="12"/>
        <v>215</v>
      </c>
      <c r="B216" t="str">
        <f>'RAW DATA'!A216</f>
        <v>23 - 27</v>
      </c>
      <c r="C216" t="str">
        <f>'RAW DATA'!B216</f>
        <v>Male</v>
      </c>
      <c r="D216" s="4" t="str">
        <f>'RAW DATA'!C216</f>
        <v>UNDERGRADUATE</v>
      </c>
      <c r="E216">
        <f>IF(ISNUMBER(SEARCH("No",UPPER('RAW DATA'!D216))),0,
IF(ISNUMBER(SEARCH("Yes",UPPER('RAW DATA'!D216))),1,5))</f>
        <v>1</v>
      </c>
      <c r="F216">
        <f>IF(ISNUMBER(SEARCH("&lt; 10 hours",UPPER('RAW DATA'!E216))),0,
IF(ISNUMBER(SEARCH("10-20 hours",UPPER('RAW DATA'!E216))),1,
IF(ISNUMBER(SEARCH("20-30 hours",UPPER(E216))),1,5)))</f>
        <v>0</v>
      </c>
      <c r="G216">
        <f>IF(ISNUMBER(SEARCH("&lt; 1 hour",UPPER('RAW DATA'!F216))),0,
IF(ISNUMBER(SEARCH("&gt; 5 hours",UPPER('RAW DATA'!F216))),1,
IF(ISNUMBER(SEARCH("1-3",UPPER('RAW DATA'!F216))),1,IF(ISNUMBER(SEARCH("3-5",UPPER('RAW DATA'!F216))),1,5))))</f>
        <v>0</v>
      </c>
      <c r="H216">
        <f>IF(ISNUMBER(SEARCH("No",UPPER('RAW DATA'!G216))),0,
IF(ISNUMBER(SEARCH("Yes",UPPER('RAW DATA'!G216))),1,5))</f>
        <v>1</v>
      </c>
      <c r="I216">
        <f>IF(ISNUMBER(SEARCH("Not at all",UPPER('RAW DATA'!H216))),0,
IF(ISNUMBER(SEARCH("Nearly Everyday",UPPER('RAW DATA'!H216))),1,IF(ISNUMBER(SEARCH("Several Days",UPPER('RAW DATA'!H216))),1,IF(ISNUMBER(SEARCH("More than half the Days",UPPER('RAW DATA'!H216))),1,5))))</f>
        <v>0</v>
      </c>
      <c r="J216">
        <f>IF(ISNUMBER(SEARCH("Not at all",UPPER('RAW DATA'!I216))),0,
IF(ISNUMBER(SEARCH("Nearly Everyday",UPPER('RAW DATA'!I216))),1,IF(ISNUMBER(SEARCH("Several Days",UPPER('RAW DATA'!I216))),1,IF(ISNUMBER(SEARCH("More than half the Days",UPPER('RAW DATA'!I216))),1,5))))</f>
        <v>0</v>
      </c>
      <c r="K216">
        <f>IF(ISNUMBER(SEARCH("Not at all",UPPER('RAW DATA'!J216))),0,
IF(ISNUMBER(SEARCH("Nearly Everyday",UPPER('RAW DATA'!J216))),1,IF(ISNUMBER(SEARCH("Several Days",UPPER('RAW DATA'!J216))),1,IF(ISNUMBER(SEARCH("More than half the Days",UPPER('RAW DATA'!J216))),1,5))))</f>
        <v>0</v>
      </c>
      <c r="L216">
        <f>IF(ISNUMBER(SEARCH("Not at all",UPPER('RAW DATA'!K216))),0,
IF(ISNUMBER(SEARCH("Nearly Everyday",UPPER('RAW DATA'!K216))),1,IF(ISNUMBER(SEARCH("Several Days",UPPER('RAW DATA'!K216))),1,IF(ISNUMBER(SEARCH("More than half the Days",UPPER('RAW DATA'!K216))),1,5))))</f>
        <v>0</v>
      </c>
      <c r="M216">
        <f>IF(ISNUMBER(SEARCH("Not at all",UPPER('RAW DATA'!L216))),0,
IF(ISNUMBER(SEARCH("Nearly Everyday",UPPER('RAW DATA'!L216))),1,IF(ISNUMBER(SEARCH("Several Days",UPPER('RAW DATA'!L216))),1,IF(ISNUMBER(SEARCH("More than half the Days",UPPER('RAW DATA'!L216))),1,5))))</f>
        <v>0</v>
      </c>
      <c r="N216">
        <f>IF(ISNUMBER(SEARCH("Not at all",UPPER('RAW DATA'!M216))),0,
IF(ISNUMBER(SEARCH("Nearly Everyday",UPPER('RAW DATA'!M216))),1,IF(ISNUMBER(SEARCH("Several Days",UPPER('RAW DATA'!M216))),1,IF(ISNUMBER(SEARCH("More than half the Days",UPPER('RAW DATA'!M216))),1,5))))</f>
        <v>0</v>
      </c>
      <c r="O216">
        <f>IF(ISNUMBER(SEARCH("Not at all",UPPER('RAW DATA'!N216))),0,
IF(ISNUMBER(SEARCH("Nearly Everyday",UPPER('RAW DATA'!N216))),1,IF(ISNUMBER(SEARCH("Several Days",UPPER('RAW DATA'!N216))),1,IF(ISNUMBER(SEARCH("More than half the Days",UPPER('RAW DATA'!N216))),1,5))))</f>
        <v>0</v>
      </c>
      <c r="P216">
        <f>IF(ISNUMBER(SEARCH("No",UPPER('RAW DATA'!O216))),0,1)</f>
        <v>0</v>
      </c>
      <c r="Q216">
        <f>IF(ISNUMBER(SEARCH("No",UPPER('RAW DATA'!P216))),0,
IF(ISNUMBER(SEARCH("Yes",UPPER('RAW DATA'!P216))),1,5))</f>
        <v>0</v>
      </c>
      <c r="R216">
        <f t="shared" si="10"/>
        <v>2</v>
      </c>
      <c r="S216" t="str">
        <f t="shared" si="11"/>
        <v>NORMAL</v>
      </c>
    </row>
    <row r="217" spans="1:19" x14ac:dyDescent="0.25">
      <c r="A217">
        <f t="shared" si="12"/>
        <v>216</v>
      </c>
      <c r="B217" t="str">
        <f>'RAW DATA'!A217</f>
        <v>18 - 23</v>
      </c>
      <c r="C217" t="str">
        <f>'RAW DATA'!B217</f>
        <v>Male</v>
      </c>
      <c r="D217" s="4" t="str">
        <f>'RAW DATA'!C217</f>
        <v>UNDERGRADUATE</v>
      </c>
      <c r="E217">
        <f>IF(ISNUMBER(SEARCH("No",UPPER('RAW DATA'!D217))),0,
IF(ISNUMBER(SEARCH("Yes",UPPER('RAW DATA'!D217))),1,5))</f>
        <v>1</v>
      </c>
      <c r="F217">
        <f>IF(ISNUMBER(SEARCH("&lt; 10 hours",UPPER('RAW DATA'!E217))),0,
IF(ISNUMBER(SEARCH("10-20 hours",UPPER('RAW DATA'!E217))),1,
IF(ISNUMBER(SEARCH("20-30 hours",UPPER(E217))),1,5)))</f>
        <v>0</v>
      </c>
      <c r="G217">
        <f>IF(ISNUMBER(SEARCH("&lt; 1 hour",UPPER('RAW DATA'!F217))),0,
IF(ISNUMBER(SEARCH("&gt; 5 hours",UPPER('RAW DATA'!F217))),1,
IF(ISNUMBER(SEARCH("1-3",UPPER('RAW DATA'!F217))),1,IF(ISNUMBER(SEARCH("3-5",UPPER('RAW DATA'!F217))),1,5))))</f>
        <v>0</v>
      </c>
      <c r="H217">
        <f>IF(ISNUMBER(SEARCH("No",UPPER('RAW DATA'!G217))),0,
IF(ISNUMBER(SEARCH("Yes",UPPER('RAW DATA'!G217))),1,5))</f>
        <v>1</v>
      </c>
      <c r="I217">
        <f>IF(ISNUMBER(SEARCH("Not at all",UPPER('RAW DATA'!H217))),0,
IF(ISNUMBER(SEARCH("Nearly Everyday",UPPER('RAW DATA'!H217))),1,IF(ISNUMBER(SEARCH("Several Days",UPPER('RAW DATA'!H217))),1,IF(ISNUMBER(SEARCH("More than half the Days",UPPER('RAW DATA'!H217))),1,5))))</f>
        <v>0</v>
      </c>
      <c r="J217">
        <f>IF(ISNUMBER(SEARCH("Not at all",UPPER('RAW DATA'!I217))),0,
IF(ISNUMBER(SEARCH("Nearly Everyday",UPPER('RAW DATA'!I217))),1,IF(ISNUMBER(SEARCH("Several Days",UPPER('RAW DATA'!I217))),1,IF(ISNUMBER(SEARCH("More than half the Days",UPPER('RAW DATA'!I217))),1,5))))</f>
        <v>0</v>
      </c>
      <c r="K217">
        <f>IF(ISNUMBER(SEARCH("Not at all",UPPER('RAW DATA'!J217))),0,
IF(ISNUMBER(SEARCH("Nearly Everyday",UPPER('RAW DATA'!J217))),1,IF(ISNUMBER(SEARCH("Several Days",UPPER('RAW DATA'!J217))),1,IF(ISNUMBER(SEARCH("More than half the Days",UPPER('RAW DATA'!J217))),1,5))))</f>
        <v>0</v>
      </c>
      <c r="L217">
        <f>IF(ISNUMBER(SEARCH("Not at all",UPPER('RAW DATA'!K217))),0,
IF(ISNUMBER(SEARCH("Nearly Everyday",UPPER('RAW DATA'!K217))),1,IF(ISNUMBER(SEARCH("Several Days",UPPER('RAW DATA'!K217))),1,IF(ISNUMBER(SEARCH("More than half the Days",UPPER('RAW DATA'!K217))),1,5))))</f>
        <v>0</v>
      </c>
      <c r="M217">
        <f>IF(ISNUMBER(SEARCH("Not at all",UPPER('RAW DATA'!L217))),0,
IF(ISNUMBER(SEARCH("Nearly Everyday",UPPER('RAW DATA'!L217))),1,IF(ISNUMBER(SEARCH("Several Days",UPPER('RAW DATA'!L217))),1,IF(ISNUMBER(SEARCH("More than half the Days",UPPER('RAW DATA'!L217))),1,5))))</f>
        <v>0</v>
      </c>
      <c r="N217">
        <f>IF(ISNUMBER(SEARCH("Not at all",UPPER('RAW DATA'!M217))),0,
IF(ISNUMBER(SEARCH("Nearly Everyday",UPPER('RAW DATA'!M217))),1,IF(ISNUMBER(SEARCH("Several Days",UPPER('RAW DATA'!M217))),1,IF(ISNUMBER(SEARCH("More than half the Days",UPPER('RAW DATA'!M217))),1,5))))</f>
        <v>0</v>
      </c>
      <c r="O217">
        <f>IF(ISNUMBER(SEARCH("Not at all",UPPER('RAW DATA'!N217))),0,
IF(ISNUMBER(SEARCH("Nearly Everyday",UPPER('RAW DATA'!N217))),1,IF(ISNUMBER(SEARCH("Several Days",UPPER('RAW DATA'!N217))),1,IF(ISNUMBER(SEARCH("More than half the Days",UPPER('RAW DATA'!N217))),1,5))))</f>
        <v>0</v>
      </c>
      <c r="P217">
        <f>IF(ISNUMBER(SEARCH("No",UPPER('RAW DATA'!O217))),0,1)</f>
        <v>0</v>
      </c>
      <c r="Q217">
        <f>IF(ISNUMBER(SEARCH("No",UPPER('RAW DATA'!P217))),0,
IF(ISNUMBER(SEARCH("Yes",UPPER('RAW DATA'!P217))),1,5))</f>
        <v>0</v>
      </c>
      <c r="R217">
        <f t="shared" si="10"/>
        <v>2</v>
      </c>
      <c r="S217" t="str">
        <f t="shared" si="11"/>
        <v>NORMAL</v>
      </c>
    </row>
    <row r="218" spans="1:19" x14ac:dyDescent="0.25">
      <c r="A218">
        <f t="shared" si="12"/>
        <v>217</v>
      </c>
      <c r="B218" t="str">
        <f>'RAW DATA'!A218</f>
        <v>18 - 23</v>
      </c>
      <c r="C218" t="str">
        <f>'RAW DATA'!B218</f>
        <v>Male</v>
      </c>
      <c r="D218" s="4" t="str">
        <f>'RAW DATA'!C218</f>
        <v>UNDERGRADUATE</v>
      </c>
      <c r="E218">
        <f>IF(ISNUMBER(SEARCH("No",UPPER('RAW DATA'!D218))),0,
IF(ISNUMBER(SEARCH("Yes",UPPER('RAW DATA'!D218))),1,5))</f>
        <v>1</v>
      </c>
      <c r="F218">
        <f>IF(ISNUMBER(SEARCH("&lt; 10 hours",UPPER('RAW DATA'!E218))),0,
IF(ISNUMBER(SEARCH("10-20 hours",UPPER('RAW DATA'!E218))),1,
IF(ISNUMBER(SEARCH("20-30 hours",UPPER(E218))),1,5)))</f>
        <v>0</v>
      </c>
      <c r="G218">
        <f>IF(ISNUMBER(SEARCH("&lt; 1 hour",UPPER('RAW DATA'!F218))),0,
IF(ISNUMBER(SEARCH("&gt; 5 hours",UPPER('RAW DATA'!F218))),1,
IF(ISNUMBER(SEARCH("1-3",UPPER('RAW DATA'!F218))),1,IF(ISNUMBER(SEARCH("3-5",UPPER('RAW DATA'!F218))),1,5))))</f>
        <v>0</v>
      </c>
      <c r="H218">
        <f>IF(ISNUMBER(SEARCH("No",UPPER('RAW DATA'!G218))),0,
IF(ISNUMBER(SEARCH("Yes",UPPER('RAW DATA'!G218))),1,5))</f>
        <v>0</v>
      </c>
      <c r="I218">
        <f>IF(ISNUMBER(SEARCH("Not at all",UPPER('RAW DATA'!H218))),0,
IF(ISNUMBER(SEARCH("Nearly Everyday",UPPER('RAW DATA'!H218))),1,IF(ISNUMBER(SEARCH("Several Days",UPPER('RAW DATA'!H218))),1,IF(ISNUMBER(SEARCH("More than half the Days",UPPER('RAW DATA'!H218))),1,5))))</f>
        <v>1</v>
      </c>
      <c r="J218">
        <f>IF(ISNUMBER(SEARCH("Not at all",UPPER('RAW DATA'!I218))),0,
IF(ISNUMBER(SEARCH("Nearly Everyday",UPPER('RAW DATA'!I218))),1,IF(ISNUMBER(SEARCH("Several Days",UPPER('RAW DATA'!I218))),1,IF(ISNUMBER(SEARCH("More than half the Days",UPPER('RAW DATA'!I218))),1,5))))</f>
        <v>0</v>
      </c>
      <c r="K218">
        <f>IF(ISNUMBER(SEARCH("Not at all",UPPER('RAW DATA'!J218))),0,
IF(ISNUMBER(SEARCH("Nearly Everyday",UPPER('RAW DATA'!J218))),1,IF(ISNUMBER(SEARCH("Several Days",UPPER('RAW DATA'!J218))),1,IF(ISNUMBER(SEARCH("More than half the Days",UPPER('RAW DATA'!J218))),1,5))))</f>
        <v>1</v>
      </c>
      <c r="L218">
        <f>IF(ISNUMBER(SEARCH("Not at all",UPPER('RAW DATA'!K218))),0,
IF(ISNUMBER(SEARCH("Nearly Everyday",UPPER('RAW DATA'!K218))),1,IF(ISNUMBER(SEARCH("Several Days",UPPER('RAW DATA'!K218))),1,IF(ISNUMBER(SEARCH("More than half the Days",UPPER('RAW DATA'!K218))),1,5))))</f>
        <v>1</v>
      </c>
      <c r="M218">
        <f>IF(ISNUMBER(SEARCH("Not at all",UPPER('RAW DATA'!L218))),0,
IF(ISNUMBER(SEARCH("Nearly Everyday",UPPER('RAW DATA'!L218))),1,IF(ISNUMBER(SEARCH("Several Days",UPPER('RAW DATA'!L218))),1,IF(ISNUMBER(SEARCH("More than half the Days",UPPER('RAW DATA'!L218))),1,5))))</f>
        <v>0</v>
      </c>
      <c r="N218">
        <f>IF(ISNUMBER(SEARCH("Not at all",UPPER('RAW DATA'!M218))),0,
IF(ISNUMBER(SEARCH("Nearly Everyday",UPPER('RAW DATA'!M218))),1,IF(ISNUMBER(SEARCH("Several Days",UPPER('RAW DATA'!M218))),1,IF(ISNUMBER(SEARCH("More than half the Days",UPPER('RAW DATA'!M218))),1,5))))</f>
        <v>1</v>
      </c>
      <c r="O218">
        <f>IF(ISNUMBER(SEARCH("Not at all",UPPER('RAW DATA'!N218))),0,
IF(ISNUMBER(SEARCH("Nearly Everyday",UPPER('RAW DATA'!N218))),1,IF(ISNUMBER(SEARCH("Several Days",UPPER('RAW DATA'!N218))),1,IF(ISNUMBER(SEARCH("More than half the Days",UPPER('RAW DATA'!N218))),1,5))))</f>
        <v>0</v>
      </c>
      <c r="P218">
        <f>IF(ISNUMBER(SEARCH("No",UPPER('RAW DATA'!O218))),0,1)</f>
        <v>0</v>
      </c>
      <c r="Q218">
        <f>IF(ISNUMBER(SEARCH("No",UPPER('RAW DATA'!P218))),0,
IF(ISNUMBER(SEARCH("Yes",UPPER('RAW DATA'!P218))),1,5))</f>
        <v>0</v>
      </c>
      <c r="R218">
        <f t="shared" si="10"/>
        <v>5</v>
      </c>
      <c r="S218" t="str">
        <f t="shared" si="11"/>
        <v>ANXIOUS</v>
      </c>
    </row>
    <row r="219" spans="1:19" x14ac:dyDescent="0.25">
      <c r="A219">
        <f t="shared" si="12"/>
        <v>218</v>
      </c>
      <c r="B219" t="str">
        <f>'RAW DATA'!A219</f>
        <v>18 - 23</v>
      </c>
      <c r="C219" t="str">
        <f>'RAW DATA'!B219</f>
        <v>Female</v>
      </c>
      <c r="D219" s="4" t="str">
        <f>'RAW DATA'!C219</f>
        <v>UNDERGRADUATE</v>
      </c>
      <c r="E219">
        <f>IF(ISNUMBER(SEARCH("No",UPPER('RAW DATA'!D219))),0,
IF(ISNUMBER(SEARCH("Yes",UPPER('RAW DATA'!D219))),1,5))</f>
        <v>1</v>
      </c>
      <c r="F219">
        <f>IF(ISNUMBER(SEARCH("&lt; 10 hours",UPPER('RAW DATA'!E219))),0,
IF(ISNUMBER(SEARCH("10-20 hours",UPPER('RAW DATA'!E219))),1,
IF(ISNUMBER(SEARCH("20-30 hours",UPPER(E219))),1,5)))</f>
        <v>0</v>
      </c>
      <c r="G219">
        <f>IF(ISNUMBER(SEARCH("&lt; 1 hour",UPPER('RAW DATA'!F219))),0,
IF(ISNUMBER(SEARCH("&gt; 5 hours",UPPER('RAW DATA'!F219))),1,
IF(ISNUMBER(SEARCH("1-3",UPPER('RAW DATA'!F219))),1,IF(ISNUMBER(SEARCH("3-5",UPPER('RAW DATA'!F219))),1,5))))</f>
        <v>0</v>
      </c>
      <c r="H219">
        <f>IF(ISNUMBER(SEARCH("No",UPPER('RAW DATA'!G219))),0,
IF(ISNUMBER(SEARCH("Yes",UPPER('RAW DATA'!G219))),1,5))</f>
        <v>1</v>
      </c>
      <c r="I219">
        <f>IF(ISNUMBER(SEARCH("Not at all",UPPER('RAW DATA'!H219))),0,
IF(ISNUMBER(SEARCH("Nearly Everyday",UPPER('RAW DATA'!H219))),1,IF(ISNUMBER(SEARCH("Several Days",UPPER('RAW DATA'!H219))),1,IF(ISNUMBER(SEARCH("More than half the Days",UPPER('RAW DATA'!H219))),1,5))))</f>
        <v>0</v>
      </c>
      <c r="J219">
        <f>IF(ISNUMBER(SEARCH("Not at all",UPPER('RAW DATA'!I219))),0,
IF(ISNUMBER(SEARCH("Nearly Everyday",UPPER('RAW DATA'!I219))),1,IF(ISNUMBER(SEARCH("Several Days",UPPER('RAW DATA'!I219))),1,IF(ISNUMBER(SEARCH("More than half the Days",UPPER('RAW DATA'!I219))),1,5))))</f>
        <v>0</v>
      </c>
      <c r="K219">
        <f>IF(ISNUMBER(SEARCH("Not at all",UPPER('RAW DATA'!J219))),0,
IF(ISNUMBER(SEARCH("Nearly Everyday",UPPER('RAW DATA'!J219))),1,IF(ISNUMBER(SEARCH("Several Days",UPPER('RAW DATA'!J219))),1,IF(ISNUMBER(SEARCH("More than half the Days",UPPER('RAW DATA'!J219))),1,5))))</f>
        <v>0</v>
      </c>
      <c r="L219">
        <f>IF(ISNUMBER(SEARCH("Not at all",UPPER('RAW DATA'!K219))),0,
IF(ISNUMBER(SEARCH("Nearly Everyday",UPPER('RAW DATA'!K219))),1,IF(ISNUMBER(SEARCH("Several Days",UPPER('RAW DATA'!K219))),1,IF(ISNUMBER(SEARCH("More than half the Days",UPPER('RAW DATA'!K219))),1,5))))</f>
        <v>0</v>
      </c>
      <c r="M219">
        <f>IF(ISNUMBER(SEARCH("Not at all",UPPER('RAW DATA'!L219))),0,
IF(ISNUMBER(SEARCH("Nearly Everyday",UPPER('RAW DATA'!L219))),1,IF(ISNUMBER(SEARCH("Several Days",UPPER('RAW DATA'!L219))),1,IF(ISNUMBER(SEARCH("More than half the Days",UPPER('RAW DATA'!L219))),1,5))))</f>
        <v>0</v>
      </c>
      <c r="N219">
        <f>IF(ISNUMBER(SEARCH("Not at all",UPPER('RAW DATA'!M219))),0,
IF(ISNUMBER(SEARCH("Nearly Everyday",UPPER('RAW DATA'!M219))),1,IF(ISNUMBER(SEARCH("Several Days",UPPER('RAW DATA'!M219))),1,IF(ISNUMBER(SEARCH("More than half the Days",UPPER('RAW DATA'!M219))),1,5))))</f>
        <v>0</v>
      </c>
      <c r="O219">
        <f>IF(ISNUMBER(SEARCH("Not at all",UPPER('RAW DATA'!N219))),0,
IF(ISNUMBER(SEARCH("Nearly Everyday",UPPER('RAW DATA'!N219))),1,IF(ISNUMBER(SEARCH("Several Days",UPPER('RAW DATA'!N219))),1,IF(ISNUMBER(SEARCH("More than half the Days",UPPER('RAW DATA'!N219))),1,5))))</f>
        <v>0</v>
      </c>
      <c r="P219">
        <f>IF(ISNUMBER(SEARCH("No",UPPER('RAW DATA'!O219))),0,1)</f>
        <v>0</v>
      </c>
      <c r="Q219">
        <f>IF(ISNUMBER(SEARCH("No",UPPER('RAW DATA'!P219))),0,
IF(ISNUMBER(SEARCH("Yes",UPPER('RAW DATA'!P219))),1,5))</f>
        <v>0</v>
      </c>
      <c r="R219">
        <f t="shared" si="10"/>
        <v>2</v>
      </c>
      <c r="S219" t="str">
        <f t="shared" si="11"/>
        <v>NORMAL</v>
      </c>
    </row>
    <row r="220" spans="1:19" x14ac:dyDescent="0.25">
      <c r="A220">
        <f t="shared" si="12"/>
        <v>219</v>
      </c>
      <c r="B220" t="str">
        <f>'RAW DATA'!A220</f>
        <v>18 - 23</v>
      </c>
      <c r="C220" t="str">
        <f>'RAW DATA'!B220</f>
        <v>Female</v>
      </c>
      <c r="D220" s="4" t="str">
        <f>'RAW DATA'!C220</f>
        <v>UNDERGRADUATE</v>
      </c>
      <c r="E220">
        <f>IF(ISNUMBER(SEARCH("No",UPPER('RAW DATA'!D220))),0,
IF(ISNUMBER(SEARCH("Yes",UPPER('RAW DATA'!D220))),1,5))</f>
        <v>1</v>
      </c>
      <c r="F220">
        <f>IF(ISNUMBER(SEARCH("&lt; 10 hours",UPPER('RAW DATA'!E220))),0,
IF(ISNUMBER(SEARCH("10-20 hours",UPPER('RAW DATA'!E220))),1,
IF(ISNUMBER(SEARCH("20-30 hours",UPPER(E220))),1,5)))</f>
        <v>0</v>
      </c>
      <c r="G220">
        <f>IF(ISNUMBER(SEARCH("&lt; 1 hour",UPPER('RAW DATA'!F220))),0,
IF(ISNUMBER(SEARCH("&gt; 5 hours",UPPER('RAW DATA'!F220))),1,
IF(ISNUMBER(SEARCH("1-3",UPPER('RAW DATA'!F220))),1,IF(ISNUMBER(SEARCH("3-5",UPPER('RAW DATA'!F220))),1,5))))</f>
        <v>0</v>
      </c>
      <c r="H220">
        <f>IF(ISNUMBER(SEARCH("No",UPPER('RAW DATA'!G220))),0,
IF(ISNUMBER(SEARCH("Yes",UPPER('RAW DATA'!G220))),1,5))</f>
        <v>1</v>
      </c>
      <c r="I220">
        <f>IF(ISNUMBER(SEARCH("Not at all",UPPER('RAW DATA'!H220))),0,
IF(ISNUMBER(SEARCH("Nearly Everyday",UPPER('RAW DATA'!H220))),1,IF(ISNUMBER(SEARCH("Several Days",UPPER('RAW DATA'!H220))),1,IF(ISNUMBER(SEARCH("More than half the Days",UPPER('RAW DATA'!H220))),1,5))))</f>
        <v>0</v>
      </c>
      <c r="J220">
        <f>IF(ISNUMBER(SEARCH("Not at all",UPPER('RAW DATA'!I220))),0,
IF(ISNUMBER(SEARCH("Nearly Everyday",UPPER('RAW DATA'!I220))),1,IF(ISNUMBER(SEARCH("Several Days",UPPER('RAW DATA'!I220))),1,IF(ISNUMBER(SEARCH("More than half the Days",UPPER('RAW DATA'!I220))),1,5))))</f>
        <v>0</v>
      </c>
      <c r="K220">
        <f>IF(ISNUMBER(SEARCH("Not at all",UPPER('RAW DATA'!J220))),0,
IF(ISNUMBER(SEARCH("Nearly Everyday",UPPER('RAW DATA'!J220))),1,IF(ISNUMBER(SEARCH("Several Days",UPPER('RAW DATA'!J220))),1,IF(ISNUMBER(SEARCH("More than half the Days",UPPER('RAW DATA'!J220))),1,5))))</f>
        <v>0</v>
      </c>
      <c r="L220">
        <f>IF(ISNUMBER(SEARCH("Not at all",UPPER('RAW DATA'!K220))),0,
IF(ISNUMBER(SEARCH("Nearly Everyday",UPPER('RAW DATA'!K220))),1,IF(ISNUMBER(SEARCH("Several Days",UPPER('RAW DATA'!K220))),1,IF(ISNUMBER(SEARCH("More than half the Days",UPPER('RAW DATA'!K220))),1,5))))</f>
        <v>0</v>
      </c>
      <c r="M220">
        <f>IF(ISNUMBER(SEARCH("Not at all",UPPER('RAW DATA'!L220))),0,
IF(ISNUMBER(SEARCH("Nearly Everyday",UPPER('RAW DATA'!L220))),1,IF(ISNUMBER(SEARCH("Several Days",UPPER('RAW DATA'!L220))),1,IF(ISNUMBER(SEARCH("More than half the Days",UPPER('RAW DATA'!L220))),1,5))))</f>
        <v>0</v>
      </c>
      <c r="N220">
        <f>IF(ISNUMBER(SEARCH("Not at all",UPPER('RAW DATA'!M220))),0,
IF(ISNUMBER(SEARCH("Nearly Everyday",UPPER('RAW DATA'!M220))),1,IF(ISNUMBER(SEARCH("Several Days",UPPER('RAW DATA'!M220))),1,IF(ISNUMBER(SEARCH("More than half the Days",UPPER('RAW DATA'!M220))),1,5))))</f>
        <v>0</v>
      </c>
      <c r="O220">
        <f>IF(ISNUMBER(SEARCH("Not at all",UPPER('RAW DATA'!N220))),0,
IF(ISNUMBER(SEARCH("Nearly Everyday",UPPER('RAW DATA'!N220))),1,IF(ISNUMBER(SEARCH("Several Days",UPPER('RAW DATA'!N220))),1,IF(ISNUMBER(SEARCH("More than half the Days",UPPER('RAW DATA'!N220))),1,5))))</f>
        <v>0</v>
      </c>
      <c r="P220">
        <f>IF(ISNUMBER(SEARCH("No",UPPER('RAW DATA'!O220))),0,1)</f>
        <v>0</v>
      </c>
      <c r="Q220">
        <f>IF(ISNUMBER(SEARCH("No",UPPER('RAW DATA'!P220))),0,
IF(ISNUMBER(SEARCH("Yes",UPPER('RAW DATA'!P220))),1,5))</f>
        <v>0</v>
      </c>
      <c r="R220">
        <f t="shared" si="10"/>
        <v>2</v>
      </c>
      <c r="S220" t="str">
        <f t="shared" si="11"/>
        <v>NORMAL</v>
      </c>
    </row>
    <row r="221" spans="1:19" x14ac:dyDescent="0.25">
      <c r="A221">
        <f t="shared" si="12"/>
        <v>220</v>
      </c>
      <c r="B221" t="str">
        <f>'RAW DATA'!A221</f>
        <v>18 - 23</v>
      </c>
      <c r="C221" t="str">
        <f>'RAW DATA'!B221</f>
        <v>Male</v>
      </c>
      <c r="D221" s="4" t="str">
        <f>'RAW DATA'!C221</f>
        <v>UNDERGRADUATE</v>
      </c>
      <c r="E221">
        <f>IF(ISNUMBER(SEARCH("No",UPPER('RAW DATA'!D221))),0,
IF(ISNUMBER(SEARCH("Yes",UPPER('RAW DATA'!D221))),1,5))</f>
        <v>1</v>
      </c>
      <c r="F221">
        <f>IF(ISNUMBER(SEARCH("&lt; 10 hours",UPPER('RAW DATA'!E221))),0,
IF(ISNUMBER(SEARCH("10-20 hours",UPPER('RAW DATA'!E221))),1,
IF(ISNUMBER(SEARCH("20-30 hours",UPPER(E221))),1,5)))</f>
        <v>1</v>
      </c>
      <c r="G221">
        <f>IF(ISNUMBER(SEARCH("&lt; 1 hour",UPPER('RAW DATA'!F221))),0,
IF(ISNUMBER(SEARCH("&gt; 5 hours",UPPER('RAW DATA'!F221))),1,
IF(ISNUMBER(SEARCH("1-3",UPPER('RAW DATA'!F221))),1,IF(ISNUMBER(SEARCH("3-5",UPPER('RAW DATA'!F221))),1,5))))</f>
        <v>0</v>
      </c>
      <c r="H221">
        <f>IF(ISNUMBER(SEARCH("No",UPPER('RAW DATA'!G221))),0,
IF(ISNUMBER(SEARCH("Yes",UPPER('RAW DATA'!G221))),1,5))</f>
        <v>1</v>
      </c>
      <c r="I221">
        <f>IF(ISNUMBER(SEARCH("Not at all",UPPER('RAW DATA'!H221))),0,
IF(ISNUMBER(SEARCH("Nearly Everyday",UPPER('RAW DATA'!H221))),1,IF(ISNUMBER(SEARCH("Several Days",UPPER('RAW DATA'!H221))),1,IF(ISNUMBER(SEARCH("More than half the Days",UPPER('RAW DATA'!H221))),1,5))))</f>
        <v>0</v>
      </c>
      <c r="J221">
        <f>IF(ISNUMBER(SEARCH("Not at all",UPPER('RAW DATA'!I221))),0,
IF(ISNUMBER(SEARCH("Nearly Everyday",UPPER('RAW DATA'!I221))),1,IF(ISNUMBER(SEARCH("Several Days",UPPER('RAW DATA'!I221))),1,IF(ISNUMBER(SEARCH("More than half the Days",UPPER('RAW DATA'!I221))),1,5))))</f>
        <v>0</v>
      </c>
      <c r="K221">
        <f>IF(ISNUMBER(SEARCH("Not at all",UPPER('RAW DATA'!J221))),0,
IF(ISNUMBER(SEARCH("Nearly Everyday",UPPER('RAW DATA'!J221))),1,IF(ISNUMBER(SEARCH("Several Days",UPPER('RAW DATA'!J221))),1,IF(ISNUMBER(SEARCH("More than half the Days",UPPER('RAW DATA'!J221))),1,5))))</f>
        <v>0</v>
      </c>
      <c r="L221">
        <f>IF(ISNUMBER(SEARCH("Not at all",UPPER('RAW DATA'!K221))),0,
IF(ISNUMBER(SEARCH("Nearly Everyday",UPPER('RAW DATA'!K221))),1,IF(ISNUMBER(SEARCH("Several Days",UPPER('RAW DATA'!K221))),1,IF(ISNUMBER(SEARCH("More than half the Days",UPPER('RAW DATA'!K221))),1,5))))</f>
        <v>0</v>
      </c>
      <c r="M221">
        <f>IF(ISNUMBER(SEARCH("Not at all",UPPER('RAW DATA'!L221))),0,
IF(ISNUMBER(SEARCH("Nearly Everyday",UPPER('RAW DATA'!L221))),1,IF(ISNUMBER(SEARCH("Several Days",UPPER('RAW DATA'!L221))),1,IF(ISNUMBER(SEARCH("More than half the Days",UPPER('RAW DATA'!L221))),1,5))))</f>
        <v>0</v>
      </c>
      <c r="N221">
        <f>IF(ISNUMBER(SEARCH("Not at all",UPPER('RAW DATA'!M221))),0,
IF(ISNUMBER(SEARCH("Nearly Everyday",UPPER('RAW DATA'!M221))),1,IF(ISNUMBER(SEARCH("Several Days",UPPER('RAW DATA'!M221))),1,IF(ISNUMBER(SEARCH("More than half the Days",UPPER('RAW DATA'!M221))),1,5))))</f>
        <v>0</v>
      </c>
      <c r="O221">
        <f>IF(ISNUMBER(SEARCH("Not at all",UPPER('RAW DATA'!N221))),0,
IF(ISNUMBER(SEARCH("Nearly Everyday",UPPER('RAW DATA'!N221))),1,IF(ISNUMBER(SEARCH("Several Days",UPPER('RAW DATA'!N221))),1,IF(ISNUMBER(SEARCH("More than half the Days",UPPER('RAW DATA'!N221))),1,5))))</f>
        <v>0</v>
      </c>
      <c r="P221">
        <f>IF(ISNUMBER(SEARCH("No",UPPER('RAW DATA'!O221))),0,1)</f>
        <v>0</v>
      </c>
      <c r="Q221">
        <f>IF(ISNUMBER(SEARCH("No",UPPER('RAW DATA'!P221))),0,
IF(ISNUMBER(SEARCH("Yes",UPPER('RAW DATA'!P221))),1,5))</f>
        <v>1</v>
      </c>
      <c r="R221">
        <f t="shared" si="10"/>
        <v>4</v>
      </c>
      <c r="S221" t="str">
        <f t="shared" si="11"/>
        <v>NORMAL</v>
      </c>
    </row>
    <row r="222" spans="1:19" x14ac:dyDescent="0.25">
      <c r="A222">
        <f t="shared" si="12"/>
        <v>221</v>
      </c>
      <c r="B222" t="str">
        <f>'RAW DATA'!A222</f>
        <v>18 - 23</v>
      </c>
      <c r="C222" t="str">
        <f>'RAW DATA'!B222</f>
        <v>Female</v>
      </c>
      <c r="D222" s="4" t="str">
        <f>'RAW DATA'!C222</f>
        <v>UNDERGRADUATE</v>
      </c>
      <c r="E222">
        <f>IF(ISNUMBER(SEARCH("No",UPPER('RAW DATA'!D222))),0,
IF(ISNUMBER(SEARCH("Yes",UPPER('RAW DATA'!D222))),1,5))</f>
        <v>1</v>
      </c>
      <c r="F222">
        <f>IF(ISNUMBER(SEARCH("&lt; 10 hours",UPPER('RAW DATA'!E222))),0,
IF(ISNUMBER(SEARCH("10-20 hours",UPPER('RAW DATA'!E222))),1,
IF(ISNUMBER(SEARCH("20-30 hours",UPPER(E222))),1,5)))</f>
        <v>0</v>
      </c>
      <c r="G222">
        <f>IF(ISNUMBER(SEARCH("&lt; 1 hour",UPPER('RAW DATA'!F222))),0,
IF(ISNUMBER(SEARCH("&gt; 5 hours",UPPER('RAW DATA'!F222))),1,
IF(ISNUMBER(SEARCH("1-3",UPPER('RAW DATA'!F222))),1,IF(ISNUMBER(SEARCH("3-5",UPPER('RAW DATA'!F222))),1,5))))</f>
        <v>0</v>
      </c>
      <c r="H222">
        <f>IF(ISNUMBER(SEARCH("No",UPPER('RAW DATA'!G222))),0,
IF(ISNUMBER(SEARCH("Yes",UPPER('RAW DATA'!G222))),1,5))</f>
        <v>1</v>
      </c>
      <c r="I222">
        <f>IF(ISNUMBER(SEARCH("Not at all",UPPER('RAW DATA'!H222))),0,
IF(ISNUMBER(SEARCH("Nearly Everyday",UPPER('RAW DATA'!H222))),1,IF(ISNUMBER(SEARCH("Several Days",UPPER('RAW DATA'!H222))),1,IF(ISNUMBER(SEARCH("More than half the Days",UPPER('RAW DATA'!H222))),1,5))))</f>
        <v>0</v>
      </c>
      <c r="J222">
        <f>IF(ISNUMBER(SEARCH("Not at all",UPPER('RAW DATA'!I222))),0,
IF(ISNUMBER(SEARCH("Nearly Everyday",UPPER('RAW DATA'!I222))),1,IF(ISNUMBER(SEARCH("Several Days",UPPER('RAW DATA'!I222))),1,IF(ISNUMBER(SEARCH("More than half the Days",UPPER('RAW DATA'!I222))),1,5))))</f>
        <v>0</v>
      </c>
      <c r="K222">
        <f>IF(ISNUMBER(SEARCH("Not at all",UPPER('RAW DATA'!J222))),0,
IF(ISNUMBER(SEARCH("Nearly Everyday",UPPER('RAW DATA'!J222))),1,IF(ISNUMBER(SEARCH("Several Days",UPPER('RAW DATA'!J222))),1,IF(ISNUMBER(SEARCH("More than half the Days",UPPER('RAW DATA'!J222))),1,5))))</f>
        <v>0</v>
      </c>
      <c r="L222">
        <f>IF(ISNUMBER(SEARCH("Not at all",UPPER('RAW DATA'!K222))),0,
IF(ISNUMBER(SEARCH("Nearly Everyday",UPPER('RAW DATA'!K222))),1,IF(ISNUMBER(SEARCH("Several Days",UPPER('RAW DATA'!K222))),1,IF(ISNUMBER(SEARCH("More than half the Days",UPPER('RAW DATA'!K222))),1,5))))</f>
        <v>0</v>
      </c>
      <c r="M222">
        <f>IF(ISNUMBER(SEARCH("Not at all",UPPER('RAW DATA'!L222))),0,
IF(ISNUMBER(SEARCH("Nearly Everyday",UPPER('RAW DATA'!L222))),1,IF(ISNUMBER(SEARCH("Several Days",UPPER('RAW DATA'!L222))),1,IF(ISNUMBER(SEARCH("More than half the Days",UPPER('RAW DATA'!L222))),1,5))))</f>
        <v>0</v>
      </c>
      <c r="N222">
        <f>IF(ISNUMBER(SEARCH("Not at all",UPPER('RAW DATA'!M222))),0,
IF(ISNUMBER(SEARCH("Nearly Everyday",UPPER('RAW DATA'!M222))),1,IF(ISNUMBER(SEARCH("Several Days",UPPER('RAW DATA'!M222))),1,IF(ISNUMBER(SEARCH("More than half the Days",UPPER('RAW DATA'!M222))),1,5))))</f>
        <v>0</v>
      </c>
      <c r="O222">
        <f>IF(ISNUMBER(SEARCH("Not at all",UPPER('RAW DATA'!N222))),0,
IF(ISNUMBER(SEARCH("Nearly Everyday",UPPER('RAW DATA'!N222))),1,IF(ISNUMBER(SEARCH("Several Days",UPPER('RAW DATA'!N222))),1,IF(ISNUMBER(SEARCH("More than half the Days",UPPER('RAW DATA'!N222))),1,5))))</f>
        <v>0</v>
      </c>
      <c r="P222">
        <f>IF(ISNUMBER(SEARCH("No",UPPER('RAW DATA'!O222))),0,1)</f>
        <v>0</v>
      </c>
      <c r="Q222">
        <f>IF(ISNUMBER(SEARCH("No",UPPER('RAW DATA'!P222))),0,
IF(ISNUMBER(SEARCH("Yes",UPPER('RAW DATA'!P222))),1,5))</f>
        <v>0</v>
      </c>
      <c r="R222">
        <f t="shared" si="10"/>
        <v>2</v>
      </c>
      <c r="S222" t="str">
        <f t="shared" si="11"/>
        <v>NORMAL</v>
      </c>
    </row>
    <row r="223" spans="1:19" x14ac:dyDescent="0.25">
      <c r="A223">
        <f t="shared" si="12"/>
        <v>222</v>
      </c>
      <c r="B223" t="str">
        <f>'RAW DATA'!A223</f>
        <v>18 - 23</v>
      </c>
      <c r="C223" t="str">
        <f>'RAW DATA'!B223</f>
        <v>Female</v>
      </c>
      <c r="D223" s="4" t="str">
        <f>'RAW DATA'!C223</f>
        <v>UNDERGRADUATE</v>
      </c>
      <c r="E223">
        <f>IF(ISNUMBER(SEARCH("No",UPPER('RAW DATA'!D223))),0,
IF(ISNUMBER(SEARCH("Yes",UPPER('RAW DATA'!D223))),1,5))</f>
        <v>1</v>
      </c>
      <c r="F223">
        <f>IF(ISNUMBER(SEARCH("&lt; 10 hours",UPPER('RAW DATA'!E223))),0,
IF(ISNUMBER(SEARCH("10-20 hours",UPPER('RAW DATA'!E223))),1,
IF(ISNUMBER(SEARCH("20-30 hours",UPPER(E223))),1,5)))</f>
        <v>0</v>
      </c>
      <c r="G223">
        <f>IF(ISNUMBER(SEARCH("&lt; 1 hour",UPPER('RAW DATA'!F223))),0,
IF(ISNUMBER(SEARCH("&gt; 5 hours",UPPER('RAW DATA'!F223))),1,
IF(ISNUMBER(SEARCH("1-3",UPPER('RAW DATA'!F223))),1,IF(ISNUMBER(SEARCH("3-5",UPPER('RAW DATA'!F223))),1,5))))</f>
        <v>0</v>
      </c>
      <c r="H223">
        <f>IF(ISNUMBER(SEARCH("No",UPPER('RAW DATA'!G223))),0,
IF(ISNUMBER(SEARCH("Yes",UPPER('RAW DATA'!G223))),1,5))</f>
        <v>1</v>
      </c>
      <c r="I223">
        <f>IF(ISNUMBER(SEARCH("Not at all",UPPER('RAW DATA'!H223))),0,
IF(ISNUMBER(SEARCH("Nearly Everyday",UPPER('RAW DATA'!H223))),1,IF(ISNUMBER(SEARCH("Several Days",UPPER('RAW DATA'!H223))),1,IF(ISNUMBER(SEARCH("More than half the Days",UPPER('RAW DATA'!H223))),1,5))))</f>
        <v>0</v>
      </c>
      <c r="J223">
        <f>IF(ISNUMBER(SEARCH("Not at all",UPPER('RAW DATA'!I223))),0,
IF(ISNUMBER(SEARCH("Nearly Everyday",UPPER('RAW DATA'!I223))),1,IF(ISNUMBER(SEARCH("Several Days",UPPER('RAW DATA'!I223))),1,IF(ISNUMBER(SEARCH("More than half the Days",UPPER('RAW DATA'!I223))),1,5))))</f>
        <v>0</v>
      </c>
      <c r="K223">
        <f>IF(ISNUMBER(SEARCH("Not at all",UPPER('RAW DATA'!J223))),0,
IF(ISNUMBER(SEARCH("Nearly Everyday",UPPER('RAW DATA'!J223))),1,IF(ISNUMBER(SEARCH("Several Days",UPPER('RAW DATA'!J223))),1,IF(ISNUMBER(SEARCH("More than half the Days",UPPER('RAW DATA'!J223))),1,5))))</f>
        <v>0</v>
      </c>
      <c r="L223">
        <f>IF(ISNUMBER(SEARCH("Not at all",UPPER('RAW DATA'!K223))),0,
IF(ISNUMBER(SEARCH("Nearly Everyday",UPPER('RAW DATA'!K223))),1,IF(ISNUMBER(SEARCH("Several Days",UPPER('RAW DATA'!K223))),1,IF(ISNUMBER(SEARCH("More than half the Days",UPPER('RAW DATA'!K223))),1,5))))</f>
        <v>0</v>
      </c>
      <c r="M223">
        <f>IF(ISNUMBER(SEARCH("Not at all",UPPER('RAW DATA'!L223))),0,
IF(ISNUMBER(SEARCH("Nearly Everyday",UPPER('RAW DATA'!L223))),1,IF(ISNUMBER(SEARCH("Several Days",UPPER('RAW DATA'!L223))),1,IF(ISNUMBER(SEARCH("More than half the Days",UPPER('RAW DATA'!L223))),1,5))))</f>
        <v>0</v>
      </c>
      <c r="N223">
        <f>IF(ISNUMBER(SEARCH("Not at all",UPPER('RAW DATA'!M223))),0,
IF(ISNUMBER(SEARCH("Nearly Everyday",UPPER('RAW DATA'!M223))),1,IF(ISNUMBER(SEARCH("Several Days",UPPER('RAW DATA'!M223))),1,IF(ISNUMBER(SEARCH("More than half the Days",UPPER('RAW DATA'!M223))),1,5))))</f>
        <v>0</v>
      </c>
      <c r="O223">
        <f>IF(ISNUMBER(SEARCH("Not at all",UPPER('RAW DATA'!N223))),0,
IF(ISNUMBER(SEARCH("Nearly Everyday",UPPER('RAW DATA'!N223))),1,IF(ISNUMBER(SEARCH("Several Days",UPPER('RAW DATA'!N223))),1,IF(ISNUMBER(SEARCH("More than half the Days",UPPER('RAW DATA'!N223))),1,5))))</f>
        <v>0</v>
      </c>
      <c r="P223">
        <f>IF(ISNUMBER(SEARCH("No",UPPER('RAW DATA'!O223))),0,1)</f>
        <v>0</v>
      </c>
      <c r="Q223">
        <f>IF(ISNUMBER(SEARCH("No",UPPER('RAW DATA'!P223))),0,
IF(ISNUMBER(SEARCH("Yes",UPPER('RAW DATA'!P223))),1,5))</f>
        <v>0</v>
      </c>
      <c r="R223">
        <f t="shared" si="10"/>
        <v>2</v>
      </c>
      <c r="S223" t="str">
        <f t="shared" si="11"/>
        <v>NORMAL</v>
      </c>
    </row>
    <row r="224" spans="1:19" x14ac:dyDescent="0.25">
      <c r="A224">
        <f t="shared" si="12"/>
        <v>223</v>
      </c>
      <c r="B224" t="str">
        <f>'RAW DATA'!A224</f>
        <v>15 - 18</v>
      </c>
      <c r="C224" t="str">
        <f>'RAW DATA'!B224</f>
        <v>Female</v>
      </c>
      <c r="D224" s="4" t="str">
        <f>'RAW DATA'!C224</f>
        <v>UNDERGRADUATE</v>
      </c>
      <c r="E224">
        <f>IF(ISNUMBER(SEARCH("No",UPPER('RAW DATA'!D224))),0,
IF(ISNUMBER(SEARCH("Yes",UPPER('RAW DATA'!D224))),1,5))</f>
        <v>0</v>
      </c>
      <c r="F224">
        <f>IF(ISNUMBER(SEARCH("&lt; 10 hours",UPPER('RAW DATA'!E224))),0,
IF(ISNUMBER(SEARCH("10-20 hours",UPPER('RAW DATA'!E224))),1,
IF(ISNUMBER(SEARCH("20-30 hours",UPPER(E224))),1,5)))</f>
        <v>0</v>
      </c>
      <c r="G224">
        <f>IF(ISNUMBER(SEARCH("&lt; 1 hour",UPPER('RAW DATA'!F224))),0,
IF(ISNUMBER(SEARCH("&gt; 5 hours",UPPER('RAW DATA'!F224))),1,
IF(ISNUMBER(SEARCH("1-3",UPPER('RAW DATA'!F224))),1,IF(ISNUMBER(SEARCH("3-5",UPPER('RAW DATA'!F224))),1,5))))</f>
        <v>0</v>
      </c>
      <c r="H224">
        <f>IF(ISNUMBER(SEARCH("No",UPPER('RAW DATA'!G224))),0,
IF(ISNUMBER(SEARCH("Yes",UPPER('RAW DATA'!G224))),1,5))</f>
        <v>0</v>
      </c>
      <c r="I224">
        <f>IF(ISNUMBER(SEARCH("Not at all",UPPER('RAW DATA'!H224))),0,
IF(ISNUMBER(SEARCH("Nearly Everyday",UPPER('RAW DATA'!H224))),1,IF(ISNUMBER(SEARCH("Several Days",UPPER('RAW DATA'!H224))),1,IF(ISNUMBER(SEARCH("More than half the Days",UPPER('RAW DATA'!H224))),1,5))))</f>
        <v>0</v>
      </c>
      <c r="J224">
        <f>IF(ISNUMBER(SEARCH("Not at all",UPPER('RAW DATA'!I224))),0,
IF(ISNUMBER(SEARCH("Nearly Everyday",UPPER('RAW DATA'!I224))),1,IF(ISNUMBER(SEARCH("Several Days",UPPER('RAW DATA'!I224))),1,IF(ISNUMBER(SEARCH("More than half the Days",UPPER('RAW DATA'!I224))),1,5))))</f>
        <v>0</v>
      </c>
      <c r="K224">
        <f>IF(ISNUMBER(SEARCH("Not at all",UPPER('RAW DATA'!J224))),0,
IF(ISNUMBER(SEARCH("Nearly Everyday",UPPER('RAW DATA'!J224))),1,IF(ISNUMBER(SEARCH("Several Days",UPPER('RAW DATA'!J224))),1,IF(ISNUMBER(SEARCH("More than half the Days",UPPER('RAW DATA'!J224))),1,5))))</f>
        <v>0</v>
      </c>
      <c r="L224">
        <f>IF(ISNUMBER(SEARCH("Not at all",UPPER('RAW DATA'!K224))),0,
IF(ISNUMBER(SEARCH("Nearly Everyday",UPPER('RAW DATA'!K224))),1,IF(ISNUMBER(SEARCH("Several Days",UPPER('RAW DATA'!K224))),1,IF(ISNUMBER(SEARCH("More than half the Days",UPPER('RAW DATA'!K224))),1,5))))</f>
        <v>0</v>
      </c>
      <c r="M224">
        <f>IF(ISNUMBER(SEARCH("Not at all",UPPER('RAW DATA'!L224))),0,
IF(ISNUMBER(SEARCH("Nearly Everyday",UPPER('RAW DATA'!L224))),1,IF(ISNUMBER(SEARCH("Several Days",UPPER('RAW DATA'!L224))),1,IF(ISNUMBER(SEARCH("More than half the Days",UPPER('RAW DATA'!L224))),1,5))))</f>
        <v>0</v>
      </c>
      <c r="N224">
        <f>IF(ISNUMBER(SEARCH("Not at all",UPPER('RAW DATA'!M224))),0,
IF(ISNUMBER(SEARCH("Nearly Everyday",UPPER('RAW DATA'!M224))),1,IF(ISNUMBER(SEARCH("Several Days",UPPER('RAW DATA'!M224))),1,IF(ISNUMBER(SEARCH("More than half the Days",UPPER('RAW DATA'!M224))),1,5))))</f>
        <v>0</v>
      </c>
      <c r="O224">
        <f>IF(ISNUMBER(SEARCH("Not at all",UPPER('RAW DATA'!N224))),0,
IF(ISNUMBER(SEARCH("Nearly Everyday",UPPER('RAW DATA'!N224))),1,IF(ISNUMBER(SEARCH("Several Days",UPPER('RAW DATA'!N224))),1,IF(ISNUMBER(SEARCH("More than half the Days",UPPER('RAW DATA'!N224))),1,5))))</f>
        <v>0</v>
      </c>
      <c r="P224">
        <f>IF(ISNUMBER(SEARCH("No",UPPER('RAW DATA'!O224))),0,1)</f>
        <v>0</v>
      </c>
      <c r="Q224">
        <f>IF(ISNUMBER(SEARCH("No",UPPER('RAW DATA'!P224))),0,
IF(ISNUMBER(SEARCH("Yes",UPPER('RAW DATA'!P224))),1,5))</f>
        <v>0</v>
      </c>
      <c r="R224">
        <f t="shared" si="10"/>
        <v>0</v>
      </c>
      <c r="S224" t="str">
        <f t="shared" si="11"/>
        <v>NORMAL</v>
      </c>
    </row>
    <row r="225" spans="1:19" x14ac:dyDescent="0.25">
      <c r="A225">
        <f t="shared" si="12"/>
        <v>224</v>
      </c>
      <c r="B225" t="str">
        <f>'RAW DATA'!A225</f>
        <v>23 - 27</v>
      </c>
      <c r="C225" t="str">
        <f>'RAW DATA'!B225</f>
        <v>Female</v>
      </c>
      <c r="D225" s="4" t="str">
        <f>'RAW DATA'!C225</f>
        <v>UNDERGRADUATE</v>
      </c>
      <c r="E225">
        <f>IF(ISNUMBER(SEARCH("No",UPPER('RAW DATA'!D225))),0,
IF(ISNUMBER(SEARCH("Yes",UPPER('RAW DATA'!D225))),1,5))</f>
        <v>1</v>
      </c>
      <c r="F225">
        <f>IF(ISNUMBER(SEARCH("&lt; 10 hours",UPPER('RAW DATA'!E225))),0,
IF(ISNUMBER(SEARCH("10-20 hours",UPPER('RAW DATA'!E225))),1,
IF(ISNUMBER(SEARCH("20-30 hours",UPPER(E225))),1,5)))</f>
        <v>0</v>
      </c>
      <c r="G225">
        <f>IF(ISNUMBER(SEARCH("&lt; 1 hour",UPPER('RAW DATA'!F225))),0,
IF(ISNUMBER(SEARCH("&gt; 5 hours",UPPER('RAW DATA'!F225))),1,
IF(ISNUMBER(SEARCH("1-3",UPPER('RAW DATA'!F225))),1,IF(ISNUMBER(SEARCH("3-5",UPPER('RAW DATA'!F225))),1,5))))</f>
        <v>0</v>
      </c>
      <c r="H225">
        <f>IF(ISNUMBER(SEARCH("No",UPPER('RAW DATA'!G225))),0,
IF(ISNUMBER(SEARCH("Yes",UPPER('RAW DATA'!G225))),1,5))</f>
        <v>1</v>
      </c>
      <c r="I225">
        <f>IF(ISNUMBER(SEARCH("Not at all",UPPER('RAW DATA'!H225))),0,
IF(ISNUMBER(SEARCH("Nearly Everyday",UPPER('RAW DATA'!H225))),1,IF(ISNUMBER(SEARCH("Several Days",UPPER('RAW DATA'!H225))),1,IF(ISNUMBER(SEARCH("More than half the Days",UPPER('RAW DATA'!H225))),1,5))))</f>
        <v>0</v>
      </c>
      <c r="J225">
        <f>IF(ISNUMBER(SEARCH("Not at all",UPPER('RAW DATA'!I225))),0,
IF(ISNUMBER(SEARCH("Nearly Everyday",UPPER('RAW DATA'!I225))),1,IF(ISNUMBER(SEARCH("Several Days",UPPER('RAW DATA'!I225))),1,IF(ISNUMBER(SEARCH("More than half the Days",UPPER('RAW DATA'!I225))),1,5))))</f>
        <v>0</v>
      </c>
      <c r="K225">
        <f>IF(ISNUMBER(SEARCH("Not at all",UPPER('RAW DATA'!J225))),0,
IF(ISNUMBER(SEARCH("Nearly Everyday",UPPER('RAW DATA'!J225))),1,IF(ISNUMBER(SEARCH("Several Days",UPPER('RAW DATA'!J225))),1,IF(ISNUMBER(SEARCH("More than half the Days",UPPER('RAW DATA'!J225))),1,5))))</f>
        <v>0</v>
      </c>
      <c r="L225">
        <f>IF(ISNUMBER(SEARCH("Not at all",UPPER('RAW DATA'!K225))),0,
IF(ISNUMBER(SEARCH("Nearly Everyday",UPPER('RAW DATA'!K225))),1,IF(ISNUMBER(SEARCH("Several Days",UPPER('RAW DATA'!K225))),1,IF(ISNUMBER(SEARCH("More than half the Days",UPPER('RAW DATA'!K225))),1,5))))</f>
        <v>0</v>
      </c>
      <c r="M225">
        <f>IF(ISNUMBER(SEARCH("Not at all",UPPER('RAW DATA'!L225))),0,
IF(ISNUMBER(SEARCH("Nearly Everyday",UPPER('RAW DATA'!L225))),1,IF(ISNUMBER(SEARCH("Several Days",UPPER('RAW DATA'!L225))),1,IF(ISNUMBER(SEARCH("More than half the Days",UPPER('RAW DATA'!L225))),1,5))))</f>
        <v>0</v>
      </c>
      <c r="N225">
        <f>IF(ISNUMBER(SEARCH("Not at all",UPPER('RAW DATA'!M225))),0,
IF(ISNUMBER(SEARCH("Nearly Everyday",UPPER('RAW DATA'!M225))),1,IF(ISNUMBER(SEARCH("Several Days",UPPER('RAW DATA'!M225))),1,IF(ISNUMBER(SEARCH("More than half the Days",UPPER('RAW DATA'!M225))),1,5))))</f>
        <v>0</v>
      </c>
      <c r="O225">
        <f>IF(ISNUMBER(SEARCH("Not at all",UPPER('RAW DATA'!N225))),0,
IF(ISNUMBER(SEARCH("Nearly Everyday",UPPER('RAW DATA'!N225))),1,IF(ISNUMBER(SEARCH("Several Days",UPPER('RAW DATA'!N225))),1,IF(ISNUMBER(SEARCH("More than half the Days",UPPER('RAW DATA'!N225))),1,5))))</f>
        <v>0</v>
      </c>
      <c r="P225">
        <f>IF(ISNUMBER(SEARCH("No",UPPER('RAW DATA'!O225))),0,1)</f>
        <v>0</v>
      </c>
      <c r="Q225">
        <f>IF(ISNUMBER(SEARCH("No",UPPER('RAW DATA'!P225))),0,
IF(ISNUMBER(SEARCH("Yes",UPPER('RAW DATA'!P225))),1,5))</f>
        <v>0</v>
      </c>
      <c r="R225">
        <f t="shared" si="10"/>
        <v>2</v>
      </c>
      <c r="S225" t="str">
        <f t="shared" si="11"/>
        <v>NORMAL</v>
      </c>
    </row>
    <row r="226" spans="1:19" x14ac:dyDescent="0.25">
      <c r="A226">
        <f t="shared" si="12"/>
        <v>225</v>
      </c>
      <c r="B226" t="str">
        <f>'RAW DATA'!A226</f>
        <v>18 - 23</v>
      </c>
      <c r="C226" t="str">
        <f>'RAW DATA'!B226</f>
        <v>Female</v>
      </c>
      <c r="D226" s="4" t="str">
        <f>'RAW DATA'!C226</f>
        <v>UNDERGRADUATE</v>
      </c>
      <c r="E226">
        <f>IF(ISNUMBER(SEARCH("No",UPPER('RAW DATA'!D226))),0,
IF(ISNUMBER(SEARCH("Yes",UPPER('RAW DATA'!D226))),1,5))</f>
        <v>1</v>
      </c>
      <c r="F226">
        <f>IF(ISNUMBER(SEARCH("&lt; 10 hours",UPPER('RAW DATA'!E226))),0,
IF(ISNUMBER(SEARCH("10-20 hours",UPPER('RAW DATA'!E226))),1,
IF(ISNUMBER(SEARCH("20-30 hours",UPPER(E226))),1,5)))</f>
        <v>0</v>
      </c>
      <c r="G226">
        <f>IF(ISNUMBER(SEARCH("&lt; 1 hour",UPPER('RAW DATA'!F226))),0,
IF(ISNUMBER(SEARCH("&gt; 5 hours",UPPER('RAW DATA'!F226))),1,
IF(ISNUMBER(SEARCH("1-3",UPPER('RAW DATA'!F226))),1,IF(ISNUMBER(SEARCH("3-5",UPPER('RAW DATA'!F226))),1,5))))</f>
        <v>1</v>
      </c>
      <c r="H226">
        <f>IF(ISNUMBER(SEARCH("No",UPPER('RAW DATA'!G226))),0,
IF(ISNUMBER(SEARCH("Yes",UPPER('RAW DATA'!G226))),1,5))</f>
        <v>1</v>
      </c>
      <c r="I226">
        <f>IF(ISNUMBER(SEARCH("Not at all",UPPER('RAW DATA'!H226))),0,
IF(ISNUMBER(SEARCH("Nearly Everyday",UPPER('RAW DATA'!H226))),1,IF(ISNUMBER(SEARCH("Several Days",UPPER('RAW DATA'!H226))),1,IF(ISNUMBER(SEARCH("More than half the Days",UPPER('RAW DATA'!H226))),1,5))))</f>
        <v>0</v>
      </c>
      <c r="J226">
        <f>IF(ISNUMBER(SEARCH("Not at all",UPPER('RAW DATA'!I226))),0,
IF(ISNUMBER(SEARCH("Nearly Everyday",UPPER('RAW DATA'!I226))),1,IF(ISNUMBER(SEARCH("Several Days",UPPER('RAW DATA'!I226))),1,IF(ISNUMBER(SEARCH("More than half the Days",UPPER('RAW DATA'!I226))),1,5))))</f>
        <v>0</v>
      </c>
      <c r="K226">
        <f>IF(ISNUMBER(SEARCH("Not at all",UPPER('RAW DATA'!J226))),0,
IF(ISNUMBER(SEARCH("Nearly Everyday",UPPER('RAW DATA'!J226))),1,IF(ISNUMBER(SEARCH("Several Days",UPPER('RAW DATA'!J226))),1,IF(ISNUMBER(SEARCH("More than half the Days",UPPER('RAW DATA'!J226))),1,5))))</f>
        <v>0</v>
      </c>
      <c r="L226">
        <f>IF(ISNUMBER(SEARCH("Not at all",UPPER('RAW DATA'!K226))),0,
IF(ISNUMBER(SEARCH("Nearly Everyday",UPPER('RAW DATA'!K226))),1,IF(ISNUMBER(SEARCH("Several Days",UPPER('RAW DATA'!K226))),1,IF(ISNUMBER(SEARCH("More than half the Days",UPPER('RAW DATA'!K226))),1,5))))</f>
        <v>0</v>
      </c>
      <c r="M226">
        <f>IF(ISNUMBER(SEARCH("Not at all",UPPER('RAW DATA'!L226))),0,
IF(ISNUMBER(SEARCH("Nearly Everyday",UPPER('RAW DATA'!L226))),1,IF(ISNUMBER(SEARCH("Several Days",UPPER('RAW DATA'!L226))),1,IF(ISNUMBER(SEARCH("More than half the Days",UPPER('RAW DATA'!L226))),1,5))))</f>
        <v>0</v>
      </c>
      <c r="N226">
        <f>IF(ISNUMBER(SEARCH("Not at all",UPPER('RAW DATA'!M226))),0,
IF(ISNUMBER(SEARCH("Nearly Everyday",UPPER('RAW DATA'!M226))),1,IF(ISNUMBER(SEARCH("Several Days",UPPER('RAW DATA'!M226))),1,IF(ISNUMBER(SEARCH("More than half the Days",UPPER('RAW DATA'!M226))),1,5))))</f>
        <v>0</v>
      </c>
      <c r="O226">
        <f>IF(ISNUMBER(SEARCH("Not at all",UPPER('RAW DATA'!N226))),0,
IF(ISNUMBER(SEARCH("Nearly Everyday",UPPER('RAW DATA'!N226))),1,IF(ISNUMBER(SEARCH("Several Days",UPPER('RAW DATA'!N226))),1,IF(ISNUMBER(SEARCH("More than half the Days",UPPER('RAW DATA'!N226))),1,5))))</f>
        <v>0</v>
      </c>
      <c r="P226">
        <f>IF(ISNUMBER(SEARCH("No",UPPER('RAW DATA'!O226))),0,1)</f>
        <v>0</v>
      </c>
      <c r="Q226">
        <f>IF(ISNUMBER(SEARCH("No",UPPER('RAW DATA'!P226))),0,
IF(ISNUMBER(SEARCH("Yes",UPPER('RAW DATA'!P226))),1,5))</f>
        <v>0</v>
      </c>
      <c r="R226">
        <f t="shared" si="10"/>
        <v>3</v>
      </c>
      <c r="S226" t="str">
        <f t="shared" si="11"/>
        <v>NORMAL</v>
      </c>
    </row>
    <row r="227" spans="1:19" x14ac:dyDescent="0.25">
      <c r="A227">
        <f t="shared" si="12"/>
        <v>226</v>
      </c>
      <c r="B227" t="str">
        <f>'RAW DATA'!A227</f>
        <v>23 - 27</v>
      </c>
      <c r="C227" t="str">
        <f>'RAW DATA'!B227</f>
        <v>Female</v>
      </c>
      <c r="D227" s="4" t="str">
        <f>'RAW DATA'!C227</f>
        <v>UNDERGRADUATE</v>
      </c>
      <c r="E227">
        <f>IF(ISNUMBER(SEARCH("No",UPPER('RAW DATA'!D227))),0,
IF(ISNUMBER(SEARCH("Yes",UPPER('RAW DATA'!D227))),1,5))</f>
        <v>1</v>
      </c>
      <c r="F227">
        <f>IF(ISNUMBER(SEARCH("&lt; 10 hours",UPPER('RAW DATA'!E227))),0,
IF(ISNUMBER(SEARCH("10-20 hours",UPPER('RAW DATA'!E227))),1,
IF(ISNUMBER(SEARCH("20-30 hours",UPPER(E227))),1,5)))</f>
        <v>0</v>
      </c>
      <c r="G227">
        <f>IF(ISNUMBER(SEARCH("&lt; 1 hour",UPPER('RAW DATA'!F227))),0,
IF(ISNUMBER(SEARCH("&gt; 5 hours",UPPER('RAW DATA'!F227))),1,
IF(ISNUMBER(SEARCH("1-3",UPPER('RAW DATA'!F227))),1,IF(ISNUMBER(SEARCH("3-5",UPPER('RAW DATA'!F227))),1,5))))</f>
        <v>1</v>
      </c>
      <c r="H227">
        <f>IF(ISNUMBER(SEARCH("No",UPPER('RAW DATA'!G227))),0,
IF(ISNUMBER(SEARCH("Yes",UPPER('RAW DATA'!G227))),1,5))</f>
        <v>1</v>
      </c>
      <c r="I227">
        <f>IF(ISNUMBER(SEARCH("Not at all",UPPER('RAW DATA'!H227))),0,
IF(ISNUMBER(SEARCH("Nearly Everyday",UPPER('RAW DATA'!H227))),1,IF(ISNUMBER(SEARCH("Several Days",UPPER('RAW DATA'!H227))),1,IF(ISNUMBER(SEARCH("More than half the Days",UPPER('RAW DATA'!H227))),1,5))))</f>
        <v>0</v>
      </c>
      <c r="J227">
        <f>IF(ISNUMBER(SEARCH("Not at all",UPPER('RAW DATA'!I227))),0,
IF(ISNUMBER(SEARCH("Nearly Everyday",UPPER('RAW DATA'!I227))),1,IF(ISNUMBER(SEARCH("Several Days",UPPER('RAW DATA'!I227))),1,IF(ISNUMBER(SEARCH("More than half the Days",UPPER('RAW DATA'!I227))),1,5))))</f>
        <v>0</v>
      </c>
      <c r="K227">
        <f>IF(ISNUMBER(SEARCH("Not at all",UPPER('RAW DATA'!J227))),0,
IF(ISNUMBER(SEARCH("Nearly Everyday",UPPER('RAW DATA'!J227))),1,IF(ISNUMBER(SEARCH("Several Days",UPPER('RAW DATA'!J227))),1,IF(ISNUMBER(SEARCH("More than half the Days",UPPER('RAW DATA'!J227))),1,5))))</f>
        <v>0</v>
      </c>
      <c r="L227">
        <f>IF(ISNUMBER(SEARCH("Not at all",UPPER('RAW DATA'!K227))),0,
IF(ISNUMBER(SEARCH("Nearly Everyday",UPPER('RAW DATA'!K227))),1,IF(ISNUMBER(SEARCH("Several Days",UPPER('RAW DATA'!K227))),1,IF(ISNUMBER(SEARCH("More than half the Days",UPPER('RAW DATA'!K227))),1,5))))</f>
        <v>0</v>
      </c>
      <c r="M227">
        <f>IF(ISNUMBER(SEARCH("Not at all",UPPER('RAW DATA'!L227))),0,
IF(ISNUMBER(SEARCH("Nearly Everyday",UPPER('RAW DATA'!L227))),1,IF(ISNUMBER(SEARCH("Several Days",UPPER('RAW DATA'!L227))),1,IF(ISNUMBER(SEARCH("More than half the Days",UPPER('RAW DATA'!L227))),1,5))))</f>
        <v>0</v>
      </c>
      <c r="N227">
        <f>IF(ISNUMBER(SEARCH("Not at all",UPPER('RAW DATA'!M227))),0,
IF(ISNUMBER(SEARCH("Nearly Everyday",UPPER('RAW DATA'!M227))),1,IF(ISNUMBER(SEARCH("Several Days",UPPER('RAW DATA'!M227))),1,IF(ISNUMBER(SEARCH("More than half the Days",UPPER('RAW DATA'!M227))),1,5))))</f>
        <v>0</v>
      </c>
      <c r="O227">
        <f>IF(ISNUMBER(SEARCH("Not at all",UPPER('RAW DATA'!N227))),0,
IF(ISNUMBER(SEARCH("Nearly Everyday",UPPER('RAW DATA'!N227))),1,IF(ISNUMBER(SEARCH("Several Days",UPPER('RAW DATA'!N227))),1,IF(ISNUMBER(SEARCH("More than half the Days",UPPER('RAW DATA'!N227))),1,5))))</f>
        <v>0</v>
      </c>
      <c r="P227">
        <f>IF(ISNUMBER(SEARCH("No",UPPER('RAW DATA'!O227))),0,1)</f>
        <v>0</v>
      </c>
      <c r="Q227">
        <f>IF(ISNUMBER(SEARCH("No",UPPER('RAW DATA'!P227))),0,
IF(ISNUMBER(SEARCH("Yes",UPPER('RAW DATA'!P227))),1,5))</f>
        <v>0</v>
      </c>
      <c r="R227">
        <f t="shared" si="10"/>
        <v>3</v>
      </c>
      <c r="S227" t="str">
        <f t="shared" si="11"/>
        <v>NORMAL</v>
      </c>
    </row>
    <row r="228" spans="1:19" x14ac:dyDescent="0.25">
      <c r="A228">
        <f t="shared" si="12"/>
        <v>227</v>
      </c>
      <c r="B228" t="str">
        <f>'RAW DATA'!A228</f>
        <v>18 - 23</v>
      </c>
      <c r="C228" t="str">
        <f>'RAW DATA'!B228</f>
        <v>Female</v>
      </c>
      <c r="D228" s="4" t="str">
        <f>'RAW DATA'!C228</f>
        <v>UNDERGRADUATE</v>
      </c>
      <c r="E228">
        <f>IF(ISNUMBER(SEARCH("No",UPPER('RAW DATA'!D228))),0,
IF(ISNUMBER(SEARCH("Yes",UPPER('RAW DATA'!D228))),1,5))</f>
        <v>1</v>
      </c>
      <c r="F228">
        <f>IF(ISNUMBER(SEARCH("&lt; 10 hours",UPPER('RAW DATA'!E228))),0,
IF(ISNUMBER(SEARCH("10-20 hours",UPPER('RAW DATA'!E228))),1,
IF(ISNUMBER(SEARCH("20-30 hours",UPPER(E228))),1,5)))</f>
        <v>0</v>
      </c>
      <c r="G228">
        <f>IF(ISNUMBER(SEARCH("&lt; 1 hour",UPPER('RAW DATA'!F228))),0,
IF(ISNUMBER(SEARCH("&gt; 5 hours",UPPER('RAW DATA'!F228))),1,
IF(ISNUMBER(SEARCH("1-3",UPPER('RAW DATA'!F228))),1,IF(ISNUMBER(SEARCH("3-5",UPPER('RAW DATA'!F228))),1,5))))</f>
        <v>1</v>
      </c>
      <c r="H228">
        <f>IF(ISNUMBER(SEARCH("No",UPPER('RAW DATA'!G228))),0,
IF(ISNUMBER(SEARCH("Yes",UPPER('RAW DATA'!G228))),1,5))</f>
        <v>1</v>
      </c>
      <c r="I228">
        <f>IF(ISNUMBER(SEARCH("Not at all",UPPER('RAW DATA'!H228))),0,
IF(ISNUMBER(SEARCH("Nearly Everyday",UPPER('RAW DATA'!H228))),1,IF(ISNUMBER(SEARCH("Several Days",UPPER('RAW DATA'!H228))),1,IF(ISNUMBER(SEARCH("More than half the Days",UPPER('RAW DATA'!H228))),1,5))))</f>
        <v>0</v>
      </c>
      <c r="J228">
        <f>IF(ISNUMBER(SEARCH("Not at all",UPPER('RAW DATA'!I228))),0,
IF(ISNUMBER(SEARCH("Nearly Everyday",UPPER('RAW DATA'!I228))),1,IF(ISNUMBER(SEARCH("Several Days",UPPER('RAW DATA'!I228))),1,IF(ISNUMBER(SEARCH("More than half the Days",UPPER('RAW DATA'!I228))),1,5))))</f>
        <v>0</v>
      </c>
      <c r="K228">
        <f>IF(ISNUMBER(SEARCH("Not at all",UPPER('RAW DATA'!J228))),0,
IF(ISNUMBER(SEARCH("Nearly Everyday",UPPER('RAW DATA'!J228))),1,IF(ISNUMBER(SEARCH("Several Days",UPPER('RAW DATA'!J228))),1,IF(ISNUMBER(SEARCH("More than half the Days",UPPER('RAW DATA'!J228))),1,5))))</f>
        <v>0</v>
      </c>
      <c r="L228">
        <f>IF(ISNUMBER(SEARCH("Not at all",UPPER('RAW DATA'!K228))),0,
IF(ISNUMBER(SEARCH("Nearly Everyday",UPPER('RAW DATA'!K228))),1,IF(ISNUMBER(SEARCH("Several Days",UPPER('RAW DATA'!K228))),1,IF(ISNUMBER(SEARCH("More than half the Days",UPPER('RAW DATA'!K228))),1,5))))</f>
        <v>0</v>
      </c>
      <c r="M228">
        <f>IF(ISNUMBER(SEARCH("Not at all",UPPER('RAW DATA'!L228))),0,
IF(ISNUMBER(SEARCH("Nearly Everyday",UPPER('RAW DATA'!L228))),1,IF(ISNUMBER(SEARCH("Several Days",UPPER('RAW DATA'!L228))),1,IF(ISNUMBER(SEARCH("More than half the Days",UPPER('RAW DATA'!L228))),1,5))))</f>
        <v>0</v>
      </c>
      <c r="N228">
        <f>IF(ISNUMBER(SEARCH("Not at all",UPPER('RAW DATA'!M228))),0,
IF(ISNUMBER(SEARCH("Nearly Everyday",UPPER('RAW DATA'!M228))),1,IF(ISNUMBER(SEARCH("Several Days",UPPER('RAW DATA'!M228))),1,IF(ISNUMBER(SEARCH("More than half the Days",UPPER('RAW DATA'!M228))),1,5))))</f>
        <v>0</v>
      </c>
      <c r="O228">
        <f>IF(ISNUMBER(SEARCH("Not at all",UPPER('RAW DATA'!N228))),0,
IF(ISNUMBER(SEARCH("Nearly Everyday",UPPER('RAW DATA'!N228))),1,IF(ISNUMBER(SEARCH("Several Days",UPPER('RAW DATA'!N228))),1,IF(ISNUMBER(SEARCH("More than half the Days",UPPER('RAW DATA'!N228))),1,5))))</f>
        <v>0</v>
      </c>
      <c r="P228">
        <f>IF(ISNUMBER(SEARCH("No",UPPER('RAW DATA'!O228))),0,1)</f>
        <v>0</v>
      </c>
      <c r="Q228">
        <f>IF(ISNUMBER(SEARCH("No",UPPER('RAW DATA'!P228))),0,
IF(ISNUMBER(SEARCH("Yes",UPPER('RAW DATA'!P228))),1,5))</f>
        <v>0</v>
      </c>
      <c r="R228">
        <f t="shared" si="10"/>
        <v>3</v>
      </c>
      <c r="S228" t="str">
        <f t="shared" si="11"/>
        <v>NORMAL</v>
      </c>
    </row>
    <row r="229" spans="1:19" x14ac:dyDescent="0.25">
      <c r="A229">
        <f t="shared" si="12"/>
        <v>228</v>
      </c>
      <c r="B229" t="str">
        <f>'RAW DATA'!A229</f>
        <v>18 - 23</v>
      </c>
      <c r="C229" t="str">
        <f>'RAW DATA'!B229</f>
        <v>Female</v>
      </c>
      <c r="D229" s="4" t="str">
        <f>'RAW DATA'!C229</f>
        <v>UNDERGRADUATE</v>
      </c>
      <c r="E229">
        <f>IF(ISNUMBER(SEARCH("No",UPPER('RAW DATA'!D229))),0,
IF(ISNUMBER(SEARCH("Yes",UPPER('RAW DATA'!D229))),1,5))</f>
        <v>1</v>
      </c>
      <c r="F229">
        <f>IF(ISNUMBER(SEARCH("&lt; 10 hours",UPPER('RAW DATA'!E229))),0,
IF(ISNUMBER(SEARCH("10-20 hours",UPPER('RAW DATA'!E229))),1,
IF(ISNUMBER(SEARCH("20-30 hours",UPPER(E229))),1,5)))</f>
        <v>0</v>
      </c>
      <c r="G229">
        <f>IF(ISNUMBER(SEARCH("&lt; 1 hour",UPPER('RAW DATA'!F229))),0,
IF(ISNUMBER(SEARCH("&gt; 5 hours",UPPER('RAW DATA'!F229))),1,
IF(ISNUMBER(SEARCH("1-3",UPPER('RAW DATA'!F229))),1,IF(ISNUMBER(SEARCH("3-5",UPPER('RAW DATA'!F229))),1,5))))</f>
        <v>0</v>
      </c>
      <c r="H229">
        <f>IF(ISNUMBER(SEARCH("No",UPPER('RAW DATA'!G229))),0,
IF(ISNUMBER(SEARCH("Yes",UPPER('RAW DATA'!G229))),1,5))</f>
        <v>1</v>
      </c>
      <c r="I229">
        <f>IF(ISNUMBER(SEARCH("Not at all",UPPER('RAW DATA'!H229))),0,
IF(ISNUMBER(SEARCH("Nearly Everyday",UPPER('RAW DATA'!H229))),1,IF(ISNUMBER(SEARCH("Several Days",UPPER('RAW DATA'!H229))),1,IF(ISNUMBER(SEARCH("More than half the Days",UPPER('RAW DATA'!H229))),1,5))))</f>
        <v>0</v>
      </c>
      <c r="J229">
        <f>IF(ISNUMBER(SEARCH("Not at all",UPPER('RAW DATA'!I229))),0,
IF(ISNUMBER(SEARCH("Nearly Everyday",UPPER('RAW DATA'!I229))),1,IF(ISNUMBER(SEARCH("Several Days",UPPER('RAW DATA'!I229))),1,IF(ISNUMBER(SEARCH("More than half the Days",UPPER('RAW DATA'!I229))),1,5))))</f>
        <v>0</v>
      </c>
      <c r="K229">
        <f>IF(ISNUMBER(SEARCH("Not at all",UPPER('RAW DATA'!J229))),0,
IF(ISNUMBER(SEARCH("Nearly Everyday",UPPER('RAW DATA'!J229))),1,IF(ISNUMBER(SEARCH("Several Days",UPPER('RAW DATA'!J229))),1,IF(ISNUMBER(SEARCH("More than half the Days",UPPER('RAW DATA'!J229))),1,5))))</f>
        <v>0</v>
      </c>
      <c r="L229">
        <f>IF(ISNUMBER(SEARCH("Not at all",UPPER('RAW DATA'!K229))),0,
IF(ISNUMBER(SEARCH("Nearly Everyday",UPPER('RAW DATA'!K229))),1,IF(ISNUMBER(SEARCH("Several Days",UPPER('RAW DATA'!K229))),1,IF(ISNUMBER(SEARCH("More than half the Days",UPPER('RAW DATA'!K229))),1,5))))</f>
        <v>0</v>
      </c>
      <c r="M229">
        <f>IF(ISNUMBER(SEARCH("Not at all",UPPER('RAW DATA'!L229))),0,
IF(ISNUMBER(SEARCH("Nearly Everyday",UPPER('RAW DATA'!L229))),1,IF(ISNUMBER(SEARCH("Several Days",UPPER('RAW DATA'!L229))),1,IF(ISNUMBER(SEARCH("More than half the Days",UPPER('RAW DATA'!L229))),1,5))))</f>
        <v>0</v>
      </c>
      <c r="N229">
        <f>IF(ISNUMBER(SEARCH("Not at all",UPPER('RAW DATA'!M229))),0,
IF(ISNUMBER(SEARCH("Nearly Everyday",UPPER('RAW DATA'!M229))),1,IF(ISNUMBER(SEARCH("Several Days",UPPER('RAW DATA'!M229))),1,IF(ISNUMBER(SEARCH("More than half the Days",UPPER('RAW DATA'!M229))),1,5))))</f>
        <v>0</v>
      </c>
      <c r="O229">
        <f>IF(ISNUMBER(SEARCH("Not at all",UPPER('RAW DATA'!N229))),0,
IF(ISNUMBER(SEARCH("Nearly Everyday",UPPER('RAW DATA'!N229))),1,IF(ISNUMBER(SEARCH("Several Days",UPPER('RAW DATA'!N229))),1,IF(ISNUMBER(SEARCH("More than half the Days",UPPER('RAW DATA'!N229))),1,5))))</f>
        <v>0</v>
      </c>
      <c r="P229">
        <f>IF(ISNUMBER(SEARCH("No",UPPER('RAW DATA'!O229))),0,1)</f>
        <v>0</v>
      </c>
      <c r="Q229">
        <f>IF(ISNUMBER(SEARCH("No",UPPER('RAW DATA'!P229))),0,
IF(ISNUMBER(SEARCH("Yes",UPPER('RAW DATA'!P229))),1,5))</f>
        <v>0</v>
      </c>
      <c r="R229">
        <f t="shared" si="10"/>
        <v>2</v>
      </c>
      <c r="S229" t="str">
        <f t="shared" si="11"/>
        <v>NORMAL</v>
      </c>
    </row>
    <row r="230" spans="1:19" x14ac:dyDescent="0.25">
      <c r="A230">
        <f t="shared" si="12"/>
        <v>229</v>
      </c>
      <c r="B230" t="str">
        <f>'RAW DATA'!A230</f>
        <v>15 - 18</v>
      </c>
      <c r="C230" t="str">
        <f>'RAW DATA'!B230</f>
        <v>Male</v>
      </c>
      <c r="D230" s="4" t="str">
        <f>'RAW DATA'!C230</f>
        <v>POSTGRADUATE</v>
      </c>
      <c r="E230">
        <f>IF(ISNUMBER(SEARCH("No",UPPER('RAW DATA'!D230))),0,
IF(ISNUMBER(SEARCH("Yes",UPPER('RAW DATA'!D230))),1,5))</f>
        <v>1</v>
      </c>
      <c r="F230">
        <f>IF(ISNUMBER(SEARCH("&lt; 10 hours",UPPER('RAW DATA'!E230))),0,
IF(ISNUMBER(SEARCH("10-20 hours",UPPER('RAW DATA'!E230))),1,
IF(ISNUMBER(SEARCH("20-30 hours",UPPER(E230))),1,5)))</f>
        <v>0</v>
      </c>
      <c r="G230">
        <f>IF(ISNUMBER(SEARCH("&lt; 1 hour",UPPER('RAW DATA'!F230))),0,
IF(ISNUMBER(SEARCH("&gt; 5 hours",UPPER('RAW DATA'!F230))),1,
IF(ISNUMBER(SEARCH("1-3",UPPER('RAW DATA'!F230))),1,IF(ISNUMBER(SEARCH("3-5",UPPER('RAW DATA'!F230))),1,5))))</f>
        <v>0</v>
      </c>
      <c r="H230">
        <f>IF(ISNUMBER(SEARCH("No",UPPER('RAW DATA'!G230))),0,
IF(ISNUMBER(SEARCH("Yes",UPPER('RAW DATA'!G230))),1,5))</f>
        <v>1</v>
      </c>
      <c r="I230">
        <f>IF(ISNUMBER(SEARCH("Not at all",UPPER('RAW DATA'!H230))),0,
IF(ISNUMBER(SEARCH("Nearly Everyday",UPPER('RAW DATA'!H230))),1,IF(ISNUMBER(SEARCH("Several Days",UPPER('RAW DATA'!H230))),1,IF(ISNUMBER(SEARCH("More than half the Days",UPPER('RAW DATA'!H230))),1,5))))</f>
        <v>0</v>
      </c>
      <c r="J230">
        <f>IF(ISNUMBER(SEARCH("Not at all",UPPER('RAW DATA'!I230))),0,
IF(ISNUMBER(SEARCH("Nearly Everyday",UPPER('RAW DATA'!I230))),1,IF(ISNUMBER(SEARCH("Several Days",UPPER('RAW DATA'!I230))),1,IF(ISNUMBER(SEARCH("More than half the Days",UPPER('RAW DATA'!I230))),1,5))))</f>
        <v>0</v>
      </c>
      <c r="K230">
        <f>IF(ISNUMBER(SEARCH("Not at all",UPPER('RAW DATA'!J230))),0,
IF(ISNUMBER(SEARCH("Nearly Everyday",UPPER('RAW DATA'!J230))),1,IF(ISNUMBER(SEARCH("Several Days",UPPER('RAW DATA'!J230))),1,IF(ISNUMBER(SEARCH("More than half the Days",UPPER('RAW DATA'!J230))),1,5))))</f>
        <v>0</v>
      </c>
      <c r="L230">
        <f>IF(ISNUMBER(SEARCH("Not at all",UPPER('RAW DATA'!K230))),0,
IF(ISNUMBER(SEARCH("Nearly Everyday",UPPER('RAW DATA'!K230))),1,IF(ISNUMBER(SEARCH("Several Days",UPPER('RAW DATA'!K230))),1,IF(ISNUMBER(SEARCH("More than half the Days",UPPER('RAW DATA'!K230))),1,5))))</f>
        <v>0</v>
      </c>
      <c r="M230">
        <f>IF(ISNUMBER(SEARCH("Not at all",UPPER('RAW DATA'!L230))),0,
IF(ISNUMBER(SEARCH("Nearly Everyday",UPPER('RAW DATA'!L230))),1,IF(ISNUMBER(SEARCH("Several Days",UPPER('RAW DATA'!L230))),1,IF(ISNUMBER(SEARCH("More than half the Days",UPPER('RAW DATA'!L230))),1,5))))</f>
        <v>0</v>
      </c>
      <c r="N230">
        <f>IF(ISNUMBER(SEARCH("Not at all",UPPER('RAW DATA'!M230))),0,
IF(ISNUMBER(SEARCH("Nearly Everyday",UPPER('RAW DATA'!M230))),1,IF(ISNUMBER(SEARCH("Several Days",UPPER('RAW DATA'!M230))),1,IF(ISNUMBER(SEARCH("More than half the Days",UPPER('RAW DATA'!M230))),1,5))))</f>
        <v>0</v>
      </c>
      <c r="O230">
        <f>IF(ISNUMBER(SEARCH("Not at all",UPPER('RAW DATA'!N230))),0,
IF(ISNUMBER(SEARCH("Nearly Everyday",UPPER('RAW DATA'!N230))),1,IF(ISNUMBER(SEARCH("Several Days",UPPER('RAW DATA'!N230))),1,IF(ISNUMBER(SEARCH("More than half the Days",UPPER('RAW DATA'!N230))),1,5))))</f>
        <v>0</v>
      </c>
      <c r="P230">
        <f>IF(ISNUMBER(SEARCH("No",UPPER('RAW DATA'!O230))),0,1)</f>
        <v>0</v>
      </c>
      <c r="Q230">
        <f>IF(ISNUMBER(SEARCH("No",UPPER('RAW DATA'!P230))),0,
IF(ISNUMBER(SEARCH("Yes",UPPER('RAW DATA'!P230))),1,5))</f>
        <v>0</v>
      </c>
      <c r="R230">
        <f t="shared" si="10"/>
        <v>2</v>
      </c>
      <c r="S230" t="str">
        <f t="shared" si="11"/>
        <v>NORMAL</v>
      </c>
    </row>
    <row r="231" spans="1:19" x14ac:dyDescent="0.25">
      <c r="A231">
        <f t="shared" si="12"/>
        <v>230</v>
      </c>
      <c r="B231" t="str">
        <f>'RAW DATA'!A231</f>
        <v>18 - 23</v>
      </c>
      <c r="C231" t="str">
        <f>'RAW DATA'!B231</f>
        <v>Female</v>
      </c>
      <c r="D231" s="4" t="str">
        <f>'RAW DATA'!C231</f>
        <v>POSTGRADUATE</v>
      </c>
      <c r="E231">
        <f>IF(ISNUMBER(SEARCH("No",UPPER('RAW DATA'!D231))),0,
IF(ISNUMBER(SEARCH("Yes",UPPER('RAW DATA'!D231))),1,5))</f>
        <v>1</v>
      </c>
      <c r="F231">
        <f>IF(ISNUMBER(SEARCH("&lt; 10 hours",UPPER('RAW DATA'!E231))),0,
IF(ISNUMBER(SEARCH("10-20 hours",UPPER('RAW DATA'!E231))),1,
IF(ISNUMBER(SEARCH("20-30 hours",UPPER(E231))),1,5)))</f>
        <v>0</v>
      </c>
      <c r="G231">
        <f>IF(ISNUMBER(SEARCH("&lt; 1 hour",UPPER('RAW DATA'!F231))),0,
IF(ISNUMBER(SEARCH("&gt; 5 hours",UPPER('RAW DATA'!F231))),1,
IF(ISNUMBER(SEARCH("1-3",UPPER('RAW DATA'!F231))),1,IF(ISNUMBER(SEARCH("3-5",UPPER('RAW DATA'!F231))),1,5))))</f>
        <v>1</v>
      </c>
      <c r="H231">
        <f>IF(ISNUMBER(SEARCH("No",UPPER('RAW DATA'!G231))),0,
IF(ISNUMBER(SEARCH("Yes",UPPER('RAW DATA'!G231))),1,5))</f>
        <v>1</v>
      </c>
      <c r="I231">
        <f>IF(ISNUMBER(SEARCH("Not at all",UPPER('RAW DATA'!H231))),0,
IF(ISNUMBER(SEARCH("Nearly Everyday",UPPER('RAW DATA'!H231))),1,IF(ISNUMBER(SEARCH("Several Days",UPPER('RAW DATA'!H231))),1,IF(ISNUMBER(SEARCH("More than half the Days",UPPER('RAW DATA'!H231))),1,5))))</f>
        <v>0</v>
      </c>
      <c r="J231">
        <f>IF(ISNUMBER(SEARCH("Not at all",UPPER('RAW DATA'!I231))),0,
IF(ISNUMBER(SEARCH("Nearly Everyday",UPPER('RAW DATA'!I231))),1,IF(ISNUMBER(SEARCH("Several Days",UPPER('RAW DATA'!I231))),1,IF(ISNUMBER(SEARCH("More than half the Days",UPPER('RAW DATA'!I231))),1,5))))</f>
        <v>0</v>
      </c>
      <c r="K231">
        <f>IF(ISNUMBER(SEARCH("Not at all",UPPER('RAW DATA'!J231))),0,
IF(ISNUMBER(SEARCH("Nearly Everyday",UPPER('RAW DATA'!J231))),1,IF(ISNUMBER(SEARCH("Several Days",UPPER('RAW DATA'!J231))),1,IF(ISNUMBER(SEARCH("More than half the Days",UPPER('RAW DATA'!J231))),1,5))))</f>
        <v>0</v>
      </c>
      <c r="L231">
        <f>IF(ISNUMBER(SEARCH("Not at all",UPPER('RAW DATA'!K231))),0,
IF(ISNUMBER(SEARCH("Nearly Everyday",UPPER('RAW DATA'!K231))),1,IF(ISNUMBER(SEARCH("Several Days",UPPER('RAW DATA'!K231))),1,IF(ISNUMBER(SEARCH("More than half the Days",UPPER('RAW DATA'!K231))),1,5))))</f>
        <v>0</v>
      </c>
      <c r="M231">
        <f>IF(ISNUMBER(SEARCH("Not at all",UPPER('RAW DATA'!L231))),0,
IF(ISNUMBER(SEARCH("Nearly Everyday",UPPER('RAW DATA'!L231))),1,IF(ISNUMBER(SEARCH("Several Days",UPPER('RAW DATA'!L231))),1,IF(ISNUMBER(SEARCH("More than half the Days",UPPER('RAW DATA'!L231))),1,5))))</f>
        <v>0</v>
      </c>
      <c r="N231">
        <f>IF(ISNUMBER(SEARCH("Not at all",UPPER('RAW DATA'!M231))),0,
IF(ISNUMBER(SEARCH("Nearly Everyday",UPPER('RAW DATA'!M231))),1,IF(ISNUMBER(SEARCH("Several Days",UPPER('RAW DATA'!M231))),1,IF(ISNUMBER(SEARCH("More than half the Days",UPPER('RAW DATA'!M231))),1,5))))</f>
        <v>0</v>
      </c>
      <c r="O231">
        <f>IF(ISNUMBER(SEARCH("Not at all",UPPER('RAW DATA'!N231))),0,
IF(ISNUMBER(SEARCH("Nearly Everyday",UPPER('RAW DATA'!N231))),1,IF(ISNUMBER(SEARCH("Several Days",UPPER('RAW DATA'!N231))),1,IF(ISNUMBER(SEARCH("More than half the Days",UPPER('RAW DATA'!N231))),1,5))))</f>
        <v>0</v>
      </c>
      <c r="P231">
        <f>IF(ISNUMBER(SEARCH("No",UPPER('RAW DATA'!O231))),0,1)</f>
        <v>0</v>
      </c>
      <c r="Q231">
        <f>IF(ISNUMBER(SEARCH("No",UPPER('RAW DATA'!P231))),0,
IF(ISNUMBER(SEARCH("Yes",UPPER('RAW DATA'!P231))),1,5))</f>
        <v>0</v>
      </c>
      <c r="R231">
        <f t="shared" si="10"/>
        <v>3</v>
      </c>
      <c r="S231" t="str">
        <f t="shared" si="11"/>
        <v>NORMAL</v>
      </c>
    </row>
    <row r="232" spans="1:19" x14ac:dyDescent="0.25">
      <c r="A232">
        <f t="shared" si="12"/>
        <v>231</v>
      </c>
      <c r="B232" t="str">
        <f>'RAW DATA'!A232</f>
        <v>23 - 27</v>
      </c>
      <c r="C232" t="str">
        <f>'RAW DATA'!B232</f>
        <v>Female</v>
      </c>
      <c r="D232" s="4" t="str">
        <f>'RAW DATA'!C232</f>
        <v>POSTGRADUATE</v>
      </c>
      <c r="E232">
        <f>IF(ISNUMBER(SEARCH("No",UPPER('RAW DATA'!D232))),0,
IF(ISNUMBER(SEARCH("Yes",UPPER('RAW DATA'!D232))),1,5))</f>
        <v>0</v>
      </c>
      <c r="F232">
        <f>IF(ISNUMBER(SEARCH("&lt; 10 hours",UPPER('RAW DATA'!E232))),0,
IF(ISNUMBER(SEARCH("10-20 hours",UPPER('RAW DATA'!E232))),1,
IF(ISNUMBER(SEARCH("20-30 hours",UPPER(E232))),1,5)))</f>
        <v>0</v>
      </c>
      <c r="G232">
        <f>IF(ISNUMBER(SEARCH("&lt; 1 hour",UPPER('RAW DATA'!F232))),0,
IF(ISNUMBER(SEARCH("&gt; 5 hours",UPPER('RAW DATA'!F232))),1,
IF(ISNUMBER(SEARCH("1-3",UPPER('RAW DATA'!F232))),1,IF(ISNUMBER(SEARCH("3-5",UPPER('RAW DATA'!F232))),1,5))))</f>
        <v>0</v>
      </c>
      <c r="H232">
        <f>IF(ISNUMBER(SEARCH("No",UPPER('RAW DATA'!G232))),0,
IF(ISNUMBER(SEARCH("Yes",UPPER('RAW DATA'!G232))),1,5))</f>
        <v>1</v>
      </c>
      <c r="I232">
        <f>IF(ISNUMBER(SEARCH("Not at all",UPPER('RAW DATA'!H232))),0,
IF(ISNUMBER(SEARCH("Nearly Everyday",UPPER('RAW DATA'!H232))),1,IF(ISNUMBER(SEARCH("Several Days",UPPER('RAW DATA'!H232))),1,IF(ISNUMBER(SEARCH("More than half the Days",UPPER('RAW DATA'!H232))),1,5))))</f>
        <v>1</v>
      </c>
      <c r="J232">
        <f>IF(ISNUMBER(SEARCH("Not at all",UPPER('RAW DATA'!I232))),0,
IF(ISNUMBER(SEARCH("Nearly Everyday",UPPER('RAW DATA'!I232))),1,IF(ISNUMBER(SEARCH("Several Days",UPPER('RAW DATA'!I232))),1,IF(ISNUMBER(SEARCH("More than half the Days",UPPER('RAW DATA'!I232))),1,5))))</f>
        <v>1</v>
      </c>
      <c r="K232">
        <f>IF(ISNUMBER(SEARCH("Not at all",UPPER('RAW DATA'!J232))),0,
IF(ISNUMBER(SEARCH("Nearly Everyday",UPPER('RAW DATA'!J232))),1,IF(ISNUMBER(SEARCH("Several Days",UPPER('RAW DATA'!J232))),1,IF(ISNUMBER(SEARCH("More than half the Days",UPPER('RAW DATA'!J232))),1,5))))</f>
        <v>0</v>
      </c>
      <c r="L232">
        <f>IF(ISNUMBER(SEARCH("Not at all",UPPER('RAW DATA'!K232))),0,
IF(ISNUMBER(SEARCH("Nearly Everyday",UPPER('RAW DATA'!K232))),1,IF(ISNUMBER(SEARCH("Several Days",UPPER('RAW DATA'!K232))),1,IF(ISNUMBER(SEARCH("More than half the Days",UPPER('RAW DATA'!K232))),1,5))))</f>
        <v>0</v>
      </c>
      <c r="M232">
        <f>IF(ISNUMBER(SEARCH("Not at all",UPPER('RAW DATA'!L232))),0,
IF(ISNUMBER(SEARCH("Nearly Everyday",UPPER('RAW DATA'!L232))),1,IF(ISNUMBER(SEARCH("Several Days",UPPER('RAW DATA'!L232))),1,IF(ISNUMBER(SEARCH("More than half the Days",UPPER('RAW DATA'!L232))),1,5))))</f>
        <v>0</v>
      </c>
      <c r="N232">
        <f>IF(ISNUMBER(SEARCH("Not at all",UPPER('RAW DATA'!M232))),0,
IF(ISNUMBER(SEARCH("Nearly Everyday",UPPER('RAW DATA'!M232))),1,IF(ISNUMBER(SEARCH("Several Days",UPPER('RAW DATA'!M232))),1,IF(ISNUMBER(SEARCH("More than half the Days",UPPER('RAW DATA'!M232))),1,5))))</f>
        <v>1</v>
      </c>
      <c r="O232">
        <f>IF(ISNUMBER(SEARCH("Not at all",UPPER('RAW DATA'!N232))),0,
IF(ISNUMBER(SEARCH("Nearly Everyday",UPPER('RAW DATA'!N232))),1,IF(ISNUMBER(SEARCH("Several Days",UPPER('RAW DATA'!N232))),1,IF(ISNUMBER(SEARCH("More than half the Days",UPPER('RAW DATA'!N232))),1,5))))</f>
        <v>0</v>
      </c>
      <c r="P232">
        <f>IF(ISNUMBER(SEARCH("No",UPPER('RAW DATA'!O232))),0,1)</f>
        <v>0</v>
      </c>
      <c r="Q232">
        <f>IF(ISNUMBER(SEARCH("No",UPPER('RAW DATA'!P232))),0,
IF(ISNUMBER(SEARCH("Yes",UPPER('RAW DATA'!P232))),1,5))</f>
        <v>0</v>
      </c>
      <c r="R232">
        <f t="shared" si="10"/>
        <v>4</v>
      </c>
      <c r="S232" t="str">
        <f t="shared" si="11"/>
        <v>NORMAL</v>
      </c>
    </row>
    <row r="233" spans="1:19" x14ac:dyDescent="0.25">
      <c r="A233">
        <f t="shared" si="12"/>
        <v>232</v>
      </c>
      <c r="B233" t="str">
        <f>'RAW DATA'!A233</f>
        <v>18 - 23</v>
      </c>
      <c r="C233" t="str">
        <f>'RAW DATA'!B233</f>
        <v>Female</v>
      </c>
      <c r="D233" s="4" t="str">
        <f>'RAW DATA'!C233</f>
        <v>UNDERGRADUATE</v>
      </c>
      <c r="E233">
        <f>IF(ISNUMBER(SEARCH("No",UPPER('RAW DATA'!D233))),0,
IF(ISNUMBER(SEARCH("Yes",UPPER('RAW DATA'!D233))),1,5))</f>
        <v>1</v>
      </c>
      <c r="F233">
        <f>IF(ISNUMBER(SEARCH("&lt; 10 hours",UPPER('RAW DATA'!E233))),0,
IF(ISNUMBER(SEARCH("10-20 hours",UPPER('RAW DATA'!E233))),1,
IF(ISNUMBER(SEARCH("20-30 hours",UPPER(E233))),1,5)))</f>
        <v>0</v>
      </c>
      <c r="G233">
        <f>IF(ISNUMBER(SEARCH("&lt; 1 hour",UPPER('RAW DATA'!F233))),0,
IF(ISNUMBER(SEARCH("&gt; 5 hours",UPPER('RAW DATA'!F233))),1,
IF(ISNUMBER(SEARCH("1-3",UPPER('RAW DATA'!F233))),1,IF(ISNUMBER(SEARCH("3-5",UPPER('RAW DATA'!F233))),1,5))))</f>
        <v>0</v>
      </c>
      <c r="H233">
        <f>IF(ISNUMBER(SEARCH("No",UPPER('RAW DATA'!G233))),0,
IF(ISNUMBER(SEARCH("Yes",UPPER('RAW DATA'!G233))),1,5))</f>
        <v>1</v>
      </c>
      <c r="I233">
        <f>IF(ISNUMBER(SEARCH("Not at all",UPPER('RAW DATA'!H233))),0,
IF(ISNUMBER(SEARCH("Nearly Everyday",UPPER('RAW DATA'!H233))),1,IF(ISNUMBER(SEARCH("Several Days",UPPER('RAW DATA'!H233))),1,IF(ISNUMBER(SEARCH("More than half the Days",UPPER('RAW DATA'!H233))),1,5))))</f>
        <v>0</v>
      </c>
      <c r="J233">
        <f>IF(ISNUMBER(SEARCH("Not at all",UPPER('RAW DATA'!I233))),0,
IF(ISNUMBER(SEARCH("Nearly Everyday",UPPER('RAW DATA'!I233))),1,IF(ISNUMBER(SEARCH("Several Days",UPPER('RAW DATA'!I233))),1,IF(ISNUMBER(SEARCH("More than half the Days",UPPER('RAW DATA'!I233))),1,5))))</f>
        <v>0</v>
      </c>
      <c r="K233">
        <f>IF(ISNUMBER(SEARCH("Not at all",UPPER('RAW DATA'!J233))),0,
IF(ISNUMBER(SEARCH("Nearly Everyday",UPPER('RAW DATA'!J233))),1,IF(ISNUMBER(SEARCH("Several Days",UPPER('RAW DATA'!J233))),1,IF(ISNUMBER(SEARCH("More than half the Days",UPPER('RAW DATA'!J233))),1,5))))</f>
        <v>0</v>
      </c>
      <c r="L233">
        <f>IF(ISNUMBER(SEARCH("Not at all",UPPER('RAW DATA'!K233))),0,
IF(ISNUMBER(SEARCH("Nearly Everyday",UPPER('RAW DATA'!K233))),1,IF(ISNUMBER(SEARCH("Several Days",UPPER('RAW DATA'!K233))),1,IF(ISNUMBER(SEARCH("More than half the Days",UPPER('RAW DATA'!K233))),1,5))))</f>
        <v>0</v>
      </c>
      <c r="M233">
        <f>IF(ISNUMBER(SEARCH("Not at all",UPPER('RAW DATA'!L233))),0,
IF(ISNUMBER(SEARCH("Nearly Everyday",UPPER('RAW DATA'!L233))),1,IF(ISNUMBER(SEARCH("Several Days",UPPER('RAW DATA'!L233))),1,IF(ISNUMBER(SEARCH("More than half the Days",UPPER('RAW DATA'!L233))),1,5))))</f>
        <v>0</v>
      </c>
      <c r="N233">
        <f>IF(ISNUMBER(SEARCH("Not at all",UPPER('RAW DATA'!M233))),0,
IF(ISNUMBER(SEARCH("Nearly Everyday",UPPER('RAW DATA'!M233))),1,IF(ISNUMBER(SEARCH("Several Days",UPPER('RAW DATA'!M233))),1,IF(ISNUMBER(SEARCH("More than half the Days",UPPER('RAW DATA'!M233))),1,5))))</f>
        <v>0</v>
      </c>
      <c r="O233">
        <f>IF(ISNUMBER(SEARCH("Not at all",UPPER('RAW DATA'!N233))),0,
IF(ISNUMBER(SEARCH("Nearly Everyday",UPPER('RAW DATA'!N233))),1,IF(ISNUMBER(SEARCH("Several Days",UPPER('RAW DATA'!N233))),1,IF(ISNUMBER(SEARCH("More than half the Days",UPPER('RAW DATA'!N233))),1,5))))</f>
        <v>0</v>
      </c>
      <c r="P233">
        <f>IF(ISNUMBER(SEARCH("No",UPPER('RAW DATA'!O233))),0,1)</f>
        <v>0</v>
      </c>
      <c r="Q233">
        <f>IF(ISNUMBER(SEARCH("No",UPPER('RAW DATA'!P233))),0,
IF(ISNUMBER(SEARCH("Yes",UPPER('RAW DATA'!P233))),1,5))</f>
        <v>0</v>
      </c>
      <c r="R233">
        <f t="shared" si="10"/>
        <v>2</v>
      </c>
      <c r="S233" t="str">
        <f t="shared" si="11"/>
        <v>NORMAL</v>
      </c>
    </row>
    <row r="234" spans="1:19" x14ac:dyDescent="0.25">
      <c r="A234">
        <f t="shared" si="12"/>
        <v>233</v>
      </c>
      <c r="B234" t="str">
        <f>'RAW DATA'!A234</f>
        <v>18 - 23</v>
      </c>
      <c r="C234" t="str">
        <f>'RAW DATA'!B234</f>
        <v>Male</v>
      </c>
      <c r="D234" s="4" t="str">
        <f>'RAW DATA'!C234</f>
        <v>POSTGRADUATE</v>
      </c>
      <c r="E234">
        <f>IF(ISNUMBER(SEARCH("No",UPPER('RAW DATA'!D234))),0,
IF(ISNUMBER(SEARCH("Yes",UPPER('RAW DATA'!D234))),1,5))</f>
        <v>1</v>
      </c>
      <c r="F234">
        <f>IF(ISNUMBER(SEARCH("&lt; 10 hours",UPPER('RAW DATA'!E234))),0,
IF(ISNUMBER(SEARCH("10-20 hours",UPPER('RAW DATA'!E234))),1,
IF(ISNUMBER(SEARCH("20-30 hours",UPPER(E234))),1,5)))</f>
        <v>0</v>
      </c>
      <c r="G234">
        <f>IF(ISNUMBER(SEARCH("&lt; 1 hour",UPPER('RAW DATA'!F234))),0,
IF(ISNUMBER(SEARCH("&gt; 5 hours",UPPER('RAW DATA'!F234))),1,
IF(ISNUMBER(SEARCH("1-3",UPPER('RAW DATA'!F234))),1,IF(ISNUMBER(SEARCH("3-5",UPPER('RAW DATA'!F234))),1,5))))</f>
        <v>1</v>
      </c>
      <c r="H234">
        <f>IF(ISNUMBER(SEARCH("No",UPPER('RAW DATA'!G234))),0,
IF(ISNUMBER(SEARCH("Yes",UPPER('RAW DATA'!G234))),1,5))</f>
        <v>1</v>
      </c>
      <c r="I234">
        <f>IF(ISNUMBER(SEARCH("Not at all",UPPER('RAW DATA'!H234))),0,
IF(ISNUMBER(SEARCH("Nearly Everyday",UPPER('RAW DATA'!H234))),1,IF(ISNUMBER(SEARCH("Several Days",UPPER('RAW DATA'!H234))),1,IF(ISNUMBER(SEARCH("More than half the Days",UPPER('RAW DATA'!H234))),1,5))))</f>
        <v>0</v>
      </c>
      <c r="J234">
        <f>IF(ISNUMBER(SEARCH("Not at all",UPPER('RAW DATA'!I234))),0,
IF(ISNUMBER(SEARCH("Nearly Everyday",UPPER('RAW DATA'!I234))),1,IF(ISNUMBER(SEARCH("Several Days",UPPER('RAW DATA'!I234))),1,IF(ISNUMBER(SEARCH("More than half the Days",UPPER('RAW DATA'!I234))),1,5))))</f>
        <v>0</v>
      </c>
      <c r="K234">
        <f>IF(ISNUMBER(SEARCH("Not at all",UPPER('RAW DATA'!J234))),0,
IF(ISNUMBER(SEARCH("Nearly Everyday",UPPER('RAW DATA'!J234))),1,IF(ISNUMBER(SEARCH("Several Days",UPPER('RAW DATA'!J234))),1,IF(ISNUMBER(SEARCH("More than half the Days",UPPER('RAW DATA'!J234))),1,5))))</f>
        <v>0</v>
      </c>
      <c r="L234">
        <f>IF(ISNUMBER(SEARCH("Not at all",UPPER('RAW DATA'!K234))),0,
IF(ISNUMBER(SEARCH("Nearly Everyday",UPPER('RAW DATA'!K234))),1,IF(ISNUMBER(SEARCH("Several Days",UPPER('RAW DATA'!K234))),1,IF(ISNUMBER(SEARCH("More than half the Days",UPPER('RAW DATA'!K234))),1,5))))</f>
        <v>0</v>
      </c>
      <c r="M234">
        <f>IF(ISNUMBER(SEARCH("Not at all",UPPER('RAW DATA'!L234))),0,
IF(ISNUMBER(SEARCH("Nearly Everyday",UPPER('RAW DATA'!L234))),1,IF(ISNUMBER(SEARCH("Several Days",UPPER('RAW DATA'!L234))),1,IF(ISNUMBER(SEARCH("More than half the Days",UPPER('RAW DATA'!L234))),1,5))))</f>
        <v>0</v>
      </c>
      <c r="N234">
        <f>IF(ISNUMBER(SEARCH("Not at all",UPPER('RAW DATA'!M234))),0,
IF(ISNUMBER(SEARCH("Nearly Everyday",UPPER('RAW DATA'!M234))),1,IF(ISNUMBER(SEARCH("Several Days",UPPER('RAW DATA'!M234))),1,IF(ISNUMBER(SEARCH("More than half the Days",UPPER('RAW DATA'!M234))),1,5))))</f>
        <v>0</v>
      </c>
      <c r="O234">
        <f>IF(ISNUMBER(SEARCH("Not at all",UPPER('RAW DATA'!N234))),0,
IF(ISNUMBER(SEARCH("Nearly Everyday",UPPER('RAW DATA'!N234))),1,IF(ISNUMBER(SEARCH("Several Days",UPPER('RAW DATA'!N234))),1,IF(ISNUMBER(SEARCH("More than half the Days",UPPER('RAW DATA'!N234))),1,5))))</f>
        <v>0</v>
      </c>
      <c r="P234">
        <f>IF(ISNUMBER(SEARCH("No",UPPER('RAW DATA'!O234))),0,1)</f>
        <v>0</v>
      </c>
      <c r="Q234">
        <f>IF(ISNUMBER(SEARCH("No",UPPER('RAW DATA'!P234))),0,
IF(ISNUMBER(SEARCH("Yes",UPPER('RAW DATA'!P234))),1,5))</f>
        <v>0</v>
      </c>
      <c r="R234">
        <f t="shared" si="10"/>
        <v>3</v>
      </c>
      <c r="S234" t="str">
        <f t="shared" si="11"/>
        <v>NORMAL</v>
      </c>
    </row>
    <row r="235" spans="1:19" x14ac:dyDescent="0.25">
      <c r="A235">
        <f t="shared" si="12"/>
        <v>234</v>
      </c>
      <c r="B235" t="str">
        <f>'RAW DATA'!A235</f>
        <v>18 - 23</v>
      </c>
      <c r="C235" t="str">
        <f>'RAW DATA'!B235</f>
        <v>Male</v>
      </c>
      <c r="D235" s="4" t="str">
        <f>'RAW DATA'!C235</f>
        <v>POSTGRADUATE</v>
      </c>
      <c r="E235">
        <f>IF(ISNUMBER(SEARCH("No",UPPER('RAW DATA'!D235))),0,
IF(ISNUMBER(SEARCH("Yes",UPPER('RAW DATA'!D235))),1,5))</f>
        <v>1</v>
      </c>
      <c r="F235">
        <f>IF(ISNUMBER(SEARCH("&lt; 10 hours",UPPER('RAW DATA'!E235))),0,
IF(ISNUMBER(SEARCH("10-20 hours",UPPER('RAW DATA'!E235))),1,
IF(ISNUMBER(SEARCH("20-30 hours",UPPER(E235))),1,5)))</f>
        <v>0</v>
      </c>
      <c r="G235">
        <f>IF(ISNUMBER(SEARCH("&lt; 1 hour",UPPER('RAW DATA'!F235))),0,
IF(ISNUMBER(SEARCH("&gt; 5 hours",UPPER('RAW DATA'!F235))),1,
IF(ISNUMBER(SEARCH("1-3",UPPER('RAW DATA'!F235))),1,IF(ISNUMBER(SEARCH("3-5",UPPER('RAW DATA'!F235))),1,5))))</f>
        <v>1</v>
      </c>
      <c r="H235">
        <f>IF(ISNUMBER(SEARCH("No",UPPER('RAW DATA'!G235))),0,
IF(ISNUMBER(SEARCH("Yes",UPPER('RAW DATA'!G235))),1,5))</f>
        <v>1</v>
      </c>
      <c r="I235">
        <f>IF(ISNUMBER(SEARCH("Not at all",UPPER('RAW DATA'!H235))),0,
IF(ISNUMBER(SEARCH("Nearly Everyday",UPPER('RAW DATA'!H235))),1,IF(ISNUMBER(SEARCH("Several Days",UPPER('RAW DATA'!H235))),1,IF(ISNUMBER(SEARCH("More than half the Days",UPPER('RAW DATA'!H235))),1,5))))</f>
        <v>0</v>
      </c>
      <c r="J235">
        <f>IF(ISNUMBER(SEARCH("Not at all",UPPER('RAW DATA'!I235))),0,
IF(ISNUMBER(SEARCH("Nearly Everyday",UPPER('RAW DATA'!I235))),1,IF(ISNUMBER(SEARCH("Several Days",UPPER('RAW DATA'!I235))),1,IF(ISNUMBER(SEARCH("More than half the Days",UPPER('RAW DATA'!I235))),1,5))))</f>
        <v>0</v>
      </c>
      <c r="K235">
        <f>IF(ISNUMBER(SEARCH("Not at all",UPPER('RAW DATA'!J235))),0,
IF(ISNUMBER(SEARCH("Nearly Everyday",UPPER('RAW DATA'!J235))),1,IF(ISNUMBER(SEARCH("Several Days",UPPER('RAW DATA'!J235))),1,IF(ISNUMBER(SEARCH("More than half the Days",UPPER('RAW DATA'!J235))),1,5))))</f>
        <v>0</v>
      </c>
      <c r="L235">
        <f>IF(ISNUMBER(SEARCH("Not at all",UPPER('RAW DATA'!K235))),0,
IF(ISNUMBER(SEARCH("Nearly Everyday",UPPER('RAW DATA'!K235))),1,IF(ISNUMBER(SEARCH("Several Days",UPPER('RAW DATA'!K235))),1,IF(ISNUMBER(SEARCH("More than half the Days",UPPER('RAW DATA'!K235))),1,5))))</f>
        <v>0</v>
      </c>
      <c r="M235">
        <f>IF(ISNUMBER(SEARCH("Not at all",UPPER('RAW DATA'!L235))),0,
IF(ISNUMBER(SEARCH("Nearly Everyday",UPPER('RAW DATA'!L235))),1,IF(ISNUMBER(SEARCH("Several Days",UPPER('RAW DATA'!L235))),1,IF(ISNUMBER(SEARCH("More than half the Days",UPPER('RAW DATA'!L235))),1,5))))</f>
        <v>0</v>
      </c>
      <c r="N235">
        <f>IF(ISNUMBER(SEARCH("Not at all",UPPER('RAW DATA'!M235))),0,
IF(ISNUMBER(SEARCH("Nearly Everyday",UPPER('RAW DATA'!M235))),1,IF(ISNUMBER(SEARCH("Several Days",UPPER('RAW DATA'!M235))),1,IF(ISNUMBER(SEARCH("More than half the Days",UPPER('RAW DATA'!M235))),1,5))))</f>
        <v>0</v>
      </c>
      <c r="O235">
        <f>IF(ISNUMBER(SEARCH("Not at all",UPPER('RAW DATA'!N235))),0,
IF(ISNUMBER(SEARCH("Nearly Everyday",UPPER('RAW DATA'!N235))),1,IF(ISNUMBER(SEARCH("Several Days",UPPER('RAW DATA'!N235))),1,IF(ISNUMBER(SEARCH("More than half the Days",UPPER('RAW DATA'!N235))),1,5))))</f>
        <v>0</v>
      </c>
      <c r="P235">
        <f>IF(ISNUMBER(SEARCH("No",UPPER('RAW DATA'!O235))),0,1)</f>
        <v>0</v>
      </c>
      <c r="Q235">
        <f>IF(ISNUMBER(SEARCH("No",UPPER('RAW DATA'!P235))),0,
IF(ISNUMBER(SEARCH("Yes",UPPER('RAW DATA'!P235))),1,5))</f>
        <v>0</v>
      </c>
      <c r="R235">
        <f t="shared" si="10"/>
        <v>3</v>
      </c>
      <c r="S235" t="str">
        <f t="shared" si="11"/>
        <v>NORMAL</v>
      </c>
    </row>
    <row r="236" spans="1:19" x14ac:dyDescent="0.25">
      <c r="A236">
        <f t="shared" si="12"/>
        <v>235</v>
      </c>
      <c r="B236" t="str">
        <f>'RAW DATA'!A236</f>
        <v>23 - 27</v>
      </c>
      <c r="C236" t="str">
        <f>'RAW DATA'!B236</f>
        <v>Female</v>
      </c>
      <c r="D236" s="4" t="str">
        <f>'RAW DATA'!C236</f>
        <v>POSTGRADUATE</v>
      </c>
      <c r="E236">
        <f>IF(ISNUMBER(SEARCH("No",UPPER('RAW DATA'!D236))),0,
IF(ISNUMBER(SEARCH("Yes",UPPER('RAW DATA'!D236))),1,5))</f>
        <v>1</v>
      </c>
      <c r="F236">
        <f>IF(ISNUMBER(SEARCH("&lt; 10 hours",UPPER('RAW DATA'!E236))),0,
IF(ISNUMBER(SEARCH("10-20 hours",UPPER('RAW DATA'!E236))),1,
IF(ISNUMBER(SEARCH("20-30 hours",UPPER(E236))),1,5)))</f>
        <v>1</v>
      </c>
      <c r="G236">
        <f>IF(ISNUMBER(SEARCH("&lt; 1 hour",UPPER('RAW DATA'!F236))),0,
IF(ISNUMBER(SEARCH("&gt; 5 hours",UPPER('RAW DATA'!F236))),1,
IF(ISNUMBER(SEARCH("1-3",UPPER('RAW DATA'!F236))),1,IF(ISNUMBER(SEARCH("3-5",UPPER('RAW DATA'!F236))),1,5))))</f>
        <v>1</v>
      </c>
      <c r="H236">
        <f>IF(ISNUMBER(SEARCH("No",UPPER('RAW DATA'!G236))),0,
IF(ISNUMBER(SEARCH("Yes",UPPER('RAW DATA'!G236))),1,5))</f>
        <v>1</v>
      </c>
      <c r="I236">
        <f>IF(ISNUMBER(SEARCH("Not at all",UPPER('RAW DATA'!H236))),0,
IF(ISNUMBER(SEARCH("Nearly Everyday",UPPER('RAW DATA'!H236))),1,IF(ISNUMBER(SEARCH("Several Days",UPPER('RAW DATA'!H236))),1,IF(ISNUMBER(SEARCH("More than half the Days",UPPER('RAW DATA'!H236))),1,5))))</f>
        <v>0</v>
      </c>
      <c r="J236">
        <f>IF(ISNUMBER(SEARCH("Not at all",UPPER('RAW DATA'!I236))),0,
IF(ISNUMBER(SEARCH("Nearly Everyday",UPPER('RAW DATA'!I236))),1,IF(ISNUMBER(SEARCH("Several Days",UPPER('RAW DATA'!I236))),1,IF(ISNUMBER(SEARCH("More than half the Days",UPPER('RAW DATA'!I236))),1,5))))</f>
        <v>0</v>
      </c>
      <c r="K236">
        <f>IF(ISNUMBER(SEARCH("Not at all",UPPER('RAW DATA'!J236))),0,
IF(ISNUMBER(SEARCH("Nearly Everyday",UPPER('RAW DATA'!J236))),1,IF(ISNUMBER(SEARCH("Several Days",UPPER('RAW DATA'!J236))),1,IF(ISNUMBER(SEARCH("More than half the Days",UPPER('RAW DATA'!J236))),1,5))))</f>
        <v>0</v>
      </c>
      <c r="L236">
        <f>IF(ISNUMBER(SEARCH("Not at all",UPPER('RAW DATA'!K236))),0,
IF(ISNUMBER(SEARCH("Nearly Everyday",UPPER('RAW DATA'!K236))),1,IF(ISNUMBER(SEARCH("Several Days",UPPER('RAW DATA'!K236))),1,IF(ISNUMBER(SEARCH("More than half the Days",UPPER('RAW DATA'!K236))),1,5))))</f>
        <v>0</v>
      </c>
      <c r="M236">
        <f>IF(ISNUMBER(SEARCH("Not at all",UPPER('RAW DATA'!L236))),0,
IF(ISNUMBER(SEARCH("Nearly Everyday",UPPER('RAW DATA'!L236))),1,IF(ISNUMBER(SEARCH("Several Days",UPPER('RAW DATA'!L236))),1,IF(ISNUMBER(SEARCH("More than half the Days",UPPER('RAW DATA'!L236))),1,5))))</f>
        <v>0</v>
      </c>
      <c r="N236">
        <f>IF(ISNUMBER(SEARCH("Not at all",UPPER('RAW DATA'!M236))),0,
IF(ISNUMBER(SEARCH("Nearly Everyday",UPPER('RAW DATA'!M236))),1,IF(ISNUMBER(SEARCH("Several Days",UPPER('RAW DATA'!M236))),1,IF(ISNUMBER(SEARCH("More than half the Days",UPPER('RAW DATA'!M236))),1,5))))</f>
        <v>0</v>
      </c>
      <c r="O236">
        <f>IF(ISNUMBER(SEARCH("Not at all",UPPER('RAW DATA'!N236))),0,
IF(ISNUMBER(SEARCH("Nearly Everyday",UPPER('RAW DATA'!N236))),1,IF(ISNUMBER(SEARCH("Several Days",UPPER('RAW DATA'!N236))),1,IF(ISNUMBER(SEARCH("More than half the Days",UPPER('RAW DATA'!N236))),1,5))))</f>
        <v>0</v>
      </c>
      <c r="P236">
        <f>IF(ISNUMBER(SEARCH("No",UPPER('RAW DATA'!O236))),0,1)</f>
        <v>0</v>
      </c>
      <c r="Q236">
        <f>IF(ISNUMBER(SEARCH("No",UPPER('RAW DATA'!P236))),0,
IF(ISNUMBER(SEARCH("Yes",UPPER('RAW DATA'!P236))),1,5))</f>
        <v>0</v>
      </c>
      <c r="R236">
        <f t="shared" si="10"/>
        <v>4</v>
      </c>
      <c r="S236" t="str">
        <f t="shared" si="11"/>
        <v>NORMAL</v>
      </c>
    </row>
    <row r="237" spans="1:19" x14ac:dyDescent="0.25">
      <c r="A237">
        <f t="shared" si="12"/>
        <v>236</v>
      </c>
      <c r="B237" t="str">
        <f>'RAW DATA'!A237</f>
        <v>18 - 23</v>
      </c>
      <c r="C237" t="str">
        <f>'RAW DATA'!B237</f>
        <v>Male</v>
      </c>
      <c r="D237" s="4" t="str">
        <f>'RAW DATA'!C237</f>
        <v>POSTGRADUATE</v>
      </c>
      <c r="E237">
        <f>IF(ISNUMBER(SEARCH("No",UPPER('RAW DATA'!D237))),0,
IF(ISNUMBER(SEARCH("Yes",UPPER('RAW DATA'!D237))),1,5))</f>
        <v>1</v>
      </c>
      <c r="F237">
        <f>IF(ISNUMBER(SEARCH("&lt; 10 hours",UPPER('RAW DATA'!E237))),0,
IF(ISNUMBER(SEARCH("10-20 hours",UPPER('RAW DATA'!E237))),1,
IF(ISNUMBER(SEARCH("20-30 hours",UPPER(E237))),1,5)))</f>
        <v>0</v>
      </c>
      <c r="G237">
        <f>IF(ISNUMBER(SEARCH("&lt; 1 hour",UPPER('RAW DATA'!F237))),0,
IF(ISNUMBER(SEARCH("&gt; 5 hours",UPPER('RAW DATA'!F237))),1,
IF(ISNUMBER(SEARCH("1-3",UPPER('RAW DATA'!F237))),1,IF(ISNUMBER(SEARCH("3-5",UPPER('RAW DATA'!F237))),1,5))))</f>
        <v>1</v>
      </c>
      <c r="H237">
        <f>IF(ISNUMBER(SEARCH("No",UPPER('RAW DATA'!G237))),0,
IF(ISNUMBER(SEARCH("Yes",UPPER('RAW DATA'!G237))),1,5))</f>
        <v>1</v>
      </c>
      <c r="I237">
        <f>IF(ISNUMBER(SEARCH("Not at all",UPPER('RAW DATA'!H237))),0,
IF(ISNUMBER(SEARCH("Nearly Everyday",UPPER('RAW DATA'!H237))),1,IF(ISNUMBER(SEARCH("Several Days",UPPER('RAW DATA'!H237))),1,IF(ISNUMBER(SEARCH("More than half the Days",UPPER('RAW DATA'!H237))),1,5))))</f>
        <v>0</v>
      </c>
      <c r="J237">
        <f>IF(ISNUMBER(SEARCH("Not at all",UPPER('RAW DATA'!I237))),0,
IF(ISNUMBER(SEARCH("Nearly Everyday",UPPER('RAW DATA'!I237))),1,IF(ISNUMBER(SEARCH("Several Days",UPPER('RAW DATA'!I237))),1,IF(ISNUMBER(SEARCH("More than half the Days",UPPER('RAW DATA'!I237))),1,5))))</f>
        <v>0</v>
      </c>
      <c r="K237">
        <f>IF(ISNUMBER(SEARCH("Not at all",UPPER('RAW DATA'!J237))),0,
IF(ISNUMBER(SEARCH("Nearly Everyday",UPPER('RAW DATA'!J237))),1,IF(ISNUMBER(SEARCH("Several Days",UPPER('RAW DATA'!J237))),1,IF(ISNUMBER(SEARCH("More than half the Days",UPPER('RAW DATA'!J237))),1,5))))</f>
        <v>0</v>
      </c>
      <c r="L237">
        <f>IF(ISNUMBER(SEARCH("Not at all",UPPER('RAW DATA'!K237))),0,
IF(ISNUMBER(SEARCH("Nearly Everyday",UPPER('RAW DATA'!K237))),1,IF(ISNUMBER(SEARCH("Several Days",UPPER('RAW DATA'!K237))),1,IF(ISNUMBER(SEARCH("More than half the Days",UPPER('RAW DATA'!K237))),1,5))))</f>
        <v>0</v>
      </c>
      <c r="M237">
        <f>IF(ISNUMBER(SEARCH("Not at all",UPPER('RAW DATA'!L237))),0,
IF(ISNUMBER(SEARCH("Nearly Everyday",UPPER('RAW DATA'!L237))),1,IF(ISNUMBER(SEARCH("Several Days",UPPER('RAW DATA'!L237))),1,IF(ISNUMBER(SEARCH("More than half the Days",UPPER('RAW DATA'!L237))),1,5))))</f>
        <v>0</v>
      </c>
      <c r="N237">
        <f>IF(ISNUMBER(SEARCH("Not at all",UPPER('RAW DATA'!M237))),0,
IF(ISNUMBER(SEARCH("Nearly Everyday",UPPER('RAW DATA'!M237))),1,IF(ISNUMBER(SEARCH("Several Days",UPPER('RAW DATA'!M237))),1,IF(ISNUMBER(SEARCH("More than half the Days",UPPER('RAW DATA'!M237))),1,5))))</f>
        <v>0</v>
      </c>
      <c r="O237">
        <f>IF(ISNUMBER(SEARCH("Not at all",UPPER('RAW DATA'!N237))),0,
IF(ISNUMBER(SEARCH("Nearly Everyday",UPPER('RAW DATA'!N237))),1,IF(ISNUMBER(SEARCH("Several Days",UPPER('RAW DATA'!N237))),1,IF(ISNUMBER(SEARCH("More than half the Days",UPPER('RAW DATA'!N237))),1,5))))</f>
        <v>0</v>
      </c>
      <c r="P237">
        <f>IF(ISNUMBER(SEARCH("No",UPPER('RAW DATA'!O237))),0,1)</f>
        <v>0</v>
      </c>
      <c r="Q237">
        <f>IF(ISNUMBER(SEARCH("No",UPPER('RAW DATA'!P237))),0,
IF(ISNUMBER(SEARCH("Yes",UPPER('RAW DATA'!P237))),1,5))</f>
        <v>0</v>
      </c>
      <c r="R237">
        <f t="shared" si="10"/>
        <v>3</v>
      </c>
      <c r="S237" t="str">
        <f t="shared" si="11"/>
        <v>NORMAL</v>
      </c>
    </row>
    <row r="238" spans="1:19" x14ac:dyDescent="0.25">
      <c r="A238">
        <f t="shared" si="12"/>
        <v>237</v>
      </c>
      <c r="B238" t="str">
        <f>'RAW DATA'!A238</f>
        <v>23 - 27</v>
      </c>
      <c r="C238" t="str">
        <f>'RAW DATA'!B238</f>
        <v>Male</v>
      </c>
      <c r="D238" s="4" t="str">
        <f>'RAW DATA'!C238</f>
        <v>POSTGRADUATE</v>
      </c>
      <c r="E238">
        <f>IF(ISNUMBER(SEARCH("No",UPPER('RAW DATA'!D238))),0,
IF(ISNUMBER(SEARCH("Yes",UPPER('RAW DATA'!D238))),1,5))</f>
        <v>1</v>
      </c>
      <c r="F238">
        <f>IF(ISNUMBER(SEARCH("&lt; 10 hours",UPPER('RAW DATA'!E238))),0,
IF(ISNUMBER(SEARCH("10-20 hours",UPPER('RAW DATA'!E238))),1,
IF(ISNUMBER(SEARCH("20-30 hours",UPPER(E238))),1,5)))</f>
        <v>0</v>
      </c>
      <c r="G238">
        <f>IF(ISNUMBER(SEARCH("&lt; 1 hour",UPPER('RAW DATA'!F238))),0,
IF(ISNUMBER(SEARCH("&gt; 5 hours",UPPER('RAW DATA'!F238))),1,
IF(ISNUMBER(SEARCH("1-3",UPPER('RAW DATA'!F238))),1,IF(ISNUMBER(SEARCH("3-5",UPPER('RAW DATA'!F238))),1,5))))</f>
        <v>1</v>
      </c>
      <c r="H238">
        <f>IF(ISNUMBER(SEARCH("No",UPPER('RAW DATA'!G238))),0,
IF(ISNUMBER(SEARCH("Yes",UPPER('RAW DATA'!G238))),1,5))</f>
        <v>1</v>
      </c>
      <c r="I238">
        <f>IF(ISNUMBER(SEARCH("Not at all",UPPER('RAW DATA'!H238))),0,
IF(ISNUMBER(SEARCH("Nearly Everyday",UPPER('RAW DATA'!H238))),1,IF(ISNUMBER(SEARCH("Several Days",UPPER('RAW DATA'!H238))),1,IF(ISNUMBER(SEARCH("More than half the Days",UPPER('RAW DATA'!H238))),1,5))))</f>
        <v>0</v>
      </c>
      <c r="J238">
        <f>IF(ISNUMBER(SEARCH("Not at all",UPPER('RAW DATA'!I238))),0,
IF(ISNUMBER(SEARCH("Nearly Everyday",UPPER('RAW DATA'!I238))),1,IF(ISNUMBER(SEARCH("Several Days",UPPER('RAW DATA'!I238))),1,IF(ISNUMBER(SEARCH("More than half the Days",UPPER('RAW DATA'!I238))),1,5))))</f>
        <v>0</v>
      </c>
      <c r="K238">
        <f>IF(ISNUMBER(SEARCH("Not at all",UPPER('RAW DATA'!J238))),0,
IF(ISNUMBER(SEARCH("Nearly Everyday",UPPER('RAW DATA'!J238))),1,IF(ISNUMBER(SEARCH("Several Days",UPPER('RAW DATA'!J238))),1,IF(ISNUMBER(SEARCH("More than half the Days",UPPER('RAW DATA'!J238))),1,5))))</f>
        <v>0</v>
      </c>
      <c r="L238">
        <f>IF(ISNUMBER(SEARCH("Not at all",UPPER('RAW DATA'!K238))),0,
IF(ISNUMBER(SEARCH("Nearly Everyday",UPPER('RAW DATA'!K238))),1,IF(ISNUMBER(SEARCH("Several Days",UPPER('RAW DATA'!K238))),1,IF(ISNUMBER(SEARCH("More than half the Days",UPPER('RAW DATA'!K238))),1,5))))</f>
        <v>0</v>
      </c>
      <c r="M238">
        <f>IF(ISNUMBER(SEARCH("Not at all",UPPER('RAW DATA'!L238))),0,
IF(ISNUMBER(SEARCH("Nearly Everyday",UPPER('RAW DATA'!L238))),1,IF(ISNUMBER(SEARCH("Several Days",UPPER('RAW DATA'!L238))),1,IF(ISNUMBER(SEARCH("More than half the Days",UPPER('RAW DATA'!L238))),1,5))))</f>
        <v>0</v>
      </c>
      <c r="N238">
        <f>IF(ISNUMBER(SEARCH("Not at all",UPPER('RAW DATA'!M238))),0,
IF(ISNUMBER(SEARCH("Nearly Everyday",UPPER('RAW DATA'!M238))),1,IF(ISNUMBER(SEARCH("Several Days",UPPER('RAW DATA'!M238))),1,IF(ISNUMBER(SEARCH("More than half the Days",UPPER('RAW DATA'!M238))),1,5))))</f>
        <v>0</v>
      </c>
      <c r="O238">
        <f>IF(ISNUMBER(SEARCH("Not at all",UPPER('RAW DATA'!N238))),0,
IF(ISNUMBER(SEARCH("Nearly Everyday",UPPER('RAW DATA'!N238))),1,IF(ISNUMBER(SEARCH("Several Days",UPPER('RAW DATA'!N238))),1,IF(ISNUMBER(SEARCH("More than half the Days",UPPER('RAW DATA'!N238))),1,5))))</f>
        <v>0</v>
      </c>
      <c r="P238">
        <f>IF(ISNUMBER(SEARCH("No",UPPER('RAW DATA'!O238))),0,1)</f>
        <v>0</v>
      </c>
      <c r="Q238">
        <f>IF(ISNUMBER(SEARCH("No",UPPER('RAW DATA'!P238))),0,
IF(ISNUMBER(SEARCH("Yes",UPPER('RAW DATA'!P238))),1,5))</f>
        <v>0</v>
      </c>
      <c r="R238">
        <f t="shared" si="10"/>
        <v>3</v>
      </c>
      <c r="S238" t="str">
        <f t="shared" si="11"/>
        <v>NORMAL</v>
      </c>
    </row>
    <row r="239" spans="1:19" x14ac:dyDescent="0.25">
      <c r="A239">
        <f t="shared" si="12"/>
        <v>238</v>
      </c>
      <c r="B239" t="str">
        <f>'RAW DATA'!A239</f>
        <v>18 - 23</v>
      </c>
      <c r="C239" t="str">
        <f>'RAW DATA'!B239</f>
        <v>Male</v>
      </c>
      <c r="D239" s="4" t="str">
        <f>'RAW DATA'!C239</f>
        <v>UNDERGRADUATE</v>
      </c>
      <c r="E239">
        <f>IF(ISNUMBER(SEARCH("No",UPPER('RAW DATA'!D239))),0,
IF(ISNUMBER(SEARCH("Yes",UPPER('RAW DATA'!D239))),1,5))</f>
        <v>1</v>
      </c>
      <c r="F239">
        <f>IF(ISNUMBER(SEARCH("&lt; 10 hours",UPPER('RAW DATA'!E239))),0,
IF(ISNUMBER(SEARCH("10-20 hours",UPPER('RAW DATA'!E239))),1,
IF(ISNUMBER(SEARCH("20-30 hours",UPPER(E239))),1,5)))</f>
        <v>0</v>
      </c>
      <c r="G239">
        <f>IF(ISNUMBER(SEARCH("&lt; 1 hour",UPPER('RAW DATA'!F239))),0,
IF(ISNUMBER(SEARCH("&gt; 5 hours",UPPER('RAW DATA'!F239))),1,
IF(ISNUMBER(SEARCH("1-3",UPPER('RAW DATA'!F239))),1,IF(ISNUMBER(SEARCH("3-5",UPPER('RAW DATA'!F239))),1,5))))</f>
        <v>0</v>
      </c>
      <c r="H239">
        <f>IF(ISNUMBER(SEARCH("No",UPPER('RAW DATA'!G239))),0,
IF(ISNUMBER(SEARCH("Yes",UPPER('RAW DATA'!G239))),1,5))</f>
        <v>1</v>
      </c>
      <c r="I239">
        <f>IF(ISNUMBER(SEARCH("Not at all",UPPER('RAW DATA'!H239))),0,
IF(ISNUMBER(SEARCH("Nearly Everyday",UPPER('RAW DATA'!H239))),1,IF(ISNUMBER(SEARCH("Several Days",UPPER('RAW DATA'!H239))),1,IF(ISNUMBER(SEARCH("More than half the Days",UPPER('RAW DATA'!H239))),1,5))))</f>
        <v>0</v>
      </c>
      <c r="J239">
        <f>IF(ISNUMBER(SEARCH("Not at all",UPPER('RAW DATA'!I239))),0,
IF(ISNUMBER(SEARCH("Nearly Everyday",UPPER('RAW DATA'!I239))),1,IF(ISNUMBER(SEARCH("Several Days",UPPER('RAW DATA'!I239))),1,IF(ISNUMBER(SEARCH("More than half the Days",UPPER('RAW DATA'!I239))),1,5))))</f>
        <v>0</v>
      </c>
      <c r="K239">
        <f>IF(ISNUMBER(SEARCH("Not at all",UPPER('RAW DATA'!J239))),0,
IF(ISNUMBER(SEARCH("Nearly Everyday",UPPER('RAW DATA'!J239))),1,IF(ISNUMBER(SEARCH("Several Days",UPPER('RAW DATA'!J239))),1,IF(ISNUMBER(SEARCH("More than half the Days",UPPER('RAW DATA'!J239))),1,5))))</f>
        <v>0</v>
      </c>
      <c r="L239">
        <f>IF(ISNUMBER(SEARCH("Not at all",UPPER('RAW DATA'!K239))),0,
IF(ISNUMBER(SEARCH("Nearly Everyday",UPPER('RAW DATA'!K239))),1,IF(ISNUMBER(SEARCH("Several Days",UPPER('RAW DATA'!K239))),1,IF(ISNUMBER(SEARCH("More than half the Days",UPPER('RAW DATA'!K239))),1,5))))</f>
        <v>0</v>
      </c>
      <c r="M239">
        <f>IF(ISNUMBER(SEARCH("Not at all",UPPER('RAW DATA'!L239))),0,
IF(ISNUMBER(SEARCH("Nearly Everyday",UPPER('RAW DATA'!L239))),1,IF(ISNUMBER(SEARCH("Several Days",UPPER('RAW DATA'!L239))),1,IF(ISNUMBER(SEARCH("More than half the Days",UPPER('RAW DATA'!L239))),1,5))))</f>
        <v>0</v>
      </c>
      <c r="N239">
        <f>IF(ISNUMBER(SEARCH("Not at all",UPPER('RAW DATA'!M239))),0,
IF(ISNUMBER(SEARCH("Nearly Everyday",UPPER('RAW DATA'!M239))),1,IF(ISNUMBER(SEARCH("Several Days",UPPER('RAW DATA'!M239))),1,IF(ISNUMBER(SEARCH("More than half the Days",UPPER('RAW DATA'!M239))),1,5))))</f>
        <v>0</v>
      </c>
      <c r="O239">
        <f>IF(ISNUMBER(SEARCH("Not at all",UPPER('RAW DATA'!N239))),0,
IF(ISNUMBER(SEARCH("Nearly Everyday",UPPER('RAW DATA'!N239))),1,IF(ISNUMBER(SEARCH("Several Days",UPPER('RAW DATA'!N239))),1,IF(ISNUMBER(SEARCH("More than half the Days",UPPER('RAW DATA'!N239))),1,5))))</f>
        <v>0</v>
      </c>
      <c r="P239">
        <f>IF(ISNUMBER(SEARCH("No",UPPER('RAW DATA'!O239))),0,1)</f>
        <v>0</v>
      </c>
      <c r="Q239">
        <f>IF(ISNUMBER(SEARCH("No",UPPER('RAW DATA'!P239))),0,
IF(ISNUMBER(SEARCH("Yes",UPPER('RAW DATA'!P239))),1,5))</f>
        <v>0</v>
      </c>
      <c r="R239">
        <f t="shared" si="10"/>
        <v>2</v>
      </c>
      <c r="S239" t="str">
        <f t="shared" si="11"/>
        <v>NORMAL</v>
      </c>
    </row>
    <row r="240" spans="1:19" x14ac:dyDescent="0.25">
      <c r="A240">
        <f t="shared" si="12"/>
        <v>239</v>
      </c>
      <c r="B240" t="str">
        <f>'RAW DATA'!A240</f>
        <v>18 - 23</v>
      </c>
      <c r="C240" t="str">
        <f>'RAW DATA'!B240</f>
        <v>Male</v>
      </c>
      <c r="D240" s="4" t="str">
        <f>'RAW DATA'!C240</f>
        <v>UNDERGRADUATE</v>
      </c>
      <c r="E240">
        <f>IF(ISNUMBER(SEARCH("No",UPPER('RAW DATA'!D240))),0,
IF(ISNUMBER(SEARCH("Yes",UPPER('RAW DATA'!D240))),1,5))</f>
        <v>1</v>
      </c>
      <c r="F240">
        <f>IF(ISNUMBER(SEARCH("&lt; 10 hours",UPPER('RAW DATA'!E240))),0,
IF(ISNUMBER(SEARCH("10-20 hours",UPPER('RAW DATA'!E240))),1,
IF(ISNUMBER(SEARCH("20-30 hours",UPPER(E240))),1,5)))</f>
        <v>0</v>
      </c>
      <c r="G240">
        <f>IF(ISNUMBER(SEARCH("&lt; 1 hour",UPPER('RAW DATA'!F240))),0,
IF(ISNUMBER(SEARCH("&gt; 5 hours",UPPER('RAW DATA'!F240))),1,
IF(ISNUMBER(SEARCH("1-3",UPPER('RAW DATA'!F240))),1,IF(ISNUMBER(SEARCH("3-5",UPPER('RAW DATA'!F240))),1,5))))</f>
        <v>0</v>
      </c>
      <c r="H240">
        <f>IF(ISNUMBER(SEARCH("No",UPPER('RAW DATA'!G240))),0,
IF(ISNUMBER(SEARCH("Yes",UPPER('RAW DATA'!G240))),1,5))</f>
        <v>1</v>
      </c>
      <c r="I240">
        <f>IF(ISNUMBER(SEARCH("Not at all",UPPER('RAW DATA'!H240))),0,
IF(ISNUMBER(SEARCH("Nearly Everyday",UPPER('RAW DATA'!H240))),1,IF(ISNUMBER(SEARCH("Several Days",UPPER('RAW DATA'!H240))),1,IF(ISNUMBER(SEARCH("More than half the Days",UPPER('RAW DATA'!H240))),1,5))))</f>
        <v>0</v>
      </c>
      <c r="J240">
        <f>IF(ISNUMBER(SEARCH("Not at all",UPPER('RAW DATA'!I240))),0,
IF(ISNUMBER(SEARCH("Nearly Everyday",UPPER('RAW DATA'!I240))),1,IF(ISNUMBER(SEARCH("Several Days",UPPER('RAW DATA'!I240))),1,IF(ISNUMBER(SEARCH("More than half the Days",UPPER('RAW DATA'!I240))),1,5))))</f>
        <v>0</v>
      </c>
      <c r="K240">
        <f>IF(ISNUMBER(SEARCH("Not at all",UPPER('RAW DATA'!J240))),0,
IF(ISNUMBER(SEARCH("Nearly Everyday",UPPER('RAW DATA'!J240))),1,IF(ISNUMBER(SEARCH("Several Days",UPPER('RAW DATA'!J240))),1,IF(ISNUMBER(SEARCH("More than half the Days",UPPER('RAW DATA'!J240))),1,5))))</f>
        <v>0</v>
      </c>
      <c r="L240">
        <f>IF(ISNUMBER(SEARCH("Not at all",UPPER('RAW DATA'!K240))),0,
IF(ISNUMBER(SEARCH("Nearly Everyday",UPPER('RAW DATA'!K240))),1,IF(ISNUMBER(SEARCH("Several Days",UPPER('RAW DATA'!K240))),1,IF(ISNUMBER(SEARCH("More than half the Days",UPPER('RAW DATA'!K240))),1,5))))</f>
        <v>0</v>
      </c>
      <c r="M240">
        <f>IF(ISNUMBER(SEARCH("Not at all",UPPER('RAW DATA'!L240))),0,
IF(ISNUMBER(SEARCH("Nearly Everyday",UPPER('RAW DATA'!L240))),1,IF(ISNUMBER(SEARCH("Several Days",UPPER('RAW DATA'!L240))),1,IF(ISNUMBER(SEARCH("More than half the Days",UPPER('RAW DATA'!L240))),1,5))))</f>
        <v>0</v>
      </c>
      <c r="N240">
        <f>IF(ISNUMBER(SEARCH("Not at all",UPPER('RAW DATA'!M240))),0,
IF(ISNUMBER(SEARCH("Nearly Everyday",UPPER('RAW DATA'!M240))),1,IF(ISNUMBER(SEARCH("Several Days",UPPER('RAW DATA'!M240))),1,IF(ISNUMBER(SEARCH("More than half the Days",UPPER('RAW DATA'!M240))),1,5))))</f>
        <v>0</v>
      </c>
      <c r="O240">
        <f>IF(ISNUMBER(SEARCH("Not at all",UPPER('RAW DATA'!N240))),0,
IF(ISNUMBER(SEARCH("Nearly Everyday",UPPER('RAW DATA'!N240))),1,IF(ISNUMBER(SEARCH("Several Days",UPPER('RAW DATA'!N240))),1,IF(ISNUMBER(SEARCH("More than half the Days",UPPER('RAW DATA'!N240))),1,5))))</f>
        <v>0</v>
      </c>
      <c r="P240">
        <f>IF(ISNUMBER(SEARCH("No",UPPER('RAW DATA'!O240))),0,1)</f>
        <v>0</v>
      </c>
      <c r="Q240">
        <f>IF(ISNUMBER(SEARCH("No",UPPER('RAW DATA'!P240))),0,
IF(ISNUMBER(SEARCH("Yes",UPPER('RAW DATA'!P240))),1,5))</f>
        <v>0</v>
      </c>
      <c r="R240">
        <f t="shared" si="10"/>
        <v>2</v>
      </c>
      <c r="S240" t="str">
        <f t="shared" si="11"/>
        <v>NORMAL</v>
      </c>
    </row>
    <row r="241" spans="1:19" x14ac:dyDescent="0.25">
      <c r="A241">
        <f t="shared" si="12"/>
        <v>240</v>
      </c>
      <c r="B241" t="str">
        <f>'RAW DATA'!A241</f>
        <v>18 - 23</v>
      </c>
      <c r="C241" t="str">
        <f>'RAW DATA'!B241</f>
        <v>Female</v>
      </c>
      <c r="D241" s="4" t="str">
        <f>'RAW DATA'!C241</f>
        <v>UNDERGRADUATE</v>
      </c>
      <c r="E241">
        <f>IF(ISNUMBER(SEARCH("No",UPPER('RAW DATA'!D241))),0,
IF(ISNUMBER(SEARCH("Yes",UPPER('RAW DATA'!D241))),1,5))</f>
        <v>1</v>
      </c>
      <c r="F241">
        <f>IF(ISNUMBER(SEARCH("&lt; 10 hours",UPPER('RAW DATA'!E241))),0,
IF(ISNUMBER(SEARCH("10-20 hours",UPPER('RAW DATA'!E241))),1,
IF(ISNUMBER(SEARCH("20-30 hours",UPPER(E241))),1,5)))</f>
        <v>1</v>
      </c>
      <c r="G241">
        <f>IF(ISNUMBER(SEARCH("&lt; 1 hour",UPPER('RAW DATA'!F241))),0,
IF(ISNUMBER(SEARCH("&gt; 5 hours",UPPER('RAW DATA'!F241))),1,
IF(ISNUMBER(SEARCH("1-3",UPPER('RAW DATA'!F241))),1,IF(ISNUMBER(SEARCH("3-5",UPPER('RAW DATA'!F241))),1,5))))</f>
        <v>1</v>
      </c>
      <c r="H241">
        <f>IF(ISNUMBER(SEARCH("No",UPPER('RAW DATA'!G241))),0,
IF(ISNUMBER(SEARCH("Yes",UPPER('RAW DATA'!G241))),1,5))</f>
        <v>1</v>
      </c>
      <c r="I241">
        <f>IF(ISNUMBER(SEARCH("Not at all",UPPER('RAW DATA'!H241))),0,
IF(ISNUMBER(SEARCH("Nearly Everyday",UPPER('RAW DATA'!H241))),1,IF(ISNUMBER(SEARCH("Several Days",UPPER('RAW DATA'!H241))),1,IF(ISNUMBER(SEARCH("More than half the Days",UPPER('RAW DATA'!H241))),1,5))))</f>
        <v>0</v>
      </c>
      <c r="J241">
        <f>IF(ISNUMBER(SEARCH("Not at all",UPPER('RAW DATA'!I241))),0,
IF(ISNUMBER(SEARCH("Nearly Everyday",UPPER('RAW DATA'!I241))),1,IF(ISNUMBER(SEARCH("Several Days",UPPER('RAW DATA'!I241))),1,IF(ISNUMBER(SEARCH("More than half the Days",UPPER('RAW DATA'!I241))),1,5))))</f>
        <v>0</v>
      </c>
      <c r="K241">
        <f>IF(ISNUMBER(SEARCH("Not at all",UPPER('RAW DATA'!J241))),0,
IF(ISNUMBER(SEARCH("Nearly Everyday",UPPER('RAW DATA'!J241))),1,IF(ISNUMBER(SEARCH("Several Days",UPPER('RAW DATA'!J241))),1,IF(ISNUMBER(SEARCH("More than half the Days",UPPER('RAW DATA'!J241))),1,5))))</f>
        <v>0</v>
      </c>
      <c r="L241">
        <f>IF(ISNUMBER(SEARCH("Not at all",UPPER('RAW DATA'!K241))),0,
IF(ISNUMBER(SEARCH("Nearly Everyday",UPPER('RAW DATA'!K241))),1,IF(ISNUMBER(SEARCH("Several Days",UPPER('RAW DATA'!K241))),1,IF(ISNUMBER(SEARCH("More than half the Days",UPPER('RAW DATA'!K241))),1,5))))</f>
        <v>0</v>
      </c>
      <c r="M241">
        <f>IF(ISNUMBER(SEARCH("Not at all",UPPER('RAW DATA'!L241))),0,
IF(ISNUMBER(SEARCH("Nearly Everyday",UPPER('RAW DATA'!L241))),1,IF(ISNUMBER(SEARCH("Several Days",UPPER('RAW DATA'!L241))),1,IF(ISNUMBER(SEARCH("More than half the Days",UPPER('RAW DATA'!L241))),1,5))))</f>
        <v>0</v>
      </c>
      <c r="N241">
        <f>IF(ISNUMBER(SEARCH("Not at all",UPPER('RAW DATA'!M241))),0,
IF(ISNUMBER(SEARCH("Nearly Everyday",UPPER('RAW DATA'!M241))),1,IF(ISNUMBER(SEARCH("Several Days",UPPER('RAW DATA'!M241))),1,IF(ISNUMBER(SEARCH("More than half the Days",UPPER('RAW DATA'!M241))),1,5))))</f>
        <v>0</v>
      </c>
      <c r="O241">
        <f>IF(ISNUMBER(SEARCH("Not at all",UPPER('RAW DATA'!N241))),0,
IF(ISNUMBER(SEARCH("Nearly Everyday",UPPER('RAW DATA'!N241))),1,IF(ISNUMBER(SEARCH("Several Days",UPPER('RAW DATA'!N241))),1,IF(ISNUMBER(SEARCH("More than half the Days",UPPER('RAW DATA'!N241))),1,5))))</f>
        <v>0</v>
      </c>
      <c r="P241">
        <f>IF(ISNUMBER(SEARCH("No",UPPER('RAW DATA'!O241))),0,1)</f>
        <v>0</v>
      </c>
      <c r="Q241">
        <f>IF(ISNUMBER(SEARCH("No",UPPER('RAW DATA'!P241))),0,
IF(ISNUMBER(SEARCH("Yes",UPPER('RAW DATA'!P241))),1,5))</f>
        <v>0</v>
      </c>
      <c r="R241">
        <f t="shared" si="10"/>
        <v>4</v>
      </c>
      <c r="S241" t="str">
        <f t="shared" si="11"/>
        <v>NORMAL</v>
      </c>
    </row>
    <row r="242" spans="1:19" x14ac:dyDescent="0.25">
      <c r="A242">
        <f t="shared" si="12"/>
        <v>241</v>
      </c>
      <c r="B242" t="str">
        <f>'RAW DATA'!A242</f>
        <v>23 - 27</v>
      </c>
      <c r="C242" t="str">
        <f>'RAW DATA'!B242</f>
        <v>Female</v>
      </c>
      <c r="D242" s="4" t="str">
        <f>'RAW DATA'!C242</f>
        <v>UNDERGRADUATE</v>
      </c>
      <c r="E242">
        <f>IF(ISNUMBER(SEARCH("No",UPPER('RAW DATA'!D242))),0,
IF(ISNUMBER(SEARCH("Yes",UPPER('RAW DATA'!D242))),1,5))</f>
        <v>1</v>
      </c>
      <c r="F242">
        <f>IF(ISNUMBER(SEARCH("&lt; 10 hours",UPPER('RAW DATA'!E242))),0,
IF(ISNUMBER(SEARCH("10-20 hours",UPPER('RAW DATA'!E242))),1,
IF(ISNUMBER(SEARCH("20-30 hours",UPPER(E242))),1,5)))</f>
        <v>0</v>
      </c>
      <c r="G242">
        <f>IF(ISNUMBER(SEARCH("&lt; 1 hour",UPPER('RAW DATA'!F242))),0,
IF(ISNUMBER(SEARCH("&gt; 5 hours",UPPER('RAW DATA'!F242))),1,
IF(ISNUMBER(SEARCH("1-3",UPPER('RAW DATA'!F242))),1,IF(ISNUMBER(SEARCH("3-5",UPPER('RAW DATA'!F242))),1,5))))</f>
        <v>1</v>
      </c>
      <c r="H242">
        <f>IF(ISNUMBER(SEARCH("No",UPPER('RAW DATA'!G242))),0,
IF(ISNUMBER(SEARCH("Yes",UPPER('RAW DATA'!G242))),1,5))</f>
        <v>1</v>
      </c>
      <c r="I242">
        <f>IF(ISNUMBER(SEARCH("Not at all",UPPER('RAW DATA'!H242))),0,
IF(ISNUMBER(SEARCH("Nearly Everyday",UPPER('RAW DATA'!H242))),1,IF(ISNUMBER(SEARCH("Several Days",UPPER('RAW DATA'!H242))),1,IF(ISNUMBER(SEARCH("More than half the Days",UPPER('RAW DATA'!H242))),1,5))))</f>
        <v>0</v>
      </c>
      <c r="J242">
        <f>IF(ISNUMBER(SEARCH("Not at all",UPPER('RAW DATA'!I242))),0,
IF(ISNUMBER(SEARCH("Nearly Everyday",UPPER('RAW DATA'!I242))),1,IF(ISNUMBER(SEARCH("Several Days",UPPER('RAW DATA'!I242))),1,IF(ISNUMBER(SEARCH("More than half the Days",UPPER('RAW DATA'!I242))),1,5))))</f>
        <v>0</v>
      </c>
      <c r="K242">
        <f>IF(ISNUMBER(SEARCH("Not at all",UPPER('RAW DATA'!J242))),0,
IF(ISNUMBER(SEARCH("Nearly Everyday",UPPER('RAW DATA'!J242))),1,IF(ISNUMBER(SEARCH("Several Days",UPPER('RAW DATA'!J242))),1,IF(ISNUMBER(SEARCH("More than half the Days",UPPER('RAW DATA'!J242))),1,5))))</f>
        <v>0</v>
      </c>
      <c r="L242">
        <f>IF(ISNUMBER(SEARCH("Not at all",UPPER('RAW DATA'!K242))),0,
IF(ISNUMBER(SEARCH("Nearly Everyday",UPPER('RAW DATA'!K242))),1,IF(ISNUMBER(SEARCH("Several Days",UPPER('RAW DATA'!K242))),1,IF(ISNUMBER(SEARCH("More than half the Days",UPPER('RAW DATA'!K242))),1,5))))</f>
        <v>0</v>
      </c>
      <c r="M242">
        <f>IF(ISNUMBER(SEARCH("Not at all",UPPER('RAW DATA'!L242))),0,
IF(ISNUMBER(SEARCH("Nearly Everyday",UPPER('RAW DATA'!L242))),1,IF(ISNUMBER(SEARCH("Several Days",UPPER('RAW DATA'!L242))),1,IF(ISNUMBER(SEARCH("More than half the Days",UPPER('RAW DATA'!L242))),1,5))))</f>
        <v>0</v>
      </c>
      <c r="N242">
        <f>IF(ISNUMBER(SEARCH("Not at all",UPPER('RAW DATA'!M242))),0,
IF(ISNUMBER(SEARCH("Nearly Everyday",UPPER('RAW DATA'!M242))),1,IF(ISNUMBER(SEARCH("Several Days",UPPER('RAW DATA'!M242))),1,IF(ISNUMBER(SEARCH("More than half the Days",UPPER('RAW DATA'!M242))),1,5))))</f>
        <v>0</v>
      </c>
      <c r="O242">
        <f>IF(ISNUMBER(SEARCH("Not at all",UPPER('RAW DATA'!N242))),0,
IF(ISNUMBER(SEARCH("Nearly Everyday",UPPER('RAW DATA'!N242))),1,IF(ISNUMBER(SEARCH("Several Days",UPPER('RAW DATA'!N242))),1,IF(ISNUMBER(SEARCH("More than half the Days",UPPER('RAW DATA'!N242))),1,5))))</f>
        <v>0</v>
      </c>
      <c r="P242">
        <f>IF(ISNUMBER(SEARCH("No",UPPER('RAW DATA'!O242))),0,1)</f>
        <v>0</v>
      </c>
      <c r="Q242">
        <f>IF(ISNUMBER(SEARCH("No",UPPER('RAW DATA'!P242))),0,
IF(ISNUMBER(SEARCH("Yes",UPPER('RAW DATA'!P242))),1,5))</f>
        <v>0</v>
      </c>
      <c r="R242">
        <f t="shared" si="10"/>
        <v>3</v>
      </c>
      <c r="S242" t="str">
        <f t="shared" si="11"/>
        <v>NORMAL</v>
      </c>
    </row>
    <row r="243" spans="1:19" x14ac:dyDescent="0.25">
      <c r="A243">
        <f t="shared" si="12"/>
        <v>242</v>
      </c>
      <c r="B243" t="str">
        <f>'RAW DATA'!A243</f>
        <v>18 - 23</v>
      </c>
      <c r="C243" t="str">
        <f>'RAW DATA'!B243</f>
        <v>Male</v>
      </c>
      <c r="D243" s="4" t="str">
        <f>'RAW DATA'!C243</f>
        <v>UNDERGRADUATE</v>
      </c>
      <c r="E243">
        <f>IF(ISNUMBER(SEARCH("No",UPPER('RAW DATA'!D243))),0,
IF(ISNUMBER(SEARCH("Yes",UPPER('RAW DATA'!D243))),1,5))</f>
        <v>1</v>
      </c>
      <c r="F243">
        <f>IF(ISNUMBER(SEARCH("&lt; 10 hours",UPPER('RAW DATA'!E243))),0,
IF(ISNUMBER(SEARCH("10-20 hours",UPPER('RAW DATA'!E243))),1,
IF(ISNUMBER(SEARCH("20-30 hours",UPPER(E243))),1,5)))</f>
        <v>0</v>
      </c>
      <c r="G243">
        <f>IF(ISNUMBER(SEARCH("&lt; 1 hour",UPPER('RAW DATA'!F243))),0,
IF(ISNUMBER(SEARCH("&gt; 5 hours",UPPER('RAW DATA'!F243))),1,
IF(ISNUMBER(SEARCH("1-3",UPPER('RAW DATA'!F243))),1,IF(ISNUMBER(SEARCH("3-5",UPPER('RAW DATA'!F243))),1,5))))</f>
        <v>0</v>
      </c>
      <c r="H243">
        <f>IF(ISNUMBER(SEARCH("No",UPPER('RAW DATA'!G243))),0,
IF(ISNUMBER(SEARCH("Yes",UPPER('RAW DATA'!G243))),1,5))</f>
        <v>1</v>
      </c>
      <c r="I243">
        <f>IF(ISNUMBER(SEARCH("Not at all",UPPER('RAW DATA'!H243))),0,
IF(ISNUMBER(SEARCH("Nearly Everyday",UPPER('RAW DATA'!H243))),1,IF(ISNUMBER(SEARCH("Several Days",UPPER('RAW DATA'!H243))),1,IF(ISNUMBER(SEARCH("More than half the Days",UPPER('RAW DATA'!H243))),1,5))))</f>
        <v>0</v>
      </c>
      <c r="J243">
        <f>IF(ISNUMBER(SEARCH("Not at all",UPPER('RAW DATA'!I243))),0,
IF(ISNUMBER(SEARCH("Nearly Everyday",UPPER('RAW DATA'!I243))),1,IF(ISNUMBER(SEARCH("Several Days",UPPER('RAW DATA'!I243))),1,IF(ISNUMBER(SEARCH("More than half the Days",UPPER('RAW DATA'!I243))),1,5))))</f>
        <v>0</v>
      </c>
      <c r="K243">
        <f>IF(ISNUMBER(SEARCH("Not at all",UPPER('RAW DATA'!J243))),0,
IF(ISNUMBER(SEARCH("Nearly Everyday",UPPER('RAW DATA'!J243))),1,IF(ISNUMBER(SEARCH("Several Days",UPPER('RAW DATA'!J243))),1,IF(ISNUMBER(SEARCH("More than half the Days",UPPER('RAW DATA'!J243))),1,5))))</f>
        <v>0</v>
      </c>
      <c r="L243">
        <f>IF(ISNUMBER(SEARCH("Not at all",UPPER('RAW DATA'!K243))),0,
IF(ISNUMBER(SEARCH("Nearly Everyday",UPPER('RAW DATA'!K243))),1,IF(ISNUMBER(SEARCH("Several Days",UPPER('RAW DATA'!K243))),1,IF(ISNUMBER(SEARCH("More than half the Days",UPPER('RAW DATA'!K243))),1,5))))</f>
        <v>0</v>
      </c>
      <c r="M243">
        <f>IF(ISNUMBER(SEARCH("Not at all",UPPER('RAW DATA'!L243))),0,
IF(ISNUMBER(SEARCH("Nearly Everyday",UPPER('RAW DATA'!L243))),1,IF(ISNUMBER(SEARCH("Several Days",UPPER('RAW DATA'!L243))),1,IF(ISNUMBER(SEARCH("More than half the Days",UPPER('RAW DATA'!L243))),1,5))))</f>
        <v>0</v>
      </c>
      <c r="N243">
        <f>IF(ISNUMBER(SEARCH("Not at all",UPPER('RAW DATA'!M243))),0,
IF(ISNUMBER(SEARCH("Nearly Everyday",UPPER('RAW DATA'!M243))),1,IF(ISNUMBER(SEARCH("Several Days",UPPER('RAW DATA'!M243))),1,IF(ISNUMBER(SEARCH("More than half the Days",UPPER('RAW DATA'!M243))),1,5))))</f>
        <v>0</v>
      </c>
      <c r="O243">
        <f>IF(ISNUMBER(SEARCH("Not at all",UPPER('RAW DATA'!N243))),0,
IF(ISNUMBER(SEARCH("Nearly Everyday",UPPER('RAW DATA'!N243))),1,IF(ISNUMBER(SEARCH("Several Days",UPPER('RAW DATA'!N243))),1,IF(ISNUMBER(SEARCH("More than half the Days",UPPER('RAW DATA'!N243))),1,5))))</f>
        <v>0</v>
      </c>
      <c r="P243">
        <f>IF(ISNUMBER(SEARCH("No",UPPER('RAW DATA'!O243))),0,1)</f>
        <v>0</v>
      </c>
      <c r="Q243">
        <f>IF(ISNUMBER(SEARCH("No",UPPER('RAW DATA'!P243))),0,
IF(ISNUMBER(SEARCH("Yes",UPPER('RAW DATA'!P243))),1,5))</f>
        <v>0</v>
      </c>
      <c r="R243">
        <f t="shared" si="10"/>
        <v>2</v>
      </c>
      <c r="S243" t="str">
        <f t="shared" si="11"/>
        <v>NORMAL</v>
      </c>
    </row>
    <row r="244" spans="1:19" x14ac:dyDescent="0.25">
      <c r="A244">
        <f t="shared" si="12"/>
        <v>243</v>
      </c>
      <c r="B244" t="str">
        <f>'RAW DATA'!A244</f>
        <v>18 - 23</v>
      </c>
      <c r="C244" t="str">
        <f>'RAW DATA'!B244</f>
        <v>Male</v>
      </c>
      <c r="D244" s="4" t="str">
        <f>'RAW DATA'!C244</f>
        <v>UNDERGRADUATE</v>
      </c>
      <c r="E244">
        <f>IF(ISNUMBER(SEARCH("No",UPPER('RAW DATA'!D244))),0,
IF(ISNUMBER(SEARCH("Yes",UPPER('RAW DATA'!D244))),1,5))</f>
        <v>1</v>
      </c>
      <c r="F244">
        <f>IF(ISNUMBER(SEARCH("&lt; 10 hours",UPPER('RAW DATA'!E244))),0,
IF(ISNUMBER(SEARCH("10-20 hours",UPPER('RAW DATA'!E244))),1,
IF(ISNUMBER(SEARCH("20-30 hours",UPPER(E244))),1,5)))</f>
        <v>1</v>
      </c>
      <c r="G244">
        <f>IF(ISNUMBER(SEARCH("&lt; 1 hour",UPPER('RAW DATA'!F244))),0,
IF(ISNUMBER(SEARCH("&gt; 5 hours",UPPER('RAW DATA'!F244))),1,
IF(ISNUMBER(SEARCH("1-3",UPPER('RAW DATA'!F244))),1,IF(ISNUMBER(SEARCH("3-5",UPPER('RAW DATA'!F244))),1,5))))</f>
        <v>1</v>
      </c>
      <c r="H244">
        <f>IF(ISNUMBER(SEARCH("No",UPPER('RAW DATA'!G244))),0,
IF(ISNUMBER(SEARCH("Yes",UPPER('RAW DATA'!G244))),1,5))</f>
        <v>1</v>
      </c>
      <c r="I244">
        <f>IF(ISNUMBER(SEARCH("Not at all",UPPER('RAW DATA'!H244))),0,
IF(ISNUMBER(SEARCH("Nearly Everyday",UPPER('RAW DATA'!H244))),1,IF(ISNUMBER(SEARCH("Several Days",UPPER('RAW DATA'!H244))),1,IF(ISNUMBER(SEARCH("More than half the Days",UPPER('RAW DATA'!H244))),1,5))))</f>
        <v>0</v>
      </c>
      <c r="J244">
        <f>IF(ISNUMBER(SEARCH("Not at all",UPPER('RAW DATA'!I244))),0,
IF(ISNUMBER(SEARCH("Nearly Everyday",UPPER('RAW DATA'!I244))),1,IF(ISNUMBER(SEARCH("Several Days",UPPER('RAW DATA'!I244))),1,IF(ISNUMBER(SEARCH("More than half the Days",UPPER('RAW DATA'!I244))),1,5))))</f>
        <v>0</v>
      </c>
      <c r="K244">
        <f>IF(ISNUMBER(SEARCH("Not at all",UPPER('RAW DATA'!J244))),0,
IF(ISNUMBER(SEARCH("Nearly Everyday",UPPER('RAW DATA'!J244))),1,IF(ISNUMBER(SEARCH("Several Days",UPPER('RAW DATA'!J244))),1,IF(ISNUMBER(SEARCH("More than half the Days",UPPER('RAW DATA'!J244))),1,5))))</f>
        <v>0</v>
      </c>
      <c r="L244">
        <f>IF(ISNUMBER(SEARCH("Not at all",UPPER('RAW DATA'!K244))),0,
IF(ISNUMBER(SEARCH("Nearly Everyday",UPPER('RAW DATA'!K244))),1,IF(ISNUMBER(SEARCH("Several Days",UPPER('RAW DATA'!K244))),1,IF(ISNUMBER(SEARCH("More than half the Days",UPPER('RAW DATA'!K244))),1,5))))</f>
        <v>0</v>
      </c>
      <c r="M244">
        <f>IF(ISNUMBER(SEARCH("Not at all",UPPER('RAW DATA'!L244))),0,
IF(ISNUMBER(SEARCH("Nearly Everyday",UPPER('RAW DATA'!L244))),1,IF(ISNUMBER(SEARCH("Several Days",UPPER('RAW DATA'!L244))),1,IF(ISNUMBER(SEARCH("More than half the Days",UPPER('RAW DATA'!L244))),1,5))))</f>
        <v>0</v>
      </c>
      <c r="N244">
        <f>IF(ISNUMBER(SEARCH("Not at all",UPPER('RAW DATA'!M244))),0,
IF(ISNUMBER(SEARCH("Nearly Everyday",UPPER('RAW DATA'!M244))),1,IF(ISNUMBER(SEARCH("Several Days",UPPER('RAW DATA'!M244))),1,IF(ISNUMBER(SEARCH("More than half the Days",UPPER('RAW DATA'!M244))),1,5))))</f>
        <v>0</v>
      </c>
      <c r="O244">
        <f>IF(ISNUMBER(SEARCH("Not at all",UPPER('RAW DATA'!N244))),0,
IF(ISNUMBER(SEARCH("Nearly Everyday",UPPER('RAW DATA'!N244))),1,IF(ISNUMBER(SEARCH("Several Days",UPPER('RAW DATA'!N244))),1,IF(ISNUMBER(SEARCH("More than half the Days",UPPER('RAW DATA'!N244))),1,5))))</f>
        <v>0</v>
      </c>
      <c r="P244">
        <f>IF(ISNUMBER(SEARCH("No",UPPER('RAW DATA'!O244))),0,1)</f>
        <v>0</v>
      </c>
      <c r="Q244">
        <f>IF(ISNUMBER(SEARCH("No",UPPER('RAW DATA'!P244))),0,
IF(ISNUMBER(SEARCH("Yes",UPPER('RAW DATA'!P244))),1,5))</f>
        <v>0</v>
      </c>
      <c r="R244">
        <f t="shared" si="10"/>
        <v>4</v>
      </c>
      <c r="S244" t="str">
        <f t="shared" si="11"/>
        <v>NORMAL</v>
      </c>
    </row>
    <row r="245" spans="1:19" x14ac:dyDescent="0.25">
      <c r="A245">
        <f t="shared" si="12"/>
        <v>244</v>
      </c>
      <c r="B245" t="str">
        <f>'RAW DATA'!A245</f>
        <v>18 - 23</v>
      </c>
      <c r="C245" t="str">
        <f>'RAW DATA'!B245</f>
        <v>Male</v>
      </c>
      <c r="D245" s="4" t="str">
        <f>'RAW DATA'!C245</f>
        <v>UNDERGRADUATE</v>
      </c>
      <c r="E245">
        <f>IF(ISNUMBER(SEARCH("No",UPPER('RAW DATA'!D245))),0,
IF(ISNUMBER(SEARCH("Yes",UPPER('RAW DATA'!D245))),1,5))</f>
        <v>1</v>
      </c>
      <c r="F245">
        <f>IF(ISNUMBER(SEARCH("&lt; 10 hours",UPPER('RAW DATA'!E245))),0,
IF(ISNUMBER(SEARCH("10-20 hours",UPPER('RAW DATA'!E245))),1,
IF(ISNUMBER(SEARCH("20-30 hours",UPPER(E245))),1,5)))</f>
        <v>0</v>
      </c>
      <c r="G245">
        <f>IF(ISNUMBER(SEARCH("&lt; 1 hour",UPPER('RAW DATA'!F245))),0,
IF(ISNUMBER(SEARCH("&gt; 5 hours",UPPER('RAW DATA'!F245))),1,
IF(ISNUMBER(SEARCH("1-3",UPPER('RAW DATA'!F245))),1,IF(ISNUMBER(SEARCH("3-5",UPPER('RAW DATA'!F245))),1,5))))</f>
        <v>0</v>
      </c>
      <c r="H245">
        <f>IF(ISNUMBER(SEARCH("No",UPPER('RAW DATA'!G245))),0,
IF(ISNUMBER(SEARCH("Yes",UPPER('RAW DATA'!G245))),1,5))</f>
        <v>1</v>
      </c>
      <c r="I245">
        <f>IF(ISNUMBER(SEARCH("Not at all",UPPER('RAW DATA'!H245))),0,
IF(ISNUMBER(SEARCH("Nearly Everyday",UPPER('RAW DATA'!H245))),1,IF(ISNUMBER(SEARCH("Several Days",UPPER('RAW DATA'!H245))),1,IF(ISNUMBER(SEARCH("More than half the Days",UPPER('RAW DATA'!H245))),1,5))))</f>
        <v>0</v>
      </c>
      <c r="J245">
        <f>IF(ISNUMBER(SEARCH("Not at all",UPPER('RAW DATA'!I245))),0,
IF(ISNUMBER(SEARCH("Nearly Everyday",UPPER('RAW DATA'!I245))),1,IF(ISNUMBER(SEARCH("Several Days",UPPER('RAW DATA'!I245))),1,IF(ISNUMBER(SEARCH("More than half the Days",UPPER('RAW DATA'!I245))),1,5))))</f>
        <v>0</v>
      </c>
      <c r="K245">
        <f>IF(ISNUMBER(SEARCH("Not at all",UPPER('RAW DATA'!J245))),0,
IF(ISNUMBER(SEARCH("Nearly Everyday",UPPER('RAW DATA'!J245))),1,IF(ISNUMBER(SEARCH("Several Days",UPPER('RAW DATA'!J245))),1,IF(ISNUMBER(SEARCH("More than half the Days",UPPER('RAW DATA'!J245))),1,5))))</f>
        <v>0</v>
      </c>
      <c r="L245">
        <f>IF(ISNUMBER(SEARCH("Not at all",UPPER('RAW DATA'!K245))),0,
IF(ISNUMBER(SEARCH("Nearly Everyday",UPPER('RAW DATA'!K245))),1,IF(ISNUMBER(SEARCH("Several Days",UPPER('RAW DATA'!K245))),1,IF(ISNUMBER(SEARCH("More than half the Days",UPPER('RAW DATA'!K245))),1,5))))</f>
        <v>0</v>
      </c>
      <c r="M245">
        <f>IF(ISNUMBER(SEARCH("Not at all",UPPER('RAW DATA'!L245))),0,
IF(ISNUMBER(SEARCH("Nearly Everyday",UPPER('RAW DATA'!L245))),1,IF(ISNUMBER(SEARCH("Several Days",UPPER('RAW DATA'!L245))),1,IF(ISNUMBER(SEARCH("More than half the Days",UPPER('RAW DATA'!L245))),1,5))))</f>
        <v>0</v>
      </c>
      <c r="N245">
        <f>IF(ISNUMBER(SEARCH("Not at all",UPPER('RAW DATA'!M245))),0,
IF(ISNUMBER(SEARCH("Nearly Everyday",UPPER('RAW DATA'!M245))),1,IF(ISNUMBER(SEARCH("Several Days",UPPER('RAW DATA'!M245))),1,IF(ISNUMBER(SEARCH("More than half the Days",UPPER('RAW DATA'!M245))),1,5))))</f>
        <v>0</v>
      </c>
      <c r="O245">
        <f>IF(ISNUMBER(SEARCH("Not at all",UPPER('RAW DATA'!N245))),0,
IF(ISNUMBER(SEARCH("Nearly Everyday",UPPER('RAW DATA'!N245))),1,IF(ISNUMBER(SEARCH("Several Days",UPPER('RAW DATA'!N245))),1,IF(ISNUMBER(SEARCH("More than half the Days",UPPER('RAW DATA'!N245))),1,5))))</f>
        <v>0</v>
      </c>
      <c r="P245">
        <f>IF(ISNUMBER(SEARCH("No",UPPER('RAW DATA'!O245))),0,1)</f>
        <v>0</v>
      </c>
      <c r="Q245">
        <f>IF(ISNUMBER(SEARCH("No",UPPER('RAW DATA'!P245))),0,
IF(ISNUMBER(SEARCH("Yes",UPPER('RAW DATA'!P245))),1,5))</f>
        <v>0</v>
      </c>
      <c r="R245">
        <f t="shared" si="10"/>
        <v>2</v>
      </c>
      <c r="S245" t="str">
        <f t="shared" si="11"/>
        <v>NORMAL</v>
      </c>
    </row>
    <row r="246" spans="1:19" x14ac:dyDescent="0.25">
      <c r="A246">
        <f t="shared" si="12"/>
        <v>245</v>
      </c>
      <c r="B246" t="str">
        <f>'RAW DATA'!A246</f>
        <v>18 - 23</v>
      </c>
      <c r="C246" t="str">
        <f>'RAW DATA'!B246</f>
        <v>Female</v>
      </c>
      <c r="D246" s="4" t="str">
        <f>'RAW DATA'!C246</f>
        <v>UNDERGRADUATE</v>
      </c>
      <c r="E246">
        <f>IF(ISNUMBER(SEARCH("No",UPPER('RAW DATA'!D246))),0,
IF(ISNUMBER(SEARCH("Yes",UPPER('RAW DATA'!D246))),1,5))</f>
        <v>1</v>
      </c>
      <c r="F246">
        <f>IF(ISNUMBER(SEARCH("&lt; 10 hours",UPPER('RAW DATA'!E246))),0,
IF(ISNUMBER(SEARCH("10-20 hours",UPPER('RAW DATA'!E246))),1,
IF(ISNUMBER(SEARCH("20-30 hours",UPPER(E246))),1,5)))</f>
        <v>0</v>
      </c>
      <c r="G246">
        <f>IF(ISNUMBER(SEARCH("&lt; 1 hour",UPPER('RAW DATA'!F246))),0,
IF(ISNUMBER(SEARCH("&gt; 5 hours",UPPER('RAW DATA'!F246))),1,
IF(ISNUMBER(SEARCH("1-3",UPPER('RAW DATA'!F246))),1,IF(ISNUMBER(SEARCH("3-5",UPPER('RAW DATA'!F246))),1,5))))</f>
        <v>1</v>
      </c>
      <c r="H246">
        <f>IF(ISNUMBER(SEARCH("No",UPPER('RAW DATA'!G246))),0,
IF(ISNUMBER(SEARCH("Yes",UPPER('RAW DATA'!G246))),1,5))</f>
        <v>1</v>
      </c>
      <c r="I246">
        <f>IF(ISNUMBER(SEARCH("Not at all",UPPER('RAW DATA'!H246))),0,
IF(ISNUMBER(SEARCH("Nearly Everyday",UPPER('RAW DATA'!H246))),1,IF(ISNUMBER(SEARCH("Several Days",UPPER('RAW DATA'!H246))),1,IF(ISNUMBER(SEARCH("More than half the Days",UPPER('RAW DATA'!H246))),1,5))))</f>
        <v>0</v>
      </c>
      <c r="J246">
        <f>IF(ISNUMBER(SEARCH("Not at all",UPPER('RAW DATA'!I246))),0,
IF(ISNUMBER(SEARCH("Nearly Everyday",UPPER('RAW DATA'!I246))),1,IF(ISNUMBER(SEARCH("Several Days",UPPER('RAW DATA'!I246))),1,IF(ISNUMBER(SEARCH("More than half the Days",UPPER('RAW DATA'!I246))),1,5))))</f>
        <v>0</v>
      </c>
      <c r="K246">
        <f>IF(ISNUMBER(SEARCH("Not at all",UPPER('RAW DATA'!J246))),0,
IF(ISNUMBER(SEARCH("Nearly Everyday",UPPER('RAW DATA'!J246))),1,IF(ISNUMBER(SEARCH("Several Days",UPPER('RAW DATA'!J246))),1,IF(ISNUMBER(SEARCH("More than half the Days",UPPER('RAW DATA'!J246))),1,5))))</f>
        <v>0</v>
      </c>
      <c r="L246">
        <f>IF(ISNUMBER(SEARCH("Not at all",UPPER('RAW DATA'!K246))),0,
IF(ISNUMBER(SEARCH("Nearly Everyday",UPPER('RAW DATA'!K246))),1,IF(ISNUMBER(SEARCH("Several Days",UPPER('RAW DATA'!K246))),1,IF(ISNUMBER(SEARCH("More than half the Days",UPPER('RAW DATA'!K246))),1,5))))</f>
        <v>0</v>
      </c>
      <c r="M246">
        <f>IF(ISNUMBER(SEARCH("Not at all",UPPER('RAW DATA'!L246))),0,
IF(ISNUMBER(SEARCH("Nearly Everyday",UPPER('RAW DATA'!L246))),1,IF(ISNUMBER(SEARCH("Several Days",UPPER('RAW DATA'!L246))),1,IF(ISNUMBER(SEARCH("More than half the Days",UPPER('RAW DATA'!L246))),1,5))))</f>
        <v>0</v>
      </c>
      <c r="N246">
        <f>IF(ISNUMBER(SEARCH("Not at all",UPPER('RAW DATA'!M246))),0,
IF(ISNUMBER(SEARCH("Nearly Everyday",UPPER('RAW DATA'!M246))),1,IF(ISNUMBER(SEARCH("Several Days",UPPER('RAW DATA'!M246))),1,IF(ISNUMBER(SEARCH("More than half the Days",UPPER('RAW DATA'!M246))),1,5))))</f>
        <v>0</v>
      </c>
      <c r="O246">
        <f>IF(ISNUMBER(SEARCH("Not at all",UPPER('RAW DATA'!N246))),0,
IF(ISNUMBER(SEARCH("Nearly Everyday",UPPER('RAW DATA'!N246))),1,IF(ISNUMBER(SEARCH("Several Days",UPPER('RAW DATA'!N246))),1,IF(ISNUMBER(SEARCH("More than half the Days",UPPER('RAW DATA'!N246))),1,5))))</f>
        <v>0</v>
      </c>
      <c r="P246">
        <f>IF(ISNUMBER(SEARCH("No",UPPER('RAW DATA'!O246))),0,1)</f>
        <v>0</v>
      </c>
      <c r="Q246">
        <f>IF(ISNUMBER(SEARCH("No",UPPER('RAW DATA'!P246))),0,
IF(ISNUMBER(SEARCH("Yes",UPPER('RAW DATA'!P246))),1,5))</f>
        <v>0</v>
      </c>
      <c r="R246">
        <f t="shared" si="10"/>
        <v>3</v>
      </c>
      <c r="S246" t="str">
        <f t="shared" si="11"/>
        <v>NORMAL</v>
      </c>
    </row>
    <row r="247" spans="1:19" x14ac:dyDescent="0.25">
      <c r="A247">
        <f t="shared" si="12"/>
        <v>246</v>
      </c>
      <c r="B247" t="str">
        <f>'RAW DATA'!A247</f>
        <v>18 - 23</v>
      </c>
      <c r="C247" t="str">
        <f>'RAW DATA'!B247</f>
        <v>Male</v>
      </c>
      <c r="D247" s="4" t="str">
        <f>'RAW DATA'!C247</f>
        <v>UNDERGRADUATE</v>
      </c>
      <c r="E247">
        <f>IF(ISNUMBER(SEARCH("No",UPPER('RAW DATA'!D247))),0,
IF(ISNUMBER(SEARCH("Yes",UPPER('RAW DATA'!D247))),1,5))</f>
        <v>1</v>
      </c>
      <c r="F247">
        <f>IF(ISNUMBER(SEARCH("&lt; 10 hours",UPPER('RAW DATA'!E247))),0,
IF(ISNUMBER(SEARCH("10-20 hours",UPPER('RAW DATA'!E247))),1,
IF(ISNUMBER(SEARCH("20-30 hours",UPPER(E247))),1,5)))</f>
        <v>0</v>
      </c>
      <c r="G247">
        <f>IF(ISNUMBER(SEARCH("&lt; 1 hour",UPPER('RAW DATA'!F247))),0,
IF(ISNUMBER(SEARCH("&gt; 5 hours",UPPER('RAW DATA'!F247))),1,
IF(ISNUMBER(SEARCH("1-3",UPPER('RAW DATA'!F247))),1,IF(ISNUMBER(SEARCH("3-5",UPPER('RAW DATA'!F247))),1,5))))</f>
        <v>1</v>
      </c>
      <c r="H247">
        <f>IF(ISNUMBER(SEARCH("No",UPPER('RAW DATA'!G247))),0,
IF(ISNUMBER(SEARCH("Yes",UPPER('RAW DATA'!G247))),1,5))</f>
        <v>1</v>
      </c>
      <c r="I247">
        <f>IF(ISNUMBER(SEARCH("Not at all",UPPER('RAW DATA'!H247))),0,
IF(ISNUMBER(SEARCH("Nearly Everyday",UPPER('RAW DATA'!H247))),1,IF(ISNUMBER(SEARCH("Several Days",UPPER('RAW DATA'!H247))),1,IF(ISNUMBER(SEARCH("More than half the Days",UPPER('RAW DATA'!H247))),1,5))))</f>
        <v>0</v>
      </c>
      <c r="J247">
        <f>IF(ISNUMBER(SEARCH("Not at all",UPPER('RAW DATA'!I247))),0,
IF(ISNUMBER(SEARCH("Nearly Everyday",UPPER('RAW DATA'!I247))),1,IF(ISNUMBER(SEARCH("Several Days",UPPER('RAW DATA'!I247))),1,IF(ISNUMBER(SEARCH("More than half the Days",UPPER('RAW DATA'!I247))),1,5))))</f>
        <v>0</v>
      </c>
      <c r="K247">
        <f>IF(ISNUMBER(SEARCH("Not at all",UPPER('RAW DATA'!J247))),0,
IF(ISNUMBER(SEARCH("Nearly Everyday",UPPER('RAW DATA'!J247))),1,IF(ISNUMBER(SEARCH("Several Days",UPPER('RAW DATA'!J247))),1,IF(ISNUMBER(SEARCH("More than half the Days",UPPER('RAW DATA'!J247))),1,5))))</f>
        <v>0</v>
      </c>
      <c r="L247">
        <f>IF(ISNUMBER(SEARCH("Not at all",UPPER('RAW DATA'!K247))),0,
IF(ISNUMBER(SEARCH("Nearly Everyday",UPPER('RAW DATA'!K247))),1,IF(ISNUMBER(SEARCH("Several Days",UPPER('RAW DATA'!K247))),1,IF(ISNUMBER(SEARCH("More than half the Days",UPPER('RAW DATA'!K247))),1,5))))</f>
        <v>0</v>
      </c>
      <c r="M247">
        <f>IF(ISNUMBER(SEARCH("Not at all",UPPER('RAW DATA'!L247))),0,
IF(ISNUMBER(SEARCH("Nearly Everyday",UPPER('RAW DATA'!L247))),1,IF(ISNUMBER(SEARCH("Several Days",UPPER('RAW DATA'!L247))),1,IF(ISNUMBER(SEARCH("More than half the Days",UPPER('RAW DATA'!L247))),1,5))))</f>
        <v>0</v>
      </c>
      <c r="N247">
        <f>IF(ISNUMBER(SEARCH("Not at all",UPPER('RAW DATA'!M247))),0,
IF(ISNUMBER(SEARCH("Nearly Everyday",UPPER('RAW DATA'!M247))),1,IF(ISNUMBER(SEARCH("Several Days",UPPER('RAW DATA'!M247))),1,IF(ISNUMBER(SEARCH("More than half the Days",UPPER('RAW DATA'!M247))),1,5))))</f>
        <v>0</v>
      </c>
      <c r="O247">
        <f>IF(ISNUMBER(SEARCH("Not at all",UPPER('RAW DATA'!N247))),0,
IF(ISNUMBER(SEARCH("Nearly Everyday",UPPER('RAW DATA'!N247))),1,IF(ISNUMBER(SEARCH("Several Days",UPPER('RAW DATA'!N247))),1,IF(ISNUMBER(SEARCH("More than half the Days",UPPER('RAW DATA'!N247))),1,5))))</f>
        <v>0</v>
      </c>
      <c r="P247">
        <f>IF(ISNUMBER(SEARCH("No",UPPER('RAW DATA'!O247))),0,1)</f>
        <v>0</v>
      </c>
      <c r="Q247">
        <f>IF(ISNUMBER(SEARCH("No",UPPER('RAW DATA'!P247))),0,
IF(ISNUMBER(SEARCH("Yes",UPPER('RAW DATA'!P247))),1,5))</f>
        <v>0</v>
      </c>
      <c r="R247">
        <f t="shared" si="10"/>
        <v>3</v>
      </c>
      <c r="S247" t="str">
        <f t="shared" si="11"/>
        <v>NORMAL</v>
      </c>
    </row>
    <row r="248" spans="1:19" x14ac:dyDescent="0.25">
      <c r="A248">
        <f t="shared" si="12"/>
        <v>247</v>
      </c>
      <c r="B248" t="str">
        <f>'RAW DATA'!A248</f>
        <v>18 - 23</v>
      </c>
      <c r="C248" t="str">
        <f>'RAW DATA'!B248</f>
        <v>Male</v>
      </c>
      <c r="D248" s="4" t="str">
        <f>'RAW DATA'!C248</f>
        <v>UNDERGRADUATE</v>
      </c>
      <c r="E248">
        <f>IF(ISNUMBER(SEARCH("No",UPPER('RAW DATA'!D248))),0,
IF(ISNUMBER(SEARCH("Yes",UPPER('RAW DATA'!D248))),1,5))</f>
        <v>1</v>
      </c>
      <c r="F248">
        <f>IF(ISNUMBER(SEARCH("&lt; 10 hours",UPPER('RAW DATA'!E248))),0,
IF(ISNUMBER(SEARCH("10-20 hours",UPPER('RAW DATA'!E248))),1,
IF(ISNUMBER(SEARCH("20-30 hours",UPPER(E248))),1,5)))</f>
        <v>1</v>
      </c>
      <c r="G248">
        <f>IF(ISNUMBER(SEARCH("&lt; 1 hour",UPPER('RAW DATA'!F248))),0,
IF(ISNUMBER(SEARCH("&gt; 5 hours",UPPER('RAW DATA'!F248))),1,
IF(ISNUMBER(SEARCH("1-3",UPPER('RAW DATA'!F248))),1,IF(ISNUMBER(SEARCH("3-5",UPPER('RAW DATA'!F248))),1,5))))</f>
        <v>1</v>
      </c>
      <c r="H248">
        <f>IF(ISNUMBER(SEARCH("No",UPPER('RAW DATA'!G248))),0,
IF(ISNUMBER(SEARCH("Yes",UPPER('RAW DATA'!G248))),1,5))</f>
        <v>1</v>
      </c>
      <c r="I248">
        <f>IF(ISNUMBER(SEARCH("Not at all",UPPER('RAW DATA'!H248))),0,
IF(ISNUMBER(SEARCH("Nearly Everyday",UPPER('RAW DATA'!H248))),1,IF(ISNUMBER(SEARCH("Several Days",UPPER('RAW DATA'!H248))),1,IF(ISNUMBER(SEARCH("More than half the Days",UPPER('RAW DATA'!H248))),1,5))))</f>
        <v>0</v>
      </c>
      <c r="J248">
        <f>IF(ISNUMBER(SEARCH("Not at all",UPPER('RAW DATA'!I248))),0,
IF(ISNUMBER(SEARCH("Nearly Everyday",UPPER('RAW DATA'!I248))),1,IF(ISNUMBER(SEARCH("Several Days",UPPER('RAW DATA'!I248))),1,IF(ISNUMBER(SEARCH("More than half the Days",UPPER('RAW DATA'!I248))),1,5))))</f>
        <v>0</v>
      </c>
      <c r="K248">
        <f>IF(ISNUMBER(SEARCH("Not at all",UPPER('RAW DATA'!J248))),0,
IF(ISNUMBER(SEARCH("Nearly Everyday",UPPER('RAW DATA'!J248))),1,IF(ISNUMBER(SEARCH("Several Days",UPPER('RAW DATA'!J248))),1,IF(ISNUMBER(SEARCH("More than half the Days",UPPER('RAW DATA'!J248))),1,5))))</f>
        <v>0</v>
      </c>
      <c r="L248">
        <f>IF(ISNUMBER(SEARCH("Not at all",UPPER('RAW DATA'!K248))),0,
IF(ISNUMBER(SEARCH("Nearly Everyday",UPPER('RAW DATA'!K248))),1,IF(ISNUMBER(SEARCH("Several Days",UPPER('RAW DATA'!K248))),1,IF(ISNUMBER(SEARCH("More than half the Days",UPPER('RAW DATA'!K248))),1,5))))</f>
        <v>0</v>
      </c>
      <c r="M248">
        <f>IF(ISNUMBER(SEARCH("Not at all",UPPER('RAW DATA'!L248))),0,
IF(ISNUMBER(SEARCH("Nearly Everyday",UPPER('RAW DATA'!L248))),1,IF(ISNUMBER(SEARCH("Several Days",UPPER('RAW DATA'!L248))),1,IF(ISNUMBER(SEARCH("More than half the Days",UPPER('RAW DATA'!L248))),1,5))))</f>
        <v>0</v>
      </c>
      <c r="N248">
        <f>IF(ISNUMBER(SEARCH("Not at all",UPPER('RAW DATA'!M248))),0,
IF(ISNUMBER(SEARCH("Nearly Everyday",UPPER('RAW DATA'!M248))),1,IF(ISNUMBER(SEARCH("Several Days",UPPER('RAW DATA'!M248))),1,IF(ISNUMBER(SEARCH("More than half the Days",UPPER('RAW DATA'!M248))),1,5))))</f>
        <v>0</v>
      </c>
      <c r="O248">
        <f>IF(ISNUMBER(SEARCH("Not at all",UPPER('RAW DATA'!N248))),0,
IF(ISNUMBER(SEARCH("Nearly Everyday",UPPER('RAW DATA'!N248))),1,IF(ISNUMBER(SEARCH("Several Days",UPPER('RAW DATA'!N248))),1,IF(ISNUMBER(SEARCH("More than half the Days",UPPER('RAW DATA'!N248))),1,5))))</f>
        <v>0</v>
      </c>
      <c r="P248">
        <f>IF(ISNUMBER(SEARCH("No",UPPER('RAW DATA'!O248))),0,1)</f>
        <v>0</v>
      </c>
      <c r="Q248">
        <f>IF(ISNUMBER(SEARCH("No",UPPER('RAW DATA'!P248))),0,
IF(ISNUMBER(SEARCH("Yes",UPPER('RAW DATA'!P248))),1,5))</f>
        <v>0</v>
      </c>
      <c r="R248">
        <f t="shared" si="10"/>
        <v>4</v>
      </c>
      <c r="S248" t="str">
        <f t="shared" si="11"/>
        <v>NORMAL</v>
      </c>
    </row>
    <row r="249" spans="1:19" x14ac:dyDescent="0.25">
      <c r="A249">
        <f t="shared" si="12"/>
        <v>248</v>
      </c>
      <c r="B249" t="str">
        <f>'RAW DATA'!A249</f>
        <v>18 - 23</v>
      </c>
      <c r="C249" t="str">
        <f>'RAW DATA'!B249</f>
        <v>Female</v>
      </c>
      <c r="D249" s="4" t="str">
        <f>'RAW DATA'!C249</f>
        <v>UNDERGRADUATE</v>
      </c>
      <c r="E249">
        <f>IF(ISNUMBER(SEARCH("No",UPPER('RAW DATA'!D249))),0,
IF(ISNUMBER(SEARCH("Yes",UPPER('RAW DATA'!D249))),1,5))</f>
        <v>1</v>
      </c>
      <c r="F249">
        <f>IF(ISNUMBER(SEARCH("&lt; 10 hours",UPPER('RAW DATA'!E249))),0,
IF(ISNUMBER(SEARCH("10-20 hours",UPPER('RAW DATA'!E249))),1,
IF(ISNUMBER(SEARCH("20-30 hours",UPPER(E249))),1,5)))</f>
        <v>0</v>
      </c>
      <c r="G249">
        <f>IF(ISNUMBER(SEARCH("&lt; 1 hour",UPPER('RAW DATA'!F249))),0,
IF(ISNUMBER(SEARCH("&gt; 5 hours",UPPER('RAW DATA'!F249))),1,
IF(ISNUMBER(SEARCH("1-3",UPPER('RAW DATA'!F249))),1,IF(ISNUMBER(SEARCH("3-5",UPPER('RAW DATA'!F249))),1,5))))</f>
        <v>1</v>
      </c>
      <c r="H249">
        <f>IF(ISNUMBER(SEARCH("No",UPPER('RAW DATA'!G249))),0,
IF(ISNUMBER(SEARCH("Yes",UPPER('RAW DATA'!G249))),1,5))</f>
        <v>1</v>
      </c>
      <c r="I249">
        <f>IF(ISNUMBER(SEARCH("Not at all",UPPER('RAW DATA'!H249))),0,
IF(ISNUMBER(SEARCH("Nearly Everyday",UPPER('RAW DATA'!H249))),1,IF(ISNUMBER(SEARCH("Several Days",UPPER('RAW DATA'!H249))),1,IF(ISNUMBER(SEARCH("More than half the Days",UPPER('RAW DATA'!H249))),1,5))))</f>
        <v>0</v>
      </c>
      <c r="J249">
        <f>IF(ISNUMBER(SEARCH("Not at all",UPPER('RAW DATA'!I249))),0,
IF(ISNUMBER(SEARCH("Nearly Everyday",UPPER('RAW DATA'!I249))),1,IF(ISNUMBER(SEARCH("Several Days",UPPER('RAW DATA'!I249))),1,IF(ISNUMBER(SEARCH("More than half the Days",UPPER('RAW DATA'!I249))),1,5))))</f>
        <v>1</v>
      </c>
      <c r="K249">
        <f>IF(ISNUMBER(SEARCH("Not at all",UPPER('RAW DATA'!J249))),0,
IF(ISNUMBER(SEARCH("Nearly Everyday",UPPER('RAW DATA'!J249))),1,IF(ISNUMBER(SEARCH("Several Days",UPPER('RAW DATA'!J249))),1,IF(ISNUMBER(SEARCH("More than half the Days",UPPER('RAW DATA'!J249))),1,5))))</f>
        <v>0</v>
      </c>
      <c r="L249">
        <f>IF(ISNUMBER(SEARCH("Not at all",UPPER('RAW DATA'!K249))),0,
IF(ISNUMBER(SEARCH("Nearly Everyday",UPPER('RAW DATA'!K249))),1,IF(ISNUMBER(SEARCH("Several Days",UPPER('RAW DATA'!K249))),1,IF(ISNUMBER(SEARCH("More than half the Days",UPPER('RAW DATA'!K249))),1,5))))</f>
        <v>0</v>
      </c>
      <c r="M249">
        <f>IF(ISNUMBER(SEARCH("Not at all",UPPER('RAW DATA'!L249))),0,
IF(ISNUMBER(SEARCH("Nearly Everyday",UPPER('RAW DATA'!L249))),1,IF(ISNUMBER(SEARCH("Several Days",UPPER('RAW DATA'!L249))),1,IF(ISNUMBER(SEARCH("More than half the Days",UPPER('RAW DATA'!L249))),1,5))))</f>
        <v>0</v>
      </c>
      <c r="N249">
        <f>IF(ISNUMBER(SEARCH("Not at all",UPPER('RAW DATA'!M249))),0,
IF(ISNUMBER(SEARCH("Nearly Everyday",UPPER('RAW DATA'!M249))),1,IF(ISNUMBER(SEARCH("Several Days",UPPER('RAW DATA'!M249))),1,IF(ISNUMBER(SEARCH("More than half the Days",UPPER('RAW DATA'!M249))),1,5))))</f>
        <v>1</v>
      </c>
      <c r="O249">
        <f>IF(ISNUMBER(SEARCH("Not at all",UPPER('RAW DATA'!N249))),0,
IF(ISNUMBER(SEARCH("Nearly Everyday",UPPER('RAW DATA'!N249))),1,IF(ISNUMBER(SEARCH("Several Days",UPPER('RAW DATA'!N249))),1,IF(ISNUMBER(SEARCH("More than half the Days",UPPER('RAW DATA'!N249))),1,5))))</f>
        <v>0</v>
      </c>
      <c r="P249">
        <f>IF(ISNUMBER(SEARCH("No",UPPER('RAW DATA'!O249))),0,1)</f>
        <v>0</v>
      </c>
      <c r="Q249">
        <f>IF(ISNUMBER(SEARCH("No",UPPER('RAW DATA'!P249))),0,
IF(ISNUMBER(SEARCH("Yes",UPPER('RAW DATA'!P249))),1,5))</f>
        <v>0</v>
      </c>
      <c r="R249">
        <f t="shared" si="10"/>
        <v>5</v>
      </c>
      <c r="S249" t="str">
        <f t="shared" si="11"/>
        <v>ANXIOUS</v>
      </c>
    </row>
    <row r="250" spans="1:19" x14ac:dyDescent="0.25">
      <c r="A250">
        <f t="shared" si="12"/>
        <v>249</v>
      </c>
      <c r="B250" t="str">
        <f>'RAW DATA'!A250</f>
        <v>18 - 23</v>
      </c>
      <c r="C250" t="str">
        <f>'RAW DATA'!B250</f>
        <v>Male</v>
      </c>
      <c r="D250" s="4" t="str">
        <f>'RAW DATA'!C250</f>
        <v>UNDERGRADUATE</v>
      </c>
      <c r="E250">
        <f>IF(ISNUMBER(SEARCH("No",UPPER('RAW DATA'!D250))),0,
IF(ISNUMBER(SEARCH("Yes",UPPER('RAW DATA'!D250))),1,5))</f>
        <v>1</v>
      </c>
      <c r="F250">
        <f>IF(ISNUMBER(SEARCH("&lt; 10 hours",UPPER('RAW DATA'!E250))),0,
IF(ISNUMBER(SEARCH("10-20 hours",UPPER('RAW DATA'!E250))),1,
IF(ISNUMBER(SEARCH("20-30 hours",UPPER(E250))),1,5)))</f>
        <v>0</v>
      </c>
      <c r="G250">
        <f>IF(ISNUMBER(SEARCH("&lt; 1 hour",UPPER('RAW DATA'!F250))),0,
IF(ISNUMBER(SEARCH("&gt; 5 hours",UPPER('RAW DATA'!F250))),1,
IF(ISNUMBER(SEARCH("1-3",UPPER('RAW DATA'!F250))),1,IF(ISNUMBER(SEARCH("3-5",UPPER('RAW DATA'!F250))),1,5))))</f>
        <v>1</v>
      </c>
      <c r="H250">
        <f>IF(ISNUMBER(SEARCH("No",UPPER('RAW DATA'!G250))),0,
IF(ISNUMBER(SEARCH("Yes",UPPER('RAW DATA'!G250))),1,5))</f>
        <v>1</v>
      </c>
      <c r="I250">
        <f>IF(ISNUMBER(SEARCH("Not at all",UPPER('RAW DATA'!H250))),0,
IF(ISNUMBER(SEARCH("Nearly Everyday",UPPER('RAW DATA'!H250))),1,IF(ISNUMBER(SEARCH("Several Days",UPPER('RAW DATA'!H250))),1,IF(ISNUMBER(SEARCH("More than half the Days",UPPER('RAW DATA'!H250))),1,5))))</f>
        <v>0</v>
      </c>
      <c r="J250">
        <f>IF(ISNUMBER(SEARCH("Not at all",UPPER('RAW DATA'!I250))),0,
IF(ISNUMBER(SEARCH("Nearly Everyday",UPPER('RAW DATA'!I250))),1,IF(ISNUMBER(SEARCH("Several Days",UPPER('RAW DATA'!I250))),1,IF(ISNUMBER(SEARCH("More than half the Days",UPPER('RAW DATA'!I250))),1,5))))</f>
        <v>0</v>
      </c>
      <c r="K250">
        <f>IF(ISNUMBER(SEARCH("Not at all",UPPER('RAW DATA'!J250))),0,
IF(ISNUMBER(SEARCH("Nearly Everyday",UPPER('RAW DATA'!J250))),1,IF(ISNUMBER(SEARCH("Several Days",UPPER('RAW DATA'!J250))),1,IF(ISNUMBER(SEARCH("More than half the Days",UPPER('RAW DATA'!J250))),1,5))))</f>
        <v>0</v>
      </c>
      <c r="L250">
        <f>IF(ISNUMBER(SEARCH("Not at all",UPPER('RAW DATA'!K250))),0,
IF(ISNUMBER(SEARCH("Nearly Everyday",UPPER('RAW DATA'!K250))),1,IF(ISNUMBER(SEARCH("Several Days",UPPER('RAW DATA'!K250))),1,IF(ISNUMBER(SEARCH("More than half the Days",UPPER('RAW DATA'!K250))),1,5))))</f>
        <v>0</v>
      </c>
      <c r="M250">
        <f>IF(ISNUMBER(SEARCH("Not at all",UPPER('RAW DATA'!L250))),0,
IF(ISNUMBER(SEARCH("Nearly Everyday",UPPER('RAW DATA'!L250))),1,IF(ISNUMBER(SEARCH("Several Days",UPPER('RAW DATA'!L250))),1,IF(ISNUMBER(SEARCH("More than half the Days",UPPER('RAW DATA'!L250))),1,5))))</f>
        <v>0</v>
      </c>
      <c r="N250">
        <f>IF(ISNUMBER(SEARCH("Not at all",UPPER('RAW DATA'!M250))),0,
IF(ISNUMBER(SEARCH("Nearly Everyday",UPPER('RAW DATA'!M250))),1,IF(ISNUMBER(SEARCH("Several Days",UPPER('RAW DATA'!M250))),1,IF(ISNUMBER(SEARCH("More than half the Days",UPPER('RAW DATA'!M250))),1,5))))</f>
        <v>0</v>
      </c>
      <c r="O250">
        <f>IF(ISNUMBER(SEARCH("Not at all",UPPER('RAW DATA'!N250))),0,
IF(ISNUMBER(SEARCH("Nearly Everyday",UPPER('RAW DATA'!N250))),1,IF(ISNUMBER(SEARCH("Several Days",UPPER('RAW DATA'!N250))),1,IF(ISNUMBER(SEARCH("More than half the Days",UPPER('RAW DATA'!N250))),1,5))))</f>
        <v>0</v>
      </c>
      <c r="P250">
        <f>IF(ISNUMBER(SEARCH("No",UPPER('RAW DATA'!O250))),0,1)</f>
        <v>0</v>
      </c>
      <c r="Q250">
        <f>IF(ISNUMBER(SEARCH("No",UPPER('RAW DATA'!P250))),0,
IF(ISNUMBER(SEARCH("Yes",UPPER('RAW DATA'!P250))),1,5))</f>
        <v>0</v>
      </c>
      <c r="R250">
        <f t="shared" si="10"/>
        <v>3</v>
      </c>
      <c r="S250" t="str">
        <f t="shared" si="11"/>
        <v>NORMAL</v>
      </c>
    </row>
    <row r="251" spans="1:19" x14ac:dyDescent="0.25">
      <c r="A251">
        <f t="shared" si="12"/>
        <v>250</v>
      </c>
      <c r="B251" t="str">
        <f>'RAW DATA'!A251</f>
        <v>18 - 23</v>
      </c>
      <c r="C251" t="str">
        <f>'RAW DATA'!B251</f>
        <v>Female</v>
      </c>
      <c r="D251" s="4" t="str">
        <f>'RAW DATA'!C251</f>
        <v>UNDERGRADUATE</v>
      </c>
      <c r="E251">
        <f>IF(ISNUMBER(SEARCH("No",UPPER('RAW DATA'!D251))),0,
IF(ISNUMBER(SEARCH("Yes",UPPER('RAW DATA'!D251))),1,5))</f>
        <v>1</v>
      </c>
      <c r="F251">
        <f>IF(ISNUMBER(SEARCH("&lt; 10 hours",UPPER('RAW DATA'!E251))),0,
IF(ISNUMBER(SEARCH("10-20 hours",UPPER('RAW DATA'!E251))),1,
IF(ISNUMBER(SEARCH("20-30 hours",UPPER(E251))),1,5)))</f>
        <v>0</v>
      </c>
      <c r="G251">
        <f>IF(ISNUMBER(SEARCH("&lt; 1 hour",UPPER('RAW DATA'!F251))),0,
IF(ISNUMBER(SEARCH("&gt; 5 hours",UPPER('RAW DATA'!F251))),1,
IF(ISNUMBER(SEARCH("1-3",UPPER('RAW DATA'!F251))),1,IF(ISNUMBER(SEARCH("3-5",UPPER('RAW DATA'!F251))),1,5))))</f>
        <v>0</v>
      </c>
      <c r="H251">
        <f>IF(ISNUMBER(SEARCH("No",UPPER('RAW DATA'!G251))),0,
IF(ISNUMBER(SEARCH("Yes",UPPER('RAW DATA'!G251))),1,5))</f>
        <v>1</v>
      </c>
      <c r="I251">
        <f>IF(ISNUMBER(SEARCH("Not at all",UPPER('RAW DATA'!H251))),0,
IF(ISNUMBER(SEARCH("Nearly Everyday",UPPER('RAW DATA'!H251))),1,IF(ISNUMBER(SEARCH("Several Days",UPPER('RAW DATA'!H251))),1,IF(ISNUMBER(SEARCH("More than half the Days",UPPER('RAW DATA'!H251))),1,5))))</f>
        <v>0</v>
      </c>
      <c r="J251">
        <f>IF(ISNUMBER(SEARCH("Not at all",UPPER('RAW DATA'!I251))),0,
IF(ISNUMBER(SEARCH("Nearly Everyday",UPPER('RAW DATA'!I251))),1,IF(ISNUMBER(SEARCH("Several Days",UPPER('RAW DATA'!I251))),1,IF(ISNUMBER(SEARCH("More than half the Days",UPPER('RAW DATA'!I251))),1,5))))</f>
        <v>0</v>
      </c>
      <c r="K251">
        <f>IF(ISNUMBER(SEARCH("Not at all",UPPER('RAW DATA'!J251))),0,
IF(ISNUMBER(SEARCH("Nearly Everyday",UPPER('RAW DATA'!J251))),1,IF(ISNUMBER(SEARCH("Several Days",UPPER('RAW DATA'!J251))),1,IF(ISNUMBER(SEARCH("More than half the Days",UPPER('RAW DATA'!J251))),1,5))))</f>
        <v>0</v>
      </c>
      <c r="L251">
        <f>IF(ISNUMBER(SEARCH("Not at all",UPPER('RAW DATA'!K251))),0,
IF(ISNUMBER(SEARCH("Nearly Everyday",UPPER('RAW DATA'!K251))),1,IF(ISNUMBER(SEARCH("Several Days",UPPER('RAW DATA'!K251))),1,IF(ISNUMBER(SEARCH("More than half the Days",UPPER('RAW DATA'!K251))),1,5))))</f>
        <v>0</v>
      </c>
      <c r="M251">
        <f>IF(ISNUMBER(SEARCH("Not at all",UPPER('RAW DATA'!L251))),0,
IF(ISNUMBER(SEARCH("Nearly Everyday",UPPER('RAW DATA'!L251))),1,IF(ISNUMBER(SEARCH("Several Days",UPPER('RAW DATA'!L251))),1,IF(ISNUMBER(SEARCH("More than half the Days",UPPER('RAW DATA'!L251))),1,5))))</f>
        <v>0</v>
      </c>
      <c r="N251">
        <f>IF(ISNUMBER(SEARCH("Not at all",UPPER('RAW DATA'!M251))),0,
IF(ISNUMBER(SEARCH("Nearly Everyday",UPPER('RAW DATA'!M251))),1,IF(ISNUMBER(SEARCH("Several Days",UPPER('RAW DATA'!M251))),1,IF(ISNUMBER(SEARCH("More than half the Days",UPPER('RAW DATA'!M251))),1,5))))</f>
        <v>0</v>
      </c>
      <c r="O251">
        <f>IF(ISNUMBER(SEARCH("Not at all",UPPER('RAW DATA'!N251))),0,
IF(ISNUMBER(SEARCH("Nearly Everyday",UPPER('RAW DATA'!N251))),1,IF(ISNUMBER(SEARCH("Several Days",UPPER('RAW DATA'!N251))),1,IF(ISNUMBER(SEARCH("More than half the Days",UPPER('RAW DATA'!N251))),1,5))))</f>
        <v>0</v>
      </c>
      <c r="P251">
        <f>IF(ISNUMBER(SEARCH("No",UPPER('RAW DATA'!O251))),0,1)</f>
        <v>0</v>
      </c>
      <c r="Q251">
        <f>IF(ISNUMBER(SEARCH("No",UPPER('RAW DATA'!P251))),0,
IF(ISNUMBER(SEARCH("Yes",UPPER('RAW DATA'!P251))),1,5))</f>
        <v>0</v>
      </c>
      <c r="R251">
        <f t="shared" si="10"/>
        <v>2</v>
      </c>
      <c r="S251" t="str">
        <f t="shared" si="11"/>
        <v>NORMAL</v>
      </c>
    </row>
    <row r="252" spans="1:19" x14ac:dyDescent="0.25">
      <c r="A252">
        <f t="shared" si="12"/>
        <v>251</v>
      </c>
      <c r="B252" t="str">
        <f>'RAW DATA'!A252</f>
        <v>18 - 23</v>
      </c>
      <c r="C252" t="str">
        <f>'RAW DATA'!B252</f>
        <v>Female</v>
      </c>
      <c r="D252" s="4" t="str">
        <f>'RAW DATA'!C252</f>
        <v>UNDERGRADUATE</v>
      </c>
      <c r="E252">
        <f>IF(ISNUMBER(SEARCH("No",UPPER('RAW DATA'!D252))),0,
IF(ISNUMBER(SEARCH("Yes",UPPER('RAW DATA'!D252))),1,5))</f>
        <v>1</v>
      </c>
      <c r="F252">
        <f>IF(ISNUMBER(SEARCH("&lt; 10 hours",UPPER('RAW DATA'!E252))),0,
IF(ISNUMBER(SEARCH("10-20 hours",UPPER('RAW DATA'!E252))),1,
IF(ISNUMBER(SEARCH("20-30 hours",UPPER(E252))),1,5)))</f>
        <v>1</v>
      </c>
      <c r="G252">
        <f>IF(ISNUMBER(SEARCH("&lt; 1 hour",UPPER('RAW DATA'!F252))),0,
IF(ISNUMBER(SEARCH("&gt; 5 hours",UPPER('RAW DATA'!F252))),1,
IF(ISNUMBER(SEARCH("1-3",UPPER('RAW DATA'!F252))),1,IF(ISNUMBER(SEARCH("3-5",UPPER('RAW DATA'!F252))),1,5))))</f>
        <v>1</v>
      </c>
      <c r="H252">
        <f>IF(ISNUMBER(SEARCH("No",UPPER('RAW DATA'!G252))),0,
IF(ISNUMBER(SEARCH("Yes",UPPER('RAW DATA'!G252))),1,5))</f>
        <v>1</v>
      </c>
      <c r="I252">
        <f>IF(ISNUMBER(SEARCH("Not at all",UPPER('RAW DATA'!H252))),0,
IF(ISNUMBER(SEARCH("Nearly Everyday",UPPER('RAW DATA'!H252))),1,IF(ISNUMBER(SEARCH("Several Days",UPPER('RAW DATA'!H252))),1,IF(ISNUMBER(SEARCH("More than half the Days",UPPER('RAW DATA'!H252))),1,5))))</f>
        <v>0</v>
      </c>
      <c r="J252">
        <f>IF(ISNUMBER(SEARCH("Not at all",UPPER('RAW DATA'!I252))),0,
IF(ISNUMBER(SEARCH("Nearly Everyday",UPPER('RAW DATA'!I252))),1,IF(ISNUMBER(SEARCH("Several Days",UPPER('RAW DATA'!I252))),1,IF(ISNUMBER(SEARCH("More than half the Days",UPPER('RAW DATA'!I252))),1,5))))</f>
        <v>0</v>
      </c>
      <c r="K252">
        <f>IF(ISNUMBER(SEARCH("Not at all",UPPER('RAW DATA'!J252))),0,
IF(ISNUMBER(SEARCH("Nearly Everyday",UPPER('RAW DATA'!J252))),1,IF(ISNUMBER(SEARCH("Several Days",UPPER('RAW DATA'!J252))),1,IF(ISNUMBER(SEARCH("More than half the Days",UPPER('RAW DATA'!J252))),1,5))))</f>
        <v>0</v>
      </c>
      <c r="L252">
        <f>IF(ISNUMBER(SEARCH("Not at all",UPPER('RAW DATA'!K252))),0,
IF(ISNUMBER(SEARCH("Nearly Everyday",UPPER('RAW DATA'!K252))),1,IF(ISNUMBER(SEARCH("Several Days",UPPER('RAW DATA'!K252))),1,IF(ISNUMBER(SEARCH("More than half the Days",UPPER('RAW DATA'!K252))),1,5))))</f>
        <v>0</v>
      </c>
      <c r="M252">
        <f>IF(ISNUMBER(SEARCH("Not at all",UPPER('RAW DATA'!L252))),0,
IF(ISNUMBER(SEARCH("Nearly Everyday",UPPER('RAW DATA'!L252))),1,IF(ISNUMBER(SEARCH("Several Days",UPPER('RAW DATA'!L252))),1,IF(ISNUMBER(SEARCH("More than half the Days",UPPER('RAW DATA'!L252))),1,5))))</f>
        <v>0</v>
      </c>
      <c r="N252">
        <f>IF(ISNUMBER(SEARCH("Not at all",UPPER('RAW DATA'!M252))),0,
IF(ISNUMBER(SEARCH("Nearly Everyday",UPPER('RAW DATA'!M252))),1,IF(ISNUMBER(SEARCH("Several Days",UPPER('RAW DATA'!M252))),1,IF(ISNUMBER(SEARCH("More than half the Days",UPPER('RAW DATA'!M252))),1,5))))</f>
        <v>0</v>
      </c>
      <c r="O252">
        <f>IF(ISNUMBER(SEARCH("Not at all",UPPER('RAW DATA'!N252))),0,
IF(ISNUMBER(SEARCH("Nearly Everyday",UPPER('RAW DATA'!N252))),1,IF(ISNUMBER(SEARCH("Several Days",UPPER('RAW DATA'!N252))),1,IF(ISNUMBER(SEARCH("More than half the Days",UPPER('RAW DATA'!N252))),1,5))))</f>
        <v>0</v>
      </c>
      <c r="P252">
        <f>IF(ISNUMBER(SEARCH("No",UPPER('RAW DATA'!O252))),0,1)</f>
        <v>0</v>
      </c>
      <c r="Q252">
        <f>IF(ISNUMBER(SEARCH("No",UPPER('RAW DATA'!P252))),0,
IF(ISNUMBER(SEARCH("Yes",UPPER('RAW DATA'!P252))),1,5))</f>
        <v>0</v>
      </c>
      <c r="R252">
        <f t="shared" si="10"/>
        <v>4</v>
      </c>
      <c r="S252" t="str">
        <f t="shared" si="11"/>
        <v>NORMAL</v>
      </c>
    </row>
    <row r="253" spans="1:19" x14ac:dyDescent="0.25">
      <c r="A253">
        <f t="shared" si="12"/>
        <v>252</v>
      </c>
      <c r="B253" t="str">
        <f>'RAW DATA'!A253</f>
        <v>18 - 23</v>
      </c>
      <c r="C253" t="str">
        <f>'RAW DATA'!B253</f>
        <v>Female</v>
      </c>
      <c r="D253" s="4" t="str">
        <f>'RAW DATA'!C253</f>
        <v>UNDERGRADUATE</v>
      </c>
      <c r="E253">
        <f>IF(ISNUMBER(SEARCH("No",UPPER('RAW DATA'!D253))),0,
IF(ISNUMBER(SEARCH("Yes",UPPER('RAW DATA'!D253))),1,5))</f>
        <v>1</v>
      </c>
      <c r="F253">
        <f>IF(ISNUMBER(SEARCH("&lt; 10 hours",UPPER('RAW DATA'!E253))),0,
IF(ISNUMBER(SEARCH("10-20 hours",UPPER('RAW DATA'!E253))),1,
IF(ISNUMBER(SEARCH("20-30 hours",UPPER(E253))),1,5)))</f>
        <v>0</v>
      </c>
      <c r="G253">
        <f>IF(ISNUMBER(SEARCH("&lt; 1 hour",UPPER('RAW DATA'!F253))),0,
IF(ISNUMBER(SEARCH("&gt; 5 hours",UPPER('RAW DATA'!F253))),1,
IF(ISNUMBER(SEARCH("1-3",UPPER('RAW DATA'!F253))),1,IF(ISNUMBER(SEARCH("3-5",UPPER('RAW DATA'!F253))),1,5))))</f>
        <v>1</v>
      </c>
      <c r="H253">
        <f>IF(ISNUMBER(SEARCH("No",UPPER('RAW DATA'!G253))),0,
IF(ISNUMBER(SEARCH("Yes",UPPER('RAW DATA'!G253))),1,5))</f>
        <v>1</v>
      </c>
      <c r="I253">
        <f>IF(ISNUMBER(SEARCH("Not at all",UPPER('RAW DATA'!H253))),0,
IF(ISNUMBER(SEARCH("Nearly Everyday",UPPER('RAW DATA'!H253))),1,IF(ISNUMBER(SEARCH("Several Days",UPPER('RAW DATA'!H253))),1,IF(ISNUMBER(SEARCH("More than half the Days",UPPER('RAW DATA'!H253))),1,5))))</f>
        <v>0</v>
      </c>
      <c r="J253">
        <f>IF(ISNUMBER(SEARCH("Not at all",UPPER('RAW DATA'!I253))),0,
IF(ISNUMBER(SEARCH("Nearly Everyday",UPPER('RAW DATA'!I253))),1,IF(ISNUMBER(SEARCH("Several Days",UPPER('RAW DATA'!I253))),1,IF(ISNUMBER(SEARCH("More than half the Days",UPPER('RAW DATA'!I253))),1,5))))</f>
        <v>0</v>
      </c>
      <c r="K253">
        <f>IF(ISNUMBER(SEARCH("Not at all",UPPER('RAW DATA'!J253))),0,
IF(ISNUMBER(SEARCH("Nearly Everyday",UPPER('RAW DATA'!J253))),1,IF(ISNUMBER(SEARCH("Several Days",UPPER('RAW DATA'!J253))),1,IF(ISNUMBER(SEARCH("More than half the Days",UPPER('RAW DATA'!J253))),1,5))))</f>
        <v>0</v>
      </c>
      <c r="L253">
        <f>IF(ISNUMBER(SEARCH("Not at all",UPPER('RAW DATA'!K253))),0,
IF(ISNUMBER(SEARCH("Nearly Everyday",UPPER('RAW DATA'!K253))),1,IF(ISNUMBER(SEARCH("Several Days",UPPER('RAW DATA'!K253))),1,IF(ISNUMBER(SEARCH("More than half the Days",UPPER('RAW DATA'!K253))),1,5))))</f>
        <v>0</v>
      </c>
      <c r="M253">
        <f>IF(ISNUMBER(SEARCH("Not at all",UPPER('RAW DATA'!L253))),0,
IF(ISNUMBER(SEARCH("Nearly Everyday",UPPER('RAW DATA'!L253))),1,IF(ISNUMBER(SEARCH("Several Days",UPPER('RAW DATA'!L253))),1,IF(ISNUMBER(SEARCH("More than half the Days",UPPER('RAW DATA'!L253))),1,5))))</f>
        <v>0</v>
      </c>
      <c r="N253">
        <f>IF(ISNUMBER(SEARCH("Not at all",UPPER('RAW DATA'!M253))),0,
IF(ISNUMBER(SEARCH("Nearly Everyday",UPPER('RAW DATA'!M253))),1,IF(ISNUMBER(SEARCH("Several Days",UPPER('RAW DATA'!M253))),1,IF(ISNUMBER(SEARCH("More than half the Days",UPPER('RAW DATA'!M253))),1,5))))</f>
        <v>0</v>
      </c>
      <c r="O253">
        <f>IF(ISNUMBER(SEARCH("Not at all",UPPER('RAW DATA'!N253))),0,
IF(ISNUMBER(SEARCH("Nearly Everyday",UPPER('RAW DATA'!N253))),1,IF(ISNUMBER(SEARCH("Several Days",UPPER('RAW DATA'!N253))),1,IF(ISNUMBER(SEARCH("More than half the Days",UPPER('RAW DATA'!N253))),1,5))))</f>
        <v>0</v>
      </c>
      <c r="P253">
        <f>IF(ISNUMBER(SEARCH("No",UPPER('RAW DATA'!O253))),0,1)</f>
        <v>0</v>
      </c>
      <c r="Q253">
        <f>IF(ISNUMBER(SEARCH("No",UPPER('RAW DATA'!P253))),0,
IF(ISNUMBER(SEARCH("Yes",UPPER('RAW DATA'!P253))),1,5))</f>
        <v>0</v>
      </c>
      <c r="R253">
        <f t="shared" si="10"/>
        <v>3</v>
      </c>
      <c r="S253" t="str">
        <f t="shared" si="11"/>
        <v>NORMAL</v>
      </c>
    </row>
    <row r="254" spans="1:19" x14ac:dyDescent="0.25">
      <c r="A254">
        <f t="shared" si="12"/>
        <v>253</v>
      </c>
      <c r="B254" t="str">
        <f>'RAW DATA'!A254</f>
        <v>23 - 27</v>
      </c>
      <c r="C254" t="str">
        <f>'RAW DATA'!B254</f>
        <v>Male</v>
      </c>
      <c r="D254" s="4" t="str">
        <f>'RAW DATA'!C254</f>
        <v>UNDERGRADUATE</v>
      </c>
      <c r="E254">
        <f>IF(ISNUMBER(SEARCH("No",UPPER('RAW DATA'!D254))),0,
IF(ISNUMBER(SEARCH("Yes",UPPER('RAW DATA'!D254))),1,5))</f>
        <v>1</v>
      </c>
      <c r="F254">
        <f>IF(ISNUMBER(SEARCH("&lt; 10 hours",UPPER('RAW DATA'!E254))),0,
IF(ISNUMBER(SEARCH("10-20 hours",UPPER('RAW DATA'!E254))),1,
IF(ISNUMBER(SEARCH("20-30 hours",UPPER(E254))),1,5)))</f>
        <v>1</v>
      </c>
      <c r="G254">
        <f>IF(ISNUMBER(SEARCH("&lt; 1 hour",UPPER('RAW DATA'!F254))),0,
IF(ISNUMBER(SEARCH("&gt; 5 hours",UPPER('RAW DATA'!F254))),1,
IF(ISNUMBER(SEARCH("1-3",UPPER('RAW DATA'!F254))),1,IF(ISNUMBER(SEARCH("3-5",UPPER('RAW DATA'!F254))),1,5))))</f>
        <v>1</v>
      </c>
      <c r="H254">
        <f>IF(ISNUMBER(SEARCH("No",UPPER('RAW DATA'!G254))),0,
IF(ISNUMBER(SEARCH("Yes",UPPER('RAW DATA'!G254))),1,5))</f>
        <v>1</v>
      </c>
      <c r="I254">
        <f>IF(ISNUMBER(SEARCH("Not at all",UPPER('RAW DATA'!H254))),0,
IF(ISNUMBER(SEARCH("Nearly Everyday",UPPER('RAW DATA'!H254))),1,IF(ISNUMBER(SEARCH("Several Days",UPPER('RAW DATA'!H254))),1,IF(ISNUMBER(SEARCH("More than half the Days",UPPER('RAW DATA'!H254))),1,5))))</f>
        <v>0</v>
      </c>
      <c r="J254">
        <f>IF(ISNUMBER(SEARCH("Not at all",UPPER('RAW DATA'!I254))),0,
IF(ISNUMBER(SEARCH("Nearly Everyday",UPPER('RAW DATA'!I254))),1,IF(ISNUMBER(SEARCH("Several Days",UPPER('RAW DATA'!I254))),1,IF(ISNUMBER(SEARCH("More than half the Days",UPPER('RAW DATA'!I254))),1,5))))</f>
        <v>0</v>
      </c>
      <c r="K254">
        <f>IF(ISNUMBER(SEARCH("Not at all",UPPER('RAW DATA'!J254))),0,
IF(ISNUMBER(SEARCH("Nearly Everyday",UPPER('RAW DATA'!J254))),1,IF(ISNUMBER(SEARCH("Several Days",UPPER('RAW DATA'!J254))),1,IF(ISNUMBER(SEARCH("More than half the Days",UPPER('RAW DATA'!J254))),1,5))))</f>
        <v>0</v>
      </c>
      <c r="L254">
        <f>IF(ISNUMBER(SEARCH("Not at all",UPPER('RAW DATA'!K254))),0,
IF(ISNUMBER(SEARCH("Nearly Everyday",UPPER('RAW DATA'!K254))),1,IF(ISNUMBER(SEARCH("Several Days",UPPER('RAW DATA'!K254))),1,IF(ISNUMBER(SEARCH("More than half the Days",UPPER('RAW DATA'!K254))),1,5))))</f>
        <v>0</v>
      </c>
      <c r="M254">
        <f>IF(ISNUMBER(SEARCH("Not at all",UPPER('RAW DATA'!L254))),0,
IF(ISNUMBER(SEARCH("Nearly Everyday",UPPER('RAW DATA'!L254))),1,IF(ISNUMBER(SEARCH("Several Days",UPPER('RAW DATA'!L254))),1,IF(ISNUMBER(SEARCH("More than half the Days",UPPER('RAW DATA'!L254))),1,5))))</f>
        <v>0</v>
      </c>
      <c r="N254">
        <f>IF(ISNUMBER(SEARCH("Not at all",UPPER('RAW DATA'!M254))),0,
IF(ISNUMBER(SEARCH("Nearly Everyday",UPPER('RAW DATA'!M254))),1,IF(ISNUMBER(SEARCH("Several Days",UPPER('RAW DATA'!M254))),1,IF(ISNUMBER(SEARCH("More than half the Days",UPPER('RAW DATA'!M254))),1,5))))</f>
        <v>0</v>
      </c>
      <c r="O254">
        <f>IF(ISNUMBER(SEARCH("Not at all",UPPER('RAW DATA'!N254))),0,
IF(ISNUMBER(SEARCH("Nearly Everyday",UPPER('RAW DATA'!N254))),1,IF(ISNUMBER(SEARCH("Several Days",UPPER('RAW DATA'!N254))),1,IF(ISNUMBER(SEARCH("More than half the Days",UPPER('RAW DATA'!N254))),1,5))))</f>
        <v>0</v>
      </c>
      <c r="P254">
        <f>IF(ISNUMBER(SEARCH("No",UPPER('RAW DATA'!O254))),0,1)</f>
        <v>0</v>
      </c>
      <c r="Q254">
        <f>IF(ISNUMBER(SEARCH("No",UPPER('RAW DATA'!P254))),0,
IF(ISNUMBER(SEARCH("Yes",UPPER('RAW DATA'!P254))),1,5))</f>
        <v>0</v>
      </c>
      <c r="R254">
        <f t="shared" si="10"/>
        <v>4</v>
      </c>
      <c r="S254" t="str">
        <f t="shared" si="11"/>
        <v>NORMAL</v>
      </c>
    </row>
    <row r="255" spans="1:19" x14ac:dyDescent="0.25">
      <c r="A255">
        <f t="shared" si="12"/>
        <v>254</v>
      </c>
      <c r="B255" t="str">
        <f>'RAW DATA'!A255</f>
        <v>18 - 23</v>
      </c>
      <c r="C255" t="str">
        <f>'RAW DATA'!B255</f>
        <v>Female</v>
      </c>
      <c r="D255" s="4" t="str">
        <f>'RAW DATA'!C255</f>
        <v>UNDERGRADUATE</v>
      </c>
      <c r="E255">
        <f>IF(ISNUMBER(SEARCH("No",UPPER('RAW DATA'!D255))),0,
IF(ISNUMBER(SEARCH("Yes",UPPER('RAW DATA'!D255))),1,5))</f>
        <v>1</v>
      </c>
      <c r="F255">
        <f>IF(ISNUMBER(SEARCH("&lt; 10 hours",UPPER('RAW DATA'!E255))),0,
IF(ISNUMBER(SEARCH("10-20 hours",UPPER('RAW DATA'!E255))),1,
IF(ISNUMBER(SEARCH("20-30 hours",UPPER(E255))),1,5)))</f>
        <v>0</v>
      </c>
      <c r="G255">
        <f>IF(ISNUMBER(SEARCH("&lt; 1 hour",UPPER('RAW DATA'!F255))),0,
IF(ISNUMBER(SEARCH("&gt; 5 hours",UPPER('RAW DATA'!F255))),1,
IF(ISNUMBER(SEARCH("1-3",UPPER('RAW DATA'!F255))),1,IF(ISNUMBER(SEARCH("3-5",UPPER('RAW DATA'!F255))),1,5))))</f>
        <v>0</v>
      </c>
      <c r="H255">
        <f>IF(ISNUMBER(SEARCH("No",UPPER('RAW DATA'!G255))),0,
IF(ISNUMBER(SEARCH("Yes",UPPER('RAW DATA'!G255))),1,5))</f>
        <v>0</v>
      </c>
      <c r="I255">
        <f>IF(ISNUMBER(SEARCH("Not at all",UPPER('RAW DATA'!H255))),0,
IF(ISNUMBER(SEARCH("Nearly Everyday",UPPER('RAW DATA'!H255))),1,IF(ISNUMBER(SEARCH("Several Days",UPPER('RAW DATA'!H255))),1,IF(ISNUMBER(SEARCH("More than half the Days",UPPER('RAW DATA'!H255))),1,5))))</f>
        <v>1</v>
      </c>
      <c r="J255">
        <f>IF(ISNUMBER(SEARCH("Not at all",UPPER('RAW DATA'!I255))),0,
IF(ISNUMBER(SEARCH("Nearly Everyday",UPPER('RAW DATA'!I255))),1,IF(ISNUMBER(SEARCH("Several Days",UPPER('RAW DATA'!I255))),1,IF(ISNUMBER(SEARCH("More than half the Days",UPPER('RAW DATA'!I255))),1,5))))</f>
        <v>1</v>
      </c>
      <c r="K255">
        <f>IF(ISNUMBER(SEARCH("Not at all",UPPER('RAW DATA'!J255))),0,
IF(ISNUMBER(SEARCH("Nearly Everyday",UPPER('RAW DATA'!J255))),1,IF(ISNUMBER(SEARCH("Several Days",UPPER('RAW DATA'!J255))),1,IF(ISNUMBER(SEARCH("More than half the Days",UPPER('RAW DATA'!J255))),1,5))))</f>
        <v>1</v>
      </c>
      <c r="L255">
        <f>IF(ISNUMBER(SEARCH("Not at all",UPPER('RAW DATA'!K255))),0,
IF(ISNUMBER(SEARCH("Nearly Everyday",UPPER('RAW DATA'!K255))),1,IF(ISNUMBER(SEARCH("Several Days",UPPER('RAW DATA'!K255))),1,IF(ISNUMBER(SEARCH("More than half the Days",UPPER('RAW DATA'!K255))),1,5))))</f>
        <v>0</v>
      </c>
      <c r="M255">
        <f>IF(ISNUMBER(SEARCH("Not at all",UPPER('RAW DATA'!L255))),0,
IF(ISNUMBER(SEARCH("Nearly Everyday",UPPER('RAW DATA'!L255))),1,IF(ISNUMBER(SEARCH("Several Days",UPPER('RAW DATA'!L255))),1,IF(ISNUMBER(SEARCH("More than half the Days",UPPER('RAW DATA'!L255))),1,5))))</f>
        <v>1</v>
      </c>
      <c r="N255">
        <f>IF(ISNUMBER(SEARCH("Not at all",UPPER('RAW DATA'!M255))),0,
IF(ISNUMBER(SEARCH("Nearly Everyday",UPPER('RAW DATA'!M255))),1,IF(ISNUMBER(SEARCH("Several Days",UPPER('RAW DATA'!M255))),1,IF(ISNUMBER(SEARCH("More than half the Days",UPPER('RAW DATA'!M255))),1,5))))</f>
        <v>1</v>
      </c>
      <c r="O255">
        <f>IF(ISNUMBER(SEARCH("Not at all",UPPER('RAW DATA'!N255))),0,
IF(ISNUMBER(SEARCH("Nearly Everyday",UPPER('RAW DATA'!N255))),1,IF(ISNUMBER(SEARCH("Several Days",UPPER('RAW DATA'!N255))),1,IF(ISNUMBER(SEARCH("More than half the Days",UPPER('RAW DATA'!N255))),1,5))))</f>
        <v>1</v>
      </c>
      <c r="P255">
        <f>IF(ISNUMBER(SEARCH("No",UPPER('RAW DATA'!O255))),0,1)</f>
        <v>1</v>
      </c>
      <c r="Q255">
        <f>IF(ISNUMBER(SEARCH("No",UPPER('RAW DATA'!P255))),0,
IF(ISNUMBER(SEARCH("Yes",UPPER('RAW DATA'!P255))),1,5))</f>
        <v>1</v>
      </c>
      <c r="R255">
        <f t="shared" si="10"/>
        <v>9</v>
      </c>
      <c r="S255" t="str">
        <f t="shared" si="11"/>
        <v>DEPRESSION</v>
      </c>
    </row>
    <row r="256" spans="1:19" x14ac:dyDescent="0.25">
      <c r="A256">
        <f t="shared" si="12"/>
        <v>255</v>
      </c>
      <c r="B256" t="str">
        <f>'RAW DATA'!A256</f>
        <v>18 - 23</v>
      </c>
      <c r="C256" t="str">
        <f>'RAW DATA'!B256</f>
        <v>Male</v>
      </c>
      <c r="D256" s="4" t="str">
        <f>'RAW DATA'!C256</f>
        <v>UNDERGRADUATE</v>
      </c>
      <c r="E256">
        <f>IF(ISNUMBER(SEARCH("No",UPPER('RAW DATA'!D256))),0,
IF(ISNUMBER(SEARCH("Yes",UPPER('RAW DATA'!D256))),1,5))</f>
        <v>1</v>
      </c>
      <c r="F256">
        <f>IF(ISNUMBER(SEARCH("&lt; 10 hours",UPPER('RAW DATA'!E256))),0,
IF(ISNUMBER(SEARCH("10-20 hours",UPPER('RAW DATA'!E256))),1,
IF(ISNUMBER(SEARCH("20-30 hours",UPPER(E256))),1,5)))</f>
        <v>0</v>
      </c>
      <c r="G256">
        <f>IF(ISNUMBER(SEARCH("&lt; 1 hour",UPPER('RAW DATA'!F256))),0,
IF(ISNUMBER(SEARCH("&gt; 5 hours",UPPER('RAW DATA'!F256))),1,
IF(ISNUMBER(SEARCH("1-3",UPPER('RAW DATA'!F256))),1,IF(ISNUMBER(SEARCH("3-5",UPPER('RAW DATA'!F256))),1,5))))</f>
        <v>0</v>
      </c>
      <c r="H256">
        <f>IF(ISNUMBER(SEARCH("No",UPPER('RAW DATA'!G256))),0,
IF(ISNUMBER(SEARCH("Yes",UPPER('RAW DATA'!G256))),1,5))</f>
        <v>1</v>
      </c>
      <c r="I256">
        <f>IF(ISNUMBER(SEARCH("Not at all",UPPER('RAW DATA'!H256))),0,
IF(ISNUMBER(SEARCH("Nearly Everyday",UPPER('RAW DATA'!H256))),1,IF(ISNUMBER(SEARCH("Several Days",UPPER('RAW DATA'!H256))),1,IF(ISNUMBER(SEARCH("More than half the Days",UPPER('RAW DATA'!H256))),1,5))))</f>
        <v>0</v>
      </c>
      <c r="J256">
        <f>IF(ISNUMBER(SEARCH("Not at all",UPPER('RAW DATA'!I256))),0,
IF(ISNUMBER(SEARCH("Nearly Everyday",UPPER('RAW DATA'!I256))),1,IF(ISNUMBER(SEARCH("Several Days",UPPER('RAW DATA'!I256))),1,IF(ISNUMBER(SEARCH("More than half the Days",UPPER('RAW DATA'!I256))),1,5))))</f>
        <v>0</v>
      </c>
      <c r="K256">
        <f>IF(ISNUMBER(SEARCH("Not at all",UPPER('RAW DATA'!J256))),0,
IF(ISNUMBER(SEARCH("Nearly Everyday",UPPER('RAW DATA'!J256))),1,IF(ISNUMBER(SEARCH("Several Days",UPPER('RAW DATA'!J256))),1,IF(ISNUMBER(SEARCH("More than half the Days",UPPER('RAW DATA'!J256))),1,5))))</f>
        <v>0</v>
      </c>
      <c r="L256">
        <f>IF(ISNUMBER(SEARCH("Not at all",UPPER('RAW DATA'!K256))),0,
IF(ISNUMBER(SEARCH("Nearly Everyday",UPPER('RAW DATA'!K256))),1,IF(ISNUMBER(SEARCH("Several Days",UPPER('RAW DATA'!K256))),1,IF(ISNUMBER(SEARCH("More than half the Days",UPPER('RAW DATA'!K256))),1,5))))</f>
        <v>0</v>
      </c>
      <c r="M256">
        <f>IF(ISNUMBER(SEARCH("Not at all",UPPER('RAW DATA'!L256))),0,
IF(ISNUMBER(SEARCH("Nearly Everyday",UPPER('RAW DATA'!L256))),1,IF(ISNUMBER(SEARCH("Several Days",UPPER('RAW DATA'!L256))),1,IF(ISNUMBER(SEARCH("More than half the Days",UPPER('RAW DATA'!L256))),1,5))))</f>
        <v>1</v>
      </c>
      <c r="N256">
        <f>IF(ISNUMBER(SEARCH("Not at all",UPPER('RAW DATA'!M256))),0,
IF(ISNUMBER(SEARCH("Nearly Everyday",UPPER('RAW DATA'!M256))),1,IF(ISNUMBER(SEARCH("Several Days",UPPER('RAW DATA'!M256))),1,IF(ISNUMBER(SEARCH("More than half the Days",UPPER('RAW DATA'!M256))),1,5))))</f>
        <v>0</v>
      </c>
      <c r="O256">
        <f>IF(ISNUMBER(SEARCH("Not at all",UPPER('RAW DATA'!N256))),0,
IF(ISNUMBER(SEARCH("Nearly Everyday",UPPER('RAW DATA'!N256))),1,IF(ISNUMBER(SEARCH("Several Days",UPPER('RAW DATA'!N256))),1,IF(ISNUMBER(SEARCH("More than half the Days",UPPER('RAW DATA'!N256))),1,5))))</f>
        <v>0</v>
      </c>
      <c r="P256">
        <f>IF(ISNUMBER(SEARCH("No",UPPER('RAW DATA'!O256))),0,1)</f>
        <v>0</v>
      </c>
      <c r="Q256">
        <f>IF(ISNUMBER(SEARCH("No",UPPER('RAW DATA'!P256))),0,
IF(ISNUMBER(SEARCH("Yes",UPPER('RAW DATA'!P256))),1,5))</f>
        <v>0</v>
      </c>
      <c r="R256">
        <f t="shared" ref="R256:R319" si="13">SUM(E256:Q256)</f>
        <v>3</v>
      </c>
      <c r="S256" t="str">
        <f t="shared" si="11"/>
        <v>NORMAL</v>
      </c>
    </row>
    <row r="257" spans="1:19" x14ac:dyDescent="0.25">
      <c r="A257">
        <f t="shared" si="12"/>
        <v>256</v>
      </c>
      <c r="B257" t="str">
        <f>'RAW DATA'!A257</f>
        <v>18 - 23</v>
      </c>
      <c r="C257" t="str">
        <f>'RAW DATA'!B257</f>
        <v>Male</v>
      </c>
      <c r="D257" s="4" t="str">
        <f>'RAW DATA'!C257</f>
        <v>UNDERGRADUATE</v>
      </c>
      <c r="E257">
        <f>IF(ISNUMBER(SEARCH("No",UPPER('RAW DATA'!D257))),0,
IF(ISNUMBER(SEARCH("Yes",UPPER('RAW DATA'!D257))),1,5))</f>
        <v>1</v>
      </c>
      <c r="F257">
        <f>IF(ISNUMBER(SEARCH("&lt; 10 hours",UPPER('RAW DATA'!E257))),0,
IF(ISNUMBER(SEARCH("10-20 hours",UPPER('RAW DATA'!E257))),1,
IF(ISNUMBER(SEARCH("20-30 hours",UPPER(E257))),1,5)))</f>
        <v>0</v>
      </c>
      <c r="G257">
        <f>IF(ISNUMBER(SEARCH("&lt; 1 hour",UPPER('RAW DATA'!F257))),0,
IF(ISNUMBER(SEARCH("&gt; 5 hours",UPPER('RAW DATA'!F257))),1,
IF(ISNUMBER(SEARCH("1-3",UPPER('RAW DATA'!F257))),1,IF(ISNUMBER(SEARCH("3-5",UPPER('RAW DATA'!F257))),1,5))))</f>
        <v>0</v>
      </c>
      <c r="H257">
        <f>IF(ISNUMBER(SEARCH("No",UPPER('RAW DATA'!G257))),0,
IF(ISNUMBER(SEARCH("Yes",UPPER('RAW DATA'!G257))),1,5))</f>
        <v>1</v>
      </c>
      <c r="I257">
        <f>IF(ISNUMBER(SEARCH("Not at all",UPPER('RAW DATA'!H257))),0,
IF(ISNUMBER(SEARCH("Nearly Everyday",UPPER('RAW DATA'!H257))),1,IF(ISNUMBER(SEARCH("Several Days",UPPER('RAW DATA'!H257))),1,IF(ISNUMBER(SEARCH("More than half the Days",UPPER('RAW DATA'!H257))),1,5))))</f>
        <v>0</v>
      </c>
      <c r="J257">
        <f>IF(ISNUMBER(SEARCH("Not at all",UPPER('RAW DATA'!I257))),0,
IF(ISNUMBER(SEARCH("Nearly Everyday",UPPER('RAW DATA'!I257))),1,IF(ISNUMBER(SEARCH("Several Days",UPPER('RAW DATA'!I257))),1,IF(ISNUMBER(SEARCH("More than half the Days",UPPER('RAW DATA'!I257))),1,5))))</f>
        <v>0</v>
      </c>
      <c r="K257">
        <f>IF(ISNUMBER(SEARCH("Not at all",UPPER('RAW DATA'!J257))),0,
IF(ISNUMBER(SEARCH("Nearly Everyday",UPPER('RAW DATA'!J257))),1,IF(ISNUMBER(SEARCH("Several Days",UPPER('RAW DATA'!J257))),1,IF(ISNUMBER(SEARCH("More than half the Days",UPPER('RAW DATA'!J257))),1,5))))</f>
        <v>0</v>
      </c>
      <c r="L257">
        <f>IF(ISNUMBER(SEARCH("Not at all",UPPER('RAW DATA'!K257))),0,
IF(ISNUMBER(SEARCH("Nearly Everyday",UPPER('RAW DATA'!K257))),1,IF(ISNUMBER(SEARCH("Several Days",UPPER('RAW DATA'!K257))),1,IF(ISNUMBER(SEARCH("More than half the Days",UPPER('RAW DATA'!K257))),1,5))))</f>
        <v>0</v>
      </c>
      <c r="M257">
        <f>IF(ISNUMBER(SEARCH("Not at all",UPPER('RAW DATA'!L257))),0,
IF(ISNUMBER(SEARCH("Nearly Everyday",UPPER('RAW DATA'!L257))),1,IF(ISNUMBER(SEARCH("Several Days",UPPER('RAW DATA'!L257))),1,IF(ISNUMBER(SEARCH("More than half the Days",UPPER('RAW DATA'!L257))),1,5))))</f>
        <v>0</v>
      </c>
      <c r="N257">
        <f>IF(ISNUMBER(SEARCH("Not at all",UPPER('RAW DATA'!M257))),0,
IF(ISNUMBER(SEARCH("Nearly Everyday",UPPER('RAW DATA'!M257))),1,IF(ISNUMBER(SEARCH("Several Days",UPPER('RAW DATA'!M257))),1,IF(ISNUMBER(SEARCH("More than half the Days",UPPER('RAW DATA'!M257))),1,5))))</f>
        <v>0</v>
      </c>
      <c r="O257">
        <f>IF(ISNUMBER(SEARCH("Not at all",UPPER('RAW DATA'!N257))),0,
IF(ISNUMBER(SEARCH("Nearly Everyday",UPPER('RAW DATA'!N257))),1,IF(ISNUMBER(SEARCH("Several Days",UPPER('RAW DATA'!N257))),1,IF(ISNUMBER(SEARCH("More than half the Days",UPPER('RAW DATA'!N257))),1,5))))</f>
        <v>0</v>
      </c>
      <c r="P257">
        <f>IF(ISNUMBER(SEARCH("No",UPPER('RAW DATA'!O257))),0,1)</f>
        <v>0</v>
      </c>
      <c r="Q257">
        <f>IF(ISNUMBER(SEARCH("No",UPPER('RAW DATA'!P257))),0,
IF(ISNUMBER(SEARCH("Yes",UPPER('RAW DATA'!P257))),1,5))</f>
        <v>0</v>
      </c>
      <c r="R257">
        <f t="shared" si="13"/>
        <v>2</v>
      </c>
      <c r="S257" t="str">
        <f t="shared" si="11"/>
        <v>NORMAL</v>
      </c>
    </row>
    <row r="258" spans="1:19" x14ac:dyDescent="0.25">
      <c r="A258">
        <f t="shared" si="12"/>
        <v>257</v>
      </c>
      <c r="B258" t="str">
        <f>'RAW DATA'!A258</f>
        <v>18 - 23</v>
      </c>
      <c r="C258" t="str">
        <f>'RAW DATA'!B258</f>
        <v>Female</v>
      </c>
      <c r="D258" s="4" t="str">
        <f>'RAW DATA'!C258</f>
        <v>UNDERGRADUATE</v>
      </c>
      <c r="E258">
        <f>IF(ISNUMBER(SEARCH("No",UPPER('RAW DATA'!D258))),0,
IF(ISNUMBER(SEARCH("Yes",UPPER('RAW DATA'!D258))),1,5))</f>
        <v>1</v>
      </c>
      <c r="F258">
        <f>IF(ISNUMBER(SEARCH("&lt; 10 hours",UPPER('RAW DATA'!E258))),0,
IF(ISNUMBER(SEARCH("10-20 hours",UPPER('RAW DATA'!E258))),1,
IF(ISNUMBER(SEARCH("20-30 hours",UPPER(E258))),1,5)))</f>
        <v>1</v>
      </c>
      <c r="G258">
        <f>IF(ISNUMBER(SEARCH("&lt; 1 hour",UPPER('RAW DATA'!F258))),0,
IF(ISNUMBER(SEARCH("&gt; 5 hours",UPPER('RAW DATA'!F258))),1,
IF(ISNUMBER(SEARCH("1-3",UPPER('RAW DATA'!F258))),1,IF(ISNUMBER(SEARCH("3-5",UPPER('RAW DATA'!F258))),1,5))))</f>
        <v>1</v>
      </c>
      <c r="H258">
        <f>IF(ISNUMBER(SEARCH("No",UPPER('RAW DATA'!G258))),0,
IF(ISNUMBER(SEARCH("Yes",UPPER('RAW DATA'!G258))),1,5))</f>
        <v>1</v>
      </c>
      <c r="I258">
        <f>IF(ISNUMBER(SEARCH("Not at all",UPPER('RAW DATA'!H258))),0,
IF(ISNUMBER(SEARCH("Nearly Everyday",UPPER('RAW DATA'!H258))),1,IF(ISNUMBER(SEARCH("Several Days",UPPER('RAW DATA'!H258))),1,IF(ISNUMBER(SEARCH("More than half the Days",UPPER('RAW DATA'!H258))),1,5))))</f>
        <v>0</v>
      </c>
      <c r="J258">
        <f>IF(ISNUMBER(SEARCH("Not at all",UPPER('RAW DATA'!I258))),0,
IF(ISNUMBER(SEARCH("Nearly Everyday",UPPER('RAW DATA'!I258))),1,IF(ISNUMBER(SEARCH("Several Days",UPPER('RAW DATA'!I258))),1,IF(ISNUMBER(SEARCH("More than half the Days",UPPER('RAW DATA'!I258))),1,5))))</f>
        <v>0</v>
      </c>
      <c r="K258">
        <f>IF(ISNUMBER(SEARCH("Not at all",UPPER('RAW DATA'!J258))),0,
IF(ISNUMBER(SEARCH("Nearly Everyday",UPPER('RAW DATA'!J258))),1,IF(ISNUMBER(SEARCH("Several Days",UPPER('RAW DATA'!J258))),1,IF(ISNUMBER(SEARCH("More than half the Days",UPPER('RAW DATA'!J258))),1,5))))</f>
        <v>0</v>
      </c>
      <c r="L258">
        <f>IF(ISNUMBER(SEARCH("Not at all",UPPER('RAW DATA'!K258))),0,
IF(ISNUMBER(SEARCH("Nearly Everyday",UPPER('RAW DATA'!K258))),1,IF(ISNUMBER(SEARCH("Several Days",UPPER('RAW DATA'!K258))),1,IF(ISNUMBER(SEARCH("More than half the Days",UPPER('RAW DATA'!K258))),1,5))))</f>
        <v>0</v>
      </c>
      <c r="M258">
        <f>IF(ISNUMBER(SEARCH("Not at all",UPPER('RAW DATA'!L258))),0,
IF(ISNUMBER(SEARCH("Nearly Everyday",UPPER('RAW DATA'!L258))),1,IF(ISNUMBER(SEARCH("Several Days",UPPER('RAW DATA'!L258))),1,IF(ISNUMBER(SEARCH("More than half the Days",UPPER('RAW DATA'!L258))),1,5))))</f>
        <v>0</v>
      </c>
      <c r="N258">
        <f>IF(ISNUMBER(SEARCH("Not at all",UPPER('RAW DATA'!M258))),0,
IF(ISNUMBER(SEARCH("Nearly Everyday",UPPER('RAW DATA'!M258))),1,IF(ISNUMBER(SEARCH("Several Days",UPPER('RAW DATA'!M258))),1,IF(ISNUMBER(SEARCH("More than half the Days",UPPER('RAW DATA'!M258))),1,5))))</f>
        <v>0</v>
      </c>
      <c r="O258">
        <f>IF(ISNUMBER(SEARCH("Not at all",UPPER('RAW DATA'!N258))),0,
IF(ISNUMBER(SEARCH("Nearly Everyday",UPPER('RAW DATA'!N258))),1,IF(ISNUMBER(SEARCH("Several Days",UPPER('RAW DATA'!N258))),1,IF(ISNUMBER(SEARCH("More than half the Days",UPPER('RAW DATA'!N258))),1,5))))</f>
        <v>0</v>
      </c>
      <c r="P258">
        <f>IF(ISNUMBER(SEARCH("No",UPPER('RAW DATA'!O258))),0,1)</f>
        <v>0</v>
      </c>
      <c r="Q258">
        <f>IF(ISNUMBER(SEARCH("No",UPPER('RAW DATA'!P258))),0,
IF(ISNUMBER(SEARCH("Yes",UPPER('RAW DATA'!P258))),1,5))</f>
        <v>0</v>
      </c>
      <c r="R258">
        <f t="shared" si="13"/>
        <v>4</v>
      </c>
      <c r="S258" t="str">
        <f t="shared" si="11"/>
        <v>NORMAL</v>
      </c>
    </row>
    <row r="259" spans="1:19" x14ac:dyDescent="0.25">
      <c r="A259">
        <f t="shared" si="12"/>
        <v>258</v>
      </c>
      <c r="B259" t="str">
        <f>'RAW DATA'!A259</f>
        <v>18 - 23</v>
      </c>
      <c r="C259" t="str">
        <f>'RAW DATA'!B259</f>
        <v>Female</v>
      </c>
      <c r="D259" s="4" t="str">
        <f>'RAW DATA'!C259</f>
        <v>UNDERGRADUATE</v>
      </c>
      <c r="E259">
        <f>IF(ISNUMBER(SEARCH("No",UPPER('RAW DATA'!D259))),0,
IF(ISNUMBER(SEARCH("Yes",UPPER('RAW DATA'!D259))),1,5))</f>
        <v>1</v>
      </c>
      <c r="F259">
        <f>IF(ISNUMBER(SEARCH("&lt; 10 hours",UPPER('RAW DATA'!E259))),0,
IF(ISNUMBER(SEARCH("10-20 hours",UPPER('RAW DATA'!E259))),1,
IF(ISNUMBER(SEARCH("20-30 hours",UPPER(E259))),1,5)))</f>
        <v>0</v>
      </c>
      <c r="G259">
        <f>IF(ISNUMBER(SEARCH("&lt; 1 hour",UPPER('RAW DATA'!F259))),0,
IF(ISNUMBER(SEARCH("&gt; 5 hours",UPPER('RAW DATA'!F259))),1,
IF(ISNUMBER(SEARCH("1-3",UPPER('RAW DATA'!F259))),1,IF(ISNUMBER(SEARCH("3-5",UPPER('RAW DATA'!F259))),1,5))))</f>
        <v>1</v>
      </c>
      <c r="H259">
        <f>IF(ISNUMBER(SEARCH("No",UPPER('RAW DATA'!G259))),0,
IF(ISNUMBER(SEARCH("Yes",UPPER('RAW DATA'!G259))),1,5))</f>
        <v>0</v>
      </c>
      <c r="I259">
        <f>IF(ISNUMBER(SEARCH("Not at all",UPPER('RAW DATA'!H259))),0,
IF(ISNUMBER(SEARCH("Nearly Everyday",UPPER('RAW DATA'!H259))),1,IF(ISNUMBER(SEARCH("Several Days",UPPER('RAW DATA'!H259))),1,IF(ISNUMBER(SEARCH("More than half the Days",UPPER('RAW DATA'!H259))),1,5))))</f>
        <v>1</v>
      </c>
      <c r="J259">
        <f>IF(ISNUMBER(SEARCH("Not at all",UPPER('RAW DATA'!I259))),0,
IF(ISNUMBER(SEARCH("Nearly Everyday",UPPER('RAW DATA'!I259))),1,IF(ISNUMBER(SEARCH("Several Days",UPPER('RAW DATA'!I259))),1,IF(ISNUMBER(SEARCH("More than half the Days",UPPER('RAW DATA'!I259))),1,5))))</f>
        <v>1</v>
      </c>
      <c r="K259">
        <f>IF(ISNUMBER(SEARCH("Not at all",UPPER('RAW DATA'!J259))),0,
IF(ISNUMBER(SEARCH("Nearly Everyday",UPPER('RAW DATA'!J259))),1,IF(ISNUMBER(SEARCH("Several Days",UPPER('RAW DATA'!J259))),1,IF(ISNUMBER(SEARCH("More than half the Days",UPPER('RAW DATA'!J259))),1,5))))</f>
        <v>0</v>
      </c>
      <c r="L259">
        <f>IF(ISNUMBER(SEARCH("Not at all",UPPER('RAW DATA'!K259))),0,
IF(ISNUMBER(SEARCH("Nearly Everyday",UPPER('RAW DATA'!K259))),1,IF(ISNUMBER(SEARCH("Several Days",UPPER('RAW DATA'!K259))),1,IF(ISNUMBER(SEARCH("More than half the Days",UPPER('RAW DATA'!K259))),1,5))))</f>
        <v>1</v>
      </c>
      <c r="M259">
        <f>IF(ISNUMBER(SEARCH("Not at all",UPPER('RAW DATA'!L259))),0,
IF(ISNUMBER(SEARCH("Nearly Everyday",UPPER('RAW DATA'!L259))),1,IF(ISNUMBER(SEARCH("Several Days",UPPER('RAW DATA'!L259))),1,IF(ISNUMBER(SEARCH("More than half the Days",UPPER('RAW DATA'!L259))),1,5))))</f>
        <v>0</v>
      </c>
      <c r="N259">
        <f>IF(ISNUMBER(SEARCH("Not at all",UPPER('RAW DATA'!M259))),0,
IF(ISNUMBER(SEARCH("Nearly Everyday",UPPER('RAW DATA'!M259))),1,IF(ISNUMBER(SEARCH("Several Days",UPPER('RAW DATA'!M259))),1,IF(ISNUMBER(SEARCH("More than half the Days",UPPER('RAW DATA'!M259))),1,5))))</f>
        <v>1</v>
      </c>
      <c r="O259">
        <f>IF(ISNUMBER(SEARCH("Not at all",UPPER('RAW DATA'!N259))),0,
IF(ISNUMBER(SEARCH("Nearly Everyday",UPPER('RAW DATA'!N259))),1,IF(ISNUMBER(SEARCH("Several Days",UPPER('RAW DATA'!N259))),1,IF(ISNUMBER(SEARCH("More than half the Days",UPPER('RAW DATA'!N259))),1,5))))</f>
        <v>0</v>
      </c>
      <c r="P259">
        <f>IF(ISNUMBER(SEARCH("No",UPPER('RAW DATA'!O259))),0,1)</f>
        <v>0</v>
      </c>
      <c r="Q259">
        <f>IF(ISNUMBER(SEARCH("No",UPPER('RAW DATA'!P259))),0,
IF(ISNUMBER(SEARCH("Yes",UPPER('RAW DATA'!P259))),1,5))</f>
        <v>0</v>
      </c>
      <c r="R259">
        <f t="shared" si="13"/>
        <v>6</v>
      </c>
      <c r="S259" t="str">
        <f t="shared" ref="S259:S322" si="14">IF(R259&gt;6,"DEPRESSION",IF(R259&gt;4,"ANXIOUS","NORMAL"))</f>
        <v>ANXIOUS</v>
      </c>
    </row>
    <row r="260" spans="1:19" x14ac:dyDescent="0.25">
      <c r="A260">
        <f t="shared" ref="A260:A323" si="15">A259+1</f>
        <v>259</v>
      </c>
      <c r="B260" t="str">
        <f>'RAW DATA'!A260</f>
        <v>18 - 23</v>
      </c>
      <c r="C260" t="str">
        <f>'RAW DATA'!B260</f>
        <v>Male</v>
      </c>
      <c r="D260" s="4" t="str">
        <f>'RAW DATA'!C260</f>
        <v>UNDERGRADUATE</v>
      </c>
      <c r="E260">
        <f>IF(ISNUMBER(SEARCH("No",UPPER('RAW DATA'!D260))),0,
IF(ISNUMBER(SEARCH("Yes",UPPER('RAW DATA'!D260))),1,5))</f>
        <v>1</v>
      </c>
      <c r="F260">
        <f>IF(ISNUMBER(SEARCH("&lt; 10 hours",UPPER('RAW DATA'!E260))),0,
IF(ISNUMBER(SEARCH("10-20 hours",UPPER('RAW DATA'!E260))),1,
IF(ISNUMBER(SEARCH("20-30 hours",UPPER(E260))),1,5)))</f>
        <v>0</v>
      </c>
      <c r="G260">
        <f>IF(ISNUMBER(SEARCH("&lt; 1 hour",UPPER('RAW DATA'!F260))),0,
IF(ISNUMBER(SEARCH("&gt; 5 hours",UPPER('RAW DATA'!F260))),1,
IF(ISNUMBER(SEARCH("1-3",UPPER('RAW DATA'!F260))),1,IF(ISNUMBER(SEARCH("3-5",UPPER('RAW DATA'!F260))),1,5))))</f>
        <v>0</v>
      </c>
      <c r="H260">
        <f>IF(ISNUMBER(SEARCH("No",UPPER('RAW DATA'!G260))),0,
IF(ISNUMBER(SEARCH("Yes",UPPER('RAW DATA'!G260))),1,5))</f>
        <v>1</v>
      </c>
      <c r="I260">
        <f>IF(ISNUMBER(SEARCH("Not at all",UPPER('RAW DATA'!H260))),0,
IF(ISNUMBER(SEARCH("Nearly Everyday",UPPER('RAW DATA'!H260))),1,IF(ISNUMBER(SEARCH("Several Days",UPPER('RAW DATA'!H260))),1,IF(ISNUMBER(SEARCH("More than half the Days",UPPER('RAW DATA'!H260))),1,5))))</f>
        <v>1</v>
      </c>
      <c r="J260">
        <f>IF(ISNUMBER(SEARCH("Not at all",UPPER('RAW DATA'!I260))),0,
IF(ISNUMBER(SEARCH("Nearly Everyday",UPPER('RAW DATA'!I260))),1,IF(ISNUMBER(SEARCH("Several Days",UPPER('RAW DATA'!I260))),1,IF(ISNUMBER(SEARCH("More than half the Days",UPPER('RAW DATA'!I260))),1,5))))</f>
        <v>1</v>
      </c>
      <c r="K260">
        <f>IF(ISNUMBER(SEARCH("Not at all",UPPER('RAW DATA'!J260))),0,
IF(ISNUMBER(SEARCH("Nearly Everyday",UPPER('RAW DATA'!J260))),1,IF(ISNUMBER(SEARCH("Several Days",UPPER('RAW DATA'!J260))),1,IF(ISNUMBER(SEARCH("More than half the Days",UPPER('RAW DATA'!J260))),1,5))))</f>
        <v>1</v>
      </c>
      <c r="L260">
        <f>IF(ISNUMBER(SEARCH("Not at all",UPPER('RAW DATA'!K260))),0,
IF(ISNUMBER(SEARCH("Nearly Everyday",UPPER('RAW DATA'!K260))),1,IF(ISNUMBER(SEARCH("Several Days",UPPER('RAW DATA'!K260))),1,IF(ISNUMBER(SEARCH("More than half the Days",UPPER('RAW DATA'!K260))),1,5))))</f>
        <v>1</v>
      </c>
      <c r="M260">
        <f>IF(ISNUMBER(SEARCH("Not at all",UPPER('RAW DATA'!L260))),0,
IF(ISNUMBER(SEARCH("Nearly Everyday",UPPER('RAW DATA'!L260))),1,IF(ISNUMBER(SEARCH("Several Days",UPPER('RAW DATA'!L260))),1,IF(ISNUMBER(SEARCH("More than half the Days",UPPER('RAW DATA'!L260))),1,5))))</f>
        <v>0</v>
      </c>
      <c r="N260">
        <f>IF(ISNUMBER(SEARCH("Not at all",UPPER('RAW DATA'!M260))),0,
IF(ISNUMBER(SEARCH("Nearly Everyday",UPPER('RAW DATA'!M260))),1,IF(ISNUMBER(SEARCH("Several Days",UPPER('RAW DATA'!M260))),1,IF(ISNUMBER(SEARCH("More than half the Days",UPPER('RAW DATA'!M260))),1,5))))</f>
        <v>1</v>
      </c>
      <c r="O260">
        <f>IF(ISNUMBER(SEARCH("Not at all",UPPER('RAW DATA'!N260))),0,
IF(ISNUMBER(SEARCH("Nearly Everyday",UPPER('RAW DATA'!N260))),1,IF(ISNUMBER(SEARCH("Several Days",UPPER('RAW DATA'!N260))),1,IF(ISNUMBER(SEARCH("More than half the Days",UPPER('RAW DATA'!N260))),1,5))))</f>
        <v>0</v>
      </c>
      <c r="P260">
        <f>IF(ISNUMBER(SEARCH("No",UPPER('RAW DATA'!O260))),0,1)</f>
        <v>0</v>
      </c>
      <c r="Q260">
        <f>IF(ISNUMBER(SEARCH("No",UPPER('RAW DATA'!P260))),0,
IF(ISNUMBER(SEARCH("Yes",UPPER('RAW DATA'!P260))),1,5))</f>
        <v>0</v>
      </c>
      <c r="R260">
        <f t="shared" si="13"/>
        <v>7</v>
      </c>
      <c r="S260" t="str">
        <f t="shared" si="14"/>
        <v>DEPRESSION</v>
      </c>
    </row>
    <row r="261" spans="1:19" x14ac:dyDescent="0.25">
      <c r="A261">
        <f t="shared" si="15"/>
        <v>260</v>
      </c>
      <c r="B261" t="str">
        <f>'RAW DATA'!A261</f>
        <v>18 - 23</v>
      </c>
      <c r="C261" t="str">
        <f>'RAW DATA'!B261</f>
        <v>Female</v>
      </c>
      <c r="D261" s="4" t="str">
        <f>'RAW DATA'!C261</f>
        <v>UNDERGRADUATE</v>
      </c>
      <c r="E261">
        <f>IF(ISNUMBER(SEARCH("No",UPPER('RAW DATA'!D261))),0,
IF(ISNUMBER(SEARCH("Yes",UPPER('RAW DATA'!D261))),1,5))</f>
        <v>1</v>
      </c>
      <c r="F261">
        <f>IF(ISNUMBER(SEARCH("&lt; 10 hours",UPPER('RAW DATA'!E261))),0,
IF(ISNUMBER(SEARCH("10-20 hours",UPPER('RAW DATA'!E261))),1,
IF(ISNUMBER(SEARCH("20-30 hours",UPPER(E261))),1,5)))</f>
        <v>1</v>
      </c>
      <c r="G261">
        <f>IF(ISNUMBER(SEARCH("&lt; 1 hour",UPPER('RAW DATA'!F261))),0,
IF(ISNUMBER(SEARCH("&gt; 5 hours",UPPER('RAW DATA'!F261))),1,
IF(ISNUMBER(SEARCH("1-3",UPPER('RAW DATA'!F261))),1,IF(ISNUMBER(SEARCH("3-5",UPPER('RAW DATA'!F261))),1,5))))</f>
        <v>0</v>
      </c>
      <c r="H261">
        <f>IF(ISNUMBER(SEARCH("No",UPPER('RAW DATA'!G261))),0,
IF(ISNUMBER(SEARCH("Yes",UPPER('RAW DATA'!G261))),1,5))</f>
        <v>0</v>
      </c>
      <c r="I261">
        <f>IF(ISNUMBER(SEARCH("Not at all",UPPER('RAW DATA'!H261))),0,
IF(ISNUMBER(SEARCH("Nearly Everyday",UPPER('RAW DATA'!H261))),1,IF(ISNUMBER(SEARCH("Several Days",UPPER('RAW DATA'!H261))),1,IF(ISNUMBER(SEARCH("More than half the Days",UPPER('RAW DATA'!H261))),1,5))))</f>
        <v>1</v>
      </c>
      <c r="J261">
        <f>IF(ISNUMBER(SEARCH("Not at all",UPPER('RAW DATA'!I261))),0,
IF(ISNUMBER(SEARCH("Nearly Everyday",UPPER('RAW DATA'!I261))),1,IF(ISNUMBER(SEARCH("Several Days",UPPER('RAW DATA'!I261))),1,IF(ISNUMBER(SEARCH("More than half the Days",UPPER('RAW DATA'!I261))),1,5))))</f>
        <v>1</v>
      </c>
      <c r="K261">
        <f>IF(ISNUMBER(SEARCH("Not at all",UPPER('RAW DATA'!J261))),0,
IF(ISNUMBER(SEARCH("Nearly Everyday",UPPER('RAW DATA'!J261))),1,IF(ISNUMBER(SEARCH("Several Days",UPPER('RAW DATA'!J261))),1,IF(ISNUMBER(SEARCH("More than half the Days",UPPER('RAW DATA'!J261))),1,5))))</f>
        <v>1</v>
      </c>
      <c r="L261">
        <f>IF(ISNUMBER(SEARCH("Not at all",UPPER('RAW DATA'!K261))),0,
IF(ISNUMBER(SEARCH("Nearly Everyday",UPPER('RAW DATA'!K261))),1,IF(ISNUMBER(SEARCH("Several Days",UPPER('RAW DATA'!K261))),1,IF(ISNUMBER(SEARCH("More than half the Days",UPPER('RAW DATA'!K261))),1,5))))</f>
        <v>1</v>
      </c>
      <c r="M261">
        <f>IF(ISNUMBER(SEARCH("Not at all",UPPER('RAW DATA'!L261))),0,
IF(ISNUMBER(SEARCH("Nearly Everyday",UPPER('RAW DATA'!L261))),1,IF(ISNUMBER(SEARCH("Several Days",UPPER('RAW DATA'!L261))),1,IF(ISNUMBER(SEARCH("More than half the Days",UPPER('RAW DATA'!L261))),1,5))))</f>
        <v>1</v>
      </c>
      <c r="N261">
        <f>IF(ISNUMBER(SEARCH("Not at all",UPPER('RAW DATA'!M261))),0,
IF(ISNUMBER(SEARCH("Nearly Everyday",UPPER('RAW DATA'!M261))),1,IF(ISNUMBER(SEARCH("Several Days",UPPER('RAW DATA'!M261))),1,IF(ISNUMBER(SEARCH("More than half the Days",UPPER('RAW DATA'!M261))),1,5))))</f>
        <v>1</v>
      </c>
      <c r="O261">
        <f>IF(ISNUMBER(SEARCH("Not at all",UPPER('RAW DATA'!N261))),0,
IF(ISNUMBER(SEARCH("Nearly Everyday",UPPER('RAW DATA'!N261))),1,IF(ISNUMBER(SEARCH("Several Days",UPPER('RAW DATA'!N261))),1,IF(ISNUMBER(SEARCH("More than half the Days",UPPER('RAW DATA'!N261))),1,5))))</f>
        <v>1</v>
      </c>
      <c r="P261">
        <f>IF(ISNUMBER(SEARCH("No",UPPER('RAW DATA'!O261))),0,1)</f>
        <v>0</v>
      </c>
      <c r="Q261">
        <f>IF(ISNUMBER(SEARCH("No",UPPER('RAW DATA'!P261))),0,
IF(ISNUMBER(SEARCH("Yes",UPPER('RAW DATA'!P261))),1,5))</f>
        <v>0</v>
      </c>
      <c r="R261">
        <f t="shared" si="13"/>
        <v>9</v>
      </c>
      <c r="S261" t="str">
        <f t="shared" si="14"/>
        <v>DEPRESSION</v>
      </c>
    </row>
    <row r="262" spans="1:19" x14ac:dyDescent="0.25">
      <c r="A262">
        <f t="shared" si="15"/>
        <v>261</v>
      </c>
      <c r="B262" t="str">
        <f>'RAW DATA'!A262</f>
        <v>18 - 23</v>
      </c>
      <c r="C262" t="str">
        <f>'RAW DATA'!B262</f>
        <v>Male</v>
      </c>
      <c r="D262" s="4" t="str">
        <f>'RAW DATA'!C262</f>
        <v>UNDERGRADUATE</v>
      </c>
      <c r="E262">
        <f>IF(ISNUMBER(SEARCH("No",UPPER('RAW DATA'!D262))),0,
IF(ISNUMBER(SEARCH("Yes",UPPER('RAW DATA'!D262))),1,5))</f>
        <v>1</v>
      </c>
      <c r="F262">
        <f>IF(ISNUMBER(SEARCH("&lt; 10 hours",UPPER('RAW DATA'!E262))),0,
IF(ISNUMBER(SEARCH("10-20 hours",UPPER('RAW DATA'!E262))),1,
IF(ISNUMBER(SEARCH("20-30 hours",UPPER(E262))),1,5)))</f>
        <v>0</v>
      </c>
      <c r="G262">
        <f>IF(ISNUMBER(SEARCH("&lt; 1 hour",UPPER('RAW DATA'!F262))),0,
IF(ISNUMBER(SEARCH("&gt; 5 hours",UPPER('RAW DATA'!F262))),1,
IF(ISNUMBER(SEARCH("1-3",UPPER('RAW DATA'!F262))),1,IF(ISNUMBER(SEARCH("3-5",UPPER('RAW DATA'!F262))),1,5))))</f>
        <v>0</v>
      </c>
      <c r="H262">
        <f>IF(ISNUMBER(SEARCH("No",UPPER('RAW DATA'!G262))),0,
IF(ISNUMBER(SEARCH("Yes",UPPER('RAW DATA'!G262))),1,5))</f>
        <v>1</v>
      </c>
      <c r="I262">
        <f>IF(ISNUMBER(SEARCH("Not at all",UPPER('RAW DATA'!H262))),0,
IF(ISNUMBER(SEARCH("Nearly Everyday",UPPER('RAW DATA'!H262))),1,IF(ISNUMBER(SEARCH("Several Days",UPPER('RAW DATA'!H262))),1,IF(ISNUMBER(SEARCH("More than half the Days",UPPER('RAW DATA'!H262))),1,5))))</f>
        <v>0</v>
      </c>
      <c r="J262">
        <f>IF(ISNUMBER(SEARCH("Not at all",UPPER('RAW DATA'!I262))),0,
IF(ISNUMBER(SEARCH("Nearly Everyday",UPPER('RAW DATA'!I262))),1,IF(ISNUMBER(SEARCH("Several Days",UPPER('RAW DATA'!I262))),1,IF(ISNUMBER(SEARCH("More than half the Days",UPPER('RAW DATA'!I262))),1,5))))</f>
        <v>0</v>
      </c>
      <c r="K262">
        <f>IF(ISNUMBER(SEARCH("Not at all",UPPER('RAW DATA'!J262))),0,
IF(ISNUMBER(SEARCH("Nearly Everyday",UPPER('RAW DATA'!J262))),1,IF(ISNUMBER(SEARCH("Several Days",UPPER('RAW DATA'!J262))),1,IF(ISNUMBER(SEARCH("More than half the Days",UPPER('RAW DATA'!J262))),1,5))))</f>
        <v>0</v>
      </c>
      <c r="L262">
        <f>IF(ISNUMBER(SEARCH("Not at all",UPPER('RAW DATA'!K262))),0,
IF(ISNUMBER(SEARCH("Nearly Everyday",UPPER('RAW DATA'!K262))),1,IF(ISNUMBER(SEARCH("Several Days",UPPER('RAW DATA'!K262))),1,IF(ISNUMBER(SEARCH("More than half the Days",UPPER('RAW DATA'!K262))),1,5))))</f>
        <v>0</v>
      </c>
      <c r="M262">
        <f>IF(ISNUMBER(SEARCH("Not at all",UPPER('RAW DATA'!L262))),0,
IF(ISNUMBER(SEARCH("Nearly Everyday",UPPER('RAW DATA'!L262))),1,IF(ISNUMBER(SEARCH("Several Days",UPPER('RAW DATA'!L262))),1,IF(ISNUMBER(SEARCH("More than half the Days",UPPER('RAW DATA'!L262))),1,5))))</f>
        <v>0</v>
      </c>
      <c r="N262">
        <f>IF(ISNUMBER(SEARCH("Not at all",UPPER('RAW DATA'!M262))),0,
IF(ISNUMBER(SEARCH("Nearly Everyday",UPPER('RAW DATA'!M262))),1,IF(ISNUMBER(SEARCH("Several Days",UPPER('RAW DATA'!M262))),1,IF(ISNUMBER(SEARCH("More than half the Days",UPPER('RAW DATA'!M262))),1,5))))</f>
        <v>0</v>
      </c>
      <c r="O262">
        <f>IF(ISNUMBER(SEARCH("Not at all",UPPER('RAW DATA'!N262))),0,
IF(ISNUMBER(SEARCH("Nearly Everyday",UPPER('RAW DATA'!N262))),1,IF(ISNUMBER(SEARCH("Several Days",UPPER('RAW DATA'!N262))),1,IF(ISNUMBER(SEARCH("More than half the Days",UPPER('RAW DATA'!N262))),1,5))))</f>
        <v>0</v>
      </c>
      <c r="P262">
        <f>IF(ISNUMBER(SEARCH("No",UPPER('RAW DATA'!O262))),0,1)</f>
        <v>0</v>
      </c>
      <c r="Q262">
        <f>IF(ISNUMBER(SEARCH("No",UPPER('RAW DATA'!P262))),0,
IF(ISNUMBER(SEARCH("Yes",UPPER('RAW DATA'!P262))),1,5))</f>
        <v>0</v>
      </c>
      <c r="R262">
        <f t="shared" si="13"/>
        <v>2</v>
      </c>
      <c r="S262" t="str">
        <f t="shared" si="14"/>
        <v>NORMAL</v>
      </c>
    </row>
    <row r="263" spans="1:19" x14ac:dyDescent="0.25">
      <c r="A263">
        <f t="shared" si="15"/>
        <v>262</v>
      </c>
      <c r="B263" t="str">
        <f>'RAW DATA'!A263</f>
        <v>18 - 23</v>
      </c>
      <c r="C263" t="str">
        <f>'RAW DATA'!B263</f>
        <v>Female</v>
      </c>
      <c r="D263" s="4" t="str">
        <f>'RAW DATA'!C263</f>
        <v>UNDERGRADUATE</v>
      </c>
      <c r="E263">
        <f>IF(ISNUMBER(SEARCH("No",UPPER('RAW DATA'!D263))),0,
IF(ISNUMBER(SEARCH("Yes",UPPER('RAW DATA'!D263))),1,5))</f>
        <v>1</v>
      </c>
      <c r="F263">
        <f>IF(ISNUMBER(SEARCH("&lt; 10 hours",UPPER('RAW DATA'!E263))),0,
IF(ISNUMBER(SEARCH("10-20 hours",UPPER('RAW DATA'!E263))),1,
IF(ISNUMBER(SEARCH("20-30 hours",UPPER(E263))),1,5)))</f>
        <v>0</v>
      </c>
      <c r="G263">
        <f>IF(ISNUMBER(SEARCH("&lt; 1 hour",UPPER('RAW DATA'!F263))),0,
IF(ISNUMBER(SEARCH("&gt; 5 hours",UPPER('RAW DATA'!F263))),1,
IF(ISNUMBER(SEARCH("1-3",UPPER('RAW DATA'!F263))),1,IF(ISNUMBER(SEARCH("3-5",UPPER('RAW DATA'!F263))),1,5))))</f>
        <v>0</v>
      </c>
      <c r="H263">
        <f>IF(ISNUMBER(SEARCH("No",UPPER('RAW DATA'!G263))),0,
IF(ISNUMBER(SEARCH("Yes",UPPER('RAW DATA'!G263))),1,5))</f>
        <v>1</v>
      </c>
      <c r="I263">
        <f>IF(ISNUMBER(SEARCH("Not at all",UPPER('RAW DATA'!H263))),0,
IF(ISNUMBER(SEARCH("Nearly Everyday",UPPER('RAW DATA'!H263))),1,IF(ISNUMBER(SEARCH("Several Days",UPPER('RAW DATA'!H263))),1,IF(ISNUMBER(SEARCH("More than half the Days",UPPER('RAW DATA'!H263))),1,5))))</f>
        <v>0</v>
      </c>
      <c r="J263">
        <f>IF(ISNUMBER(SEARCH("Not at all",UPPER('RAW DATA'!I263))),0,
IF(ISNUMBER(SEARCH("Nearly Everyday",UPPER('RAW DATA'!I263))),1,IF(ISNUMBER(SEARCH("Several Days",UPPER('RAW DATA'!I263))),1,IF(ISNUMBER(SEARCH("More than half the Days",UPPER('RAW DATA'!I263))),1,5))))</f>
        <v>0</v>
      </c>
      <c r="K263">
        <f>IF(ISNUMBER(SEARCH("Not at all",UPPER('RAW DATA'!J263))),0,
IF(ISNUMBER(SEARCH("Nearly Everyday",UPPER('RAW DATA'!J263))),1,IF(ISNUMBER(SEARCH("Several Days",UPPER('RAW DATA'!J263))),1,IF(ISNUMBER(SEARCH("More than half the Days",UPPER('RAW DATA'!J263))),1,5))))</f>
        <v>0</v>
      </c>
      <c r="L263">
        <f>IF(ISNUMBER(SEARCH("Not at all",UPPER('RAW DATA'!K263))),0,
IF(ISNUMBER(SEARCH("Nearly Everyday",UPPER('RAW DATA'!K263))),1,IF(ISNUMBER(SEARCH("Several Days",UPPER('RAW DATA'!K263))),1,IF(ISNUMBER(SEARCH("More than half the Days",UPPER('RAW DATA'!K263))),1,5))))</f>
        <v>0</v>
      </c>
      <c r="M263">
        <f>IF(ISNUMBER(SEARCH("Not at all",UPPER('RAW DATA'!L263))),0,
IF(ISNUMBER(SEARCH("Nearly Everyday",UPPER('RAW DATA'!L263))),1,IF(ISNUMBER(SEARCH("Several Days",UPPER('RAW DATA'!L263))),1,IF(ISNUMBER(SEARCH("More than half the Days",UPPER('RAW DATA'!L263))),1,5))))</f>
        <v>0</v>
      </c>
      <c r="N263">
        <f>IF(ISNUMBER(SEARCH("Not at all",UPPER('RAW DATA'!M263))),0,
IF(ISNUMBER(SEARCH("Nearly Everyday",UPPER('RAW DATA'!M263))),1,IF(ISNUMBER(SEARCH("Several Days",UPPER('RAW DATA'!M263))),1,IF(ISNUMBER(SEARCH("More than half the Days",UPPER('RAW DATA'!M263))),1,5))))</f>
        <v>0</v>
      </c>
      <c r="O263">
        <f>IF(ISNUMBER(SEARCH("Not at all",UPPER('RAW DATA'!N263))),0,
IF(ISNUMBER(SEARCH("Nearly Everyday",UPPER('RAW DATA'!N263))),1,IF(ISNUMBER(SEARCH("Several Days",UPPER('RAW DATA'!N263))),1,IF(ISNUMBER(SEARCH("More than half the Days",UPPER('RAW DATA'!N263))),1,5))))</f>
        <v>0</v>
      </c>
      <c r="P263">
        <f>IF(ISNUMBER(SEARCH("No",UPPER('RAW DATA'!O263))),0,1)</f>
        <v>0</v>
      </c>
      <c r="Q263">
        <f>IF(ISNUMBER(SEARCH("No",UPPER('RAW DATA'!P263))),0,
IF(ISNUMBER(SEARCH("Yes",UPPER('RAW DATA'!P263))),1,5))</f>
        <v>0</v>
      </c>
      <c r="R263">
        <f t="shared" si="13"/>
        <v>2</v>
      </c>
      <c r="S263" t="str">
        <f t="shared" si="14"/>
        <v>NORMAL</v>
      </c>
    </row>
    <row r="264" spans="1:19" x14ac:dyDescent="0.25">
      <c r="A264">
        <f t="shared" si="15"/>
        <v>263</v>
      </c>
      <c r="B264" t="str">
        <f>'RAW DATA'!A264</f>
        <v>18 - 23</v>
      </c>
      <c r="C264" t="str">
        <f>'RAW DATA'!B264</f>
        <v>Female</v>
      </c>
      <c r="D264" s="4" t="str">
        <f>'RAW DATA'!C264</f>
        <v>UNDERGRADUATE</v>
      </c>
      <c r="E264">
        <f>IF(ISNUMBER(SEARCH("No",UPPER('RAW DATA'!D264))),0,
IF(ISNUMBER(SEARCH("Yes",UPPER('RAW DATA'!D264))),1,5))</f>
        <v>1</v>
      </c>
      <c r="F264">
        <f>IF(ISNUMBER(SEARCH("&lt; 10 hours",UPPER('RAW DATA'!E264))),0,
IF(ISNUMBER(SEARCH("10-20 hours",UPPER('RAW DATA'!E264))),1,
IF(ISNUMBER(SEARCH("20-30 hours",UPPER(E264))),1,5)))</f>
        <v>0</v>
      </c>
      <c r="G264">
        <f>IF(ISNUMBER(SEARCH("&lt; 1 hour",UPPER('RAW DATA'!F264))),0,
IF(ISNUMBER(SEARCH("&gt; 5 hours",UPPER('RAW DATA'!F264))),1,
IF(ISNUMBER(SEARCH("1-3",UPPER('RAW DATA'!F264))),1,IF(ISNUMBER(SEARCH("3-5",UPPER('RAW DATA'!F264))),1,5))))</f>
        <v>1</v>
      </c>
      <c r="H264">
        <f>IF(ISNUMBER(SEARCH("No",UPPER('RAW DATA'!G264))),0,
IF(ISNUMBER(SEARCH("Yes",UPPER('RAW DATA'!G264))),1,5))</f>
        <v>1</v>
      </c>
      <c r="I264">
        <f>IF(ISNUMBER(SEARCH("Not at all",UPPER('RAW DATA'!H264))),0,
IF(ISNUMBER(SEARCH("Nearly Everyday",UPPER('RAW DATA'!H264))),1,IF(ISNUMBER(SEARCH("Several Days",UPPER('RAW DATA'!H264))),1,IF(ISNUMBER(SEARCH("More than half the Days",UPPER('RAW DATA'!H264))),1,5))))</f>
        <v>0</v>
      </c>
      <c r="J264">
        <f>IF(ISNUMBER(SEARCH("Not at all",UPPER('RAW DATA'!I264))),0,
IF(ISNUMBER(SEARCH("Nearly Everyday",UPPER('RAW DATA'!I264))),1,IF(ISNUMBER(SEARCH("Several Days",UPPER('RAW DATA'!I264))),1,IF(ISNUMBER(SEARCH("More than half the Days",UPPER('RAW DATA'!I264))),1,5))))</f>
        <v>0</v>
      </c>
      <c r="K264">
        <f>IF(ISNUMBER(SEARCH("Not at all",UPPER('RAW DATA'!J264))),0,
IF(ISNUMBER(SEARCH("Nearly Everyday",UPPER('RAW DATA'!J264))),1,IF(ISNUMBER(SEARCH("Several Days",UPPER('RAW DATA'!J264))),1,IF(ISNUMBER(SEARCH("More than half the Days",UPPER('RAW DATA'!J264))),1,5))))</f>
        <v>0</v>
      </c>
      <c r="L264">
        <f>IF(ISNUMBER(SEARCH("Not at all",UPPER('RAW DATA'!K264))),0,
IF(ISNUMBER(SEARCH("Nearly Everyday",UPPER('RAW DATA'!K264))),1,IF(ISNUMBER(SEARCH("Several Days",UPPER('RAW DATA'!K264))),1,IF(ISNUMBER(SEARCH("More than half the Days",UPPER('RAW DATA'!K264))),1,5))))</f>
        <v>0</v>
      </c>
      <c r="M264">
        <f>IF(ISNUMBER(SEARCH("Not at all",UPPER('RAW DATA'!L264))),0,
IF(ISNUMBER(SEARCH("Nearly Everyday",UPPER('RAW DATA'!L264))),1,IF(ISNUMBER(SEARCH("Several Days",UPPER('RAW DATA'!L264))),1,IF(ISNUMBER(SEARCH("More than half the Days",UPPER('RAW DATA'!L264))),1,5))))</f>
        <v>0</v>
      </c>
      <c r="N264">
        <f>IF(ISNUMBER(SEARCH("Not at all",UPPER('RAW DATA'!M264))),0,
IF(ISNUMBER(SEARCH("Nearly Everyday",UPPER('RAW DATA'!M264))),1,IF(ISNUMBER(SEARCH("Several Days",UPPER('RAW DATA'!M264))),1,IF(ISNUMBER(SEARCH("More than half the Days",UPPER('RAW DATA'!M264))),1,5))))</f>
        <v>0</v>
      </c>
      <c r="O264">
        <f>IF(ISNUMBER(SEARCH("Not at all",UPPER('RAW DATA'!N264))),0,
IF(ISNUMBER(SEARCH("Nearly Everyday",UPPER('RAW DATA'!N264))),1,IF(ISNUMBER(SEARCH("Several Days",UPPER('RAW DATA'!N264))),1,IF(ISNUMBER(SEARCH("More than half the Days",UPPER('RAW DATA'!N264))),1,5))))</f>
        <v>0</v>
      </c>
      <c r="P264">
        <f>IF(ISNUMBER(SEARCH("No",UPPER('RAW DATA'!O264))),0,1)</f>
        <v>0</v>
      </c>
      <c r="Q264">
        <f>IF(ISNUMBER(SEARCH("No",UPPER('RAW DATA'!P264))),0,
IF(ISNUMBER(SEARCH("Yes",UPPER('RAW DATA'!P264))),1,5))</f>
        <v>0</v>
      </c>
      <c r="R264">
        <f t="shared" si="13"/>
        <v>3</v>
      </c>
      <c r="S264" t="str">
        <f t="shared" si="14"/>
        <v>NORMAL</v>
      </c>
    </row>
    <row r="265" spans="1:19" x14ac:dyDescent="0.25">
      <c r="A265">
        <f t="shared" si="15"/>
        <v>264</v>
      </c>
      <c r="B265" t="str">
        <f>'RAW DATA'!A265</f>
        <v>18 - 23</v>
      </c>
      <c r="C265" t="str">
        <f>'RAW DATA'!B265</f>
        <v>Male</v>
      </c>
      <c r="D265" s="4" t="str">
        <f>'RAW DATA'!C265</f>
        <v>UNDERGRADUATE</v>
      </c>
      <c r="E265">
        <f>IF(ISNUMBER(SEARCH("No",UPPER('RAW DATA'!D265))),0,
IF(ISNUMBER(SEARCH("Yes",UPPER('RAW DATA'!D265))),1,5))</f>
        <v>1</v>
      </c>
      <c r="F265">
        <f>IF(ISNUMBER(SEARCH("&lt; 10 hours",UPPER('RAW DATA'!E265))),0,
IF(ISNUMBER(SEARCH("10-20 hours",UPPER('RAW DATA'!E265))),1,
IF(ISNUMBER(SEARCH("20-30 hours",UPPER(E265))),1,5)))</f>
        <v>0</v>
      </c>
      <c r="G265">
        <f>IF(ISNUMBER(SEARCH("&lt; 1 hour",UPPER('RAW DATA'!F265))),0,
IF(ISNUMBER(SEARCH("&gt; 5 hours",UPPER('RAW DATA'!F265))),1,
IF(ISNUMBER(SEARCH("1-3",UPPER('RAW DATA'!F265))),1,IF(ISNUMBER(SEARCH("3-5",UPPER('RAW DATA'!F265))),1,5))))</f>
        <v>1</v>
      </c>
      <c r="H265">
        <f>IF(ISNUMBER(SEARCH("No",UPPER('RAW DATA'!G265))),0,
IF(ISNUMBER(SEARCH("Yes",UPPER('RAW DATA'!G265))),1,5))</f>
        <v>1</v>
      </c>
      <c r="I265">
        <f>IF(ISNUMBER(SEARCH("Not at all",UPPER('RAW DATA'!H265))),0,
IF(ISNUMBER(SEARCH("Nearly Everyday",UPPER('RAW DATA'!H265))),1,IF(ISNUMBER(SEARCH("Several Days",UPPER('RAW DATA'!H265))),1,IF(ISNUMBER(SEARCH("More than half the Days",UPPER('RAW DATA'!H265))),1,5))))</f>
        <v>0</v>
      </c>
      <c r="J265">
        <f>IF(ISNUMBER(SEARCH("Not at all",UPPER('RAW DATA'!I265))),0,
IF(ISNUMBER(SEARCH("Nearly Everyday",UPPER('RAW DATA'!I265))),1,IF(ISNUMBER(SEARCH("Several Days",UPPER('RAW DATA'!I265))),1,IF(ISNUMBER(SEARCH("More than half the Days",UPPER('RAW DATA'!I265))),1,5))))</f>
        <v>0</v>
      </c>
      <c r="K265">
        <f>IF(ISNUMBER(SEARCH("Not at all",UPPER('RAW DATA'!J265))),0,
IF(ISNUMBER(SEARCH("Nearly Everyday",UPPER('RAW DATA'!J265))),1,IF(ISNUMBER(SEARCH("Several Days",UPPER('RAW DATA'!J265))),1,IF(ISNUMBER(SEARCH("More than half the Days",UPPER('RAW DATA'!J265))),1,5))))</f>
        <v>0</v>
      </c>
      <c r="L265">
        <f>IF(ISNUMBER(SEARCH("Not at all",UPPER('RAW DATA'!K265))),0,
IF(ISNUMBER(SEARCH("Nearly Everyday",UPPER('RAW DATA'!K265))),1,IF(ISNUMBER(SEARCH("Several Days",UPPER('RAW DATA'!K265))),1,IF(ISNUMBER(SEARCH("More than half the Days",UPPER('RAW DATA'!K265))),1,5))))</f>
        <v>0</v>
      </c>
      <c r="M265">
        <f>IF(ISNUMBER(SEARCH("Not at all",UPPER('RAW DATA'!L265))),0,
IF(ISNUMBER(SEARCH("Nearly Everyday",UPPER('RAW DATA'!L265))),1,IF(ISNUMBER(SEARCH("Several Days",UPPER('RAW DATA'!L265))),1,IF(ISNUMBER(SEARCH("More than half the Days",UPPER('RAW DATA'!L265))),1,5))))</f>
        <v>0</v>
      </c>
      <c r="N265">
        <f>IF(ISNUMBER(SEARCH("Not at all",UPPER('RAW DATA'!M265))),0,
IF(ISNUMBER(SEARCH("Nearly Everyday",UPPER('RAW DATA'!M265))),1,IF(ISNUMBER(SEARCH("Several Days",UPPER('RAW DATA'!M265))),1,IF(ISNUMBER(SEARCH("More than half the Days",UPPER('RAW DATA'!M265))),1,5))))</f>
        <v>0</v>
      </c>
      <c r="O265">
        <f>IF(ISNUMBER(SEARCH("Not at all",UPPER('RAW DATA'!N265))),0,
IF(ISNUMBER(SEARCH("Nearly Everyday",UPPER('RAW DATA'!N265))),1,IF(ISNUMBER(SEARCH("Several Days",UPPER('RAW DATA'!N265))),1,IF(ISNUMBER(SEARCH("More than half the Days",UPPER('RAW DATA'!N265))),1,5))))</f>
        <v>0</v>
      </c>
      <c r="P265">
        <f>IF(ISNUMBER(SEARCH("No",UPPER('RAW DATA'!O265))),0,1)</f>
        <v>0</v>
      </c>
      <c r="Q265">
        <f>IF(ISNUMBER(SEARCH("No",UPPER('RAW DATA'!P265))),0,
IF(ISNUMBER(SEARCH("Yes",UPPER('RAW DATA'!P265))),1,5))</f>
        <v>0</v>
      </c>
      <c r="R265">
        <f t="shared" si="13"/>
        <v>3</v>
      </c>
      <c r="S265" t="str">
        <f t="shared" si="14"/>
        <v>NORMAL</v>
      </c>
    </row>
    <row r="266" spans="1:19" x14ac:dyDescent="0.25">
      <c r="A266">
        <f t="shared" si="15"/>
        <v>265</v>
      </c>
      <c r="B266" t="str">
        <f>'RAW DATA'!A266</f>
        <v>18 - 23</v>
      </c>
      <c r="C266" t="str">
        <f>'RAW DATA'!B266</f>
        <v>Female</v>
      </c>
      <c r="D266" s="4" t="str">
        <f>'RAW DATA'!C266</f>
        <v>UNDERGRADUATE</v>
      </c>
      <c r="E266">
        <f>IF(ISNUMBER(SEARCH("No",UPPER('RAW DATA'!D266))),0,
IF(ISNUMBER(SEARCH("Yes",UPPER('RAW DATA'!D266))),1,5))</f>
        <v>1</v>
      </c>
      <c r="F266">
        <f>IF(ISNUMBER(SEARCH("&lt; 10 hours",UPPER('RAW DATA'!E266))),0,
IF(ISNUMBER(SEARCH("10-20 hours",UPPER('RAW DATA'!E266))),1,
IF(ISNUMBER(SEARCH("20-30 hours",UPPER(E266))),1,5)))</f>
        <v>1</v>
      </c>
      <c r="G266">
        <f>IF(ISNUMBER(SEARCH("&lt; 1 hour",UPPER('RAW DATA'!F266))),0,
IF(ISNUMBER(SEARCH("&gt; 5 hours",UPPER('RAW DATA'!F266))),1,
IF(ISNUMBER(SEARCH("1-3",UPPER('RAW DATA'!F266))),1,IF(ISNUMBER(SEARCH("3-5",UPPER('RAW DATA'!F266))),1,5))))</f>
        <v>1</v>
      </c>
      <c r="H266">
        <f>IF(ISNUMBER(SEARCH("No",UPPER('RAW DATA'!G266))),0,
IF(ISNUMBER(SEARCH("Yes",UPPER('RAW DATA'!G266))),1,5))</f>
        <v>1</v>
      </c>
      <c r="I266">
        <f>IF(ISNUMBER(SEARCH("Not at all",UPPER('RAW DATA'!H266))),0,
IF(ISNUMBER(SEARCH("Nearly Everyday",UPPER('RAW DATA'!H266))),1,IF(ISNUMBER(SEARCH("Several Days",UPPER('RAW DATA'!H266))),1,IF(ISNUMBER(SEARCH("More than half the Days",UPPER('RAW DATA'!H266))),1,5))))</f>
        <v>1</v>
      </c>
      <c r="J266">
        <f>IF(ISNUMBER(SEARCH("Not at all",UPPER('RAW DATA'!I266))),0,
IF(ISNUMBER(SEARCH("Nearly Everyday",UPPER('RAW DATA'!I266))),1,IF(ISNUMBER(SEARCH("Several Days",UPPER('RAW DATA'!I266))),1,IF(ISNUMBER(SEARCH("More than half the Days",UPPER('RAW DATA'!I266))),1,5))))</f>
        <v>1</v>
      </c>
      <c r="K266">
        <f>IF(ISNUMBER(SEARCH("Not at all",UPPER('RAW DATA'!J266))),0,
IF(ISNUMBER(SEARCH("Nearly Everyday",UPPER('RAW DATA'!J266))),1,IF(ISNUMBER(SEARCH("Several Days",UPPER('RAW DATA'!J266))),1,IF(ISNUMBER(SEARCH("More than half the Days",UPPER('RAW DATA'!J266))),1,5))))</f>
        <v>1</v>
      </c>
      <c r="L266">
        <f>IF(ISNUMBER(SEARCH("Not at all",UPPER('RAW DATA'!K266))),0,
IF(ISNUMBER(SEARCH("Nearly Everyday",UPPER('RAW DATA'!K266))),1,IF(ISNUMBER(SEARCH("Several Days",UPPER('RAW DATA'!K266))),1,IF(ISNUMBER(SEARCH("More than half the Days",UPPER('RAW DATA'!K266))),1,5))))</f>
        <v>1</v>
      </c>
      <c r="M266">
        <f>IF(ISNUMBER(SEARCH("Not at all",UPPER('RAW DATA'!L266))),0,
IF(ISNUMBER(SEARCH("Nearly Everyday",UPPER('RAW DATA'!L266))),1,IF(ISNUMBER(SEARCH("Several Days",UPPER('RAW DATA'!L266))),1,IF(ISNUMBER(SEARCH("More than half the Days",UPPER('RAW DATA'!L266))),1,5))))</f>
        <v>1</v>
      </c>
      <c r="N266">
        <f>IF(ISNUMBER(SEARCH("Not at all",UPPER('RAW DATA'!M266))),0,
IF(ISNUMBER(SEARCH("Nearly Everyday",UPPER('RAW DATA'!M266))),1,IF(ISNUMBER(SEARCH("Several Days",UPPER('RAW DATA'!M266))),1,IF(ISNUMBER(SEARCH("More than half the Days",UPPER('RAW DATA'!M266))),1,5))))</f>
        <v>1</v>
      </c>
      <c r="O266">
        <f>IF(ISNUMBER(SEARCH("Not at all",UPPER('RAW DATA'!N266))),0,
IF(ISNUMBER(SEARCH("Nearly Everyday",UPPER('RAW DATA'!N266))),1,IF(ISNUMBER(SEARCH("Several Days",UPPER('RAW DATA'!N266))),1,IF(ISNUMBER(SEARCH("More than half the Days",UPPER('RAW DATA'!N266))),1,5))))</f>
        <v>1</v>
      </c>
      <c r="P266">
        <f>IF(ISNUMBER(SEARCH("No",UPPER('RAW DATA'!O266))),0,1)</f>
        <v>0</v>
      </c>
      <c r="Q266">
        <f>IF(ISNUMBER(SEARCH("No",UPPER('RAW DATA'!P266))),0,
IF(ISNUMBER(SEARCH("Yes",UPPER('RAW DATA'!P266))),1,5))</f>
        <v>0</v>
      </c>
      <c r="R266">
        <f t="shared" si="13"/>
        <v>11</v>
      </c>
      <c r="S266" t="str">
        <f t="shared" si="14"/>
        <v>DEPRESSION</v>
      </c>
    </row>
    <row r="267" spans="1:19" x14ac:dyDescent="0.25">
      <c r="A267">
        <f t="shared" si="15"/>
        <v>266</v>
      </c>
      <c r="B267" t="str">
        <f>'RAW DATA'!A267</f>
        <v>18 - 23</v>
      </c>
      <c r="C267" t="str">
        <f>'RAW DATA'!B267</f>
        <v>Male</v>
      </c>
      <c r="D267" s="4" t="str">
        <f>'RAW DATA'!C267</f>
        <v>UNDERGRADUATE</v>
      </c>
      <c r="E267">
        <f>IF(ISNUMBER(SEARCH("No",UPPER('RAW DATA'!D267))),0,
IF(ISNUMBER(SEARCH("Yes",UPPER('RAW DATA'!D267))),1,5))</f>
        <v>1</v>
      </c>
      <c r="F267">
        <f>IF(ISNUMBER(SEARCH("&lt; 10 hours",UPPER('RAW DATA'!E267))),0,
IF(ISNUMBER(SEARCH("10-20 hours",UPPER('RAW DATA'!E267))),1,
IF(ISNUMBER(SEARCH("20-30 hours",UPPER(E267))),1,5)))</f>
        <v>1</v>
      </c>
      <c r="G267">
        <f>IF(ISNUMBER(SEARCH("&lt; 1 hour",UPPER('RAW DATA'!F267))),0,
IF(ISNUMBER(SEARCH("&gt; 5 hours",UPPER('RAW DATA'!F267))),1,
IF(ISNUMBER(SEARCH("1-3",UPPER('RAW DATA'!F267))),1,IF(ISNUMBER(SEARCH("3-5",UPPER('RAW DATA'!F267))),1,5))))</f>
        <v>0</v>
      </c>
      <c r="H267">
        <f>IF(ISNUMBER(SEARCH("No",UPPER('RAW DATA'!G267))),0,
IF(ISNUMBER(SEARCH("Yes",UPPER('RAW DATA'!G267))),1,5))</f>
        <v>1</v>
      </c>
      <c r="I267">
        <f>IF(ISNUMBER(SEARCH("Not at all",UPPER('RAW DATA'!H267))),0,
IF(ISNUMBER(SEARCH("Nearly Everyday",UPPER('RAW DATA'!H267))),1,IF(ISNUMBER(SEARCH("Several Days",UPPER('RAW DATA'!H267))),1,IF(ISNUMBER(SEARCH("More than half the Days",UPPER('RAW DATA'!H267))),1,5))))</f>
        <v>0</v>
      </c>
      <c r="J267">
        <f>IF(ISNUMBER(SEARCH("Not at all",UPPER('RAW DATA'!I267))),0,
IF(ISNUMBER(SEARCH("Nearly Everyday",UPPER('RAW DATA'!I267))),1,IF(ISNUMBER(SEARCH("Several Days",UPPER('RAW DATA'!I267))),1,IF(ISNUMBER(SEARCH("More than half the Days",UPPER('RAW DATA'!I267))),1,5))))</f>
        <v>0</v>
      </c>
      <c r="K267">
        <f>IF(ISNUMBER(SEARCH("Not at all",UPPER('RAW DATA'!J267))),0,
IF(ISNUMBER(SEARCH("Nearly Everyday",UPPER('RAW DATA'!J267))),1,IF(ISNUMBER(SEARCH("Several Days",UPPER('RAW DATA'!J267))),1,IF(ISNUMBER(SEARCH("More than half the Days",UPPER('RAW DATA'!J267))),1,5))))</f>
        <v>0</v>
      </c>
      <c r="L267">
        <f>IF(ISNUMBER(SEARCH("Not at all",UPPER('RAW DATA'!K267))),0,
IF(ISNUMBER(SEARCH("Nearly Everyday",UPPER('RAW DATA'!K267))),1,IF(ISNUMBER(SEARCH("Several Days",UPPER('RAW DATA'!K267))),1,IF(ISNUMBER(SEARCH("More than half the Days",UPPER('RAW DATA'!K267))),1,5))))</f>
        <v>0</v>
      </c>
      <c r="M267">
        <f>IF(ISNUMBER(SEARCH("Not at all",UPPER('RAW DATA'!L267))),0,
IF(ISNUMBER(SEARCH("Nearly Everyday",UPPER('RAW DATA'!L267))),1,IF(ISNUMBER(SEARCH("Several Days",UPPER('RAW DATA'!L267))),1,IF(ISNUMBER(SEARCH("More than half the Days",UPPER('RAW DATA'!L267))),1,5))))</f>
        <v>0</v>
      </c>
      <c r="N267">
        <f>IF(ISNUMBER(SEARCH("Not at all",UPPER('RAW DATA'!M267))),0,
IF(ISNUMBER(SEARCH("Nearly Everyday",UPPER('RAW DATA'!M267))),1,IF(ISNUMBER(SEARCH("Several Days",UPPER('RAW DATA'!M267))),1,IF(ISNUMBER(SEARCH("More than half the Days",UPPER('RAW DATA'!M267))),1,5))))</f>
        <v>0</v>
      </c>
      <c r="O267">
        <f>IF(ISNUMBER(SEARCH("Not at all",UPPER('RAW DATA'!N267))),0,
IF(ISNUMBER(SEARCH("Nearly Everyday",UPPER('RAW DATA'!N267))),1,IF(ISNUMBER(SEARCH("Several Days",UPPER('RAW DATA'!N267))),1,IF(ISNUMBER(SEARCH("More than half the Days",UPPER('RAW DATA'!N267))),1,5))))</f>
        <v>0</v>
      </c>
      <c r="P267">
        <f>IF(ISNUMBER(SEARCH("No",UPPER('RAW DATA'!O267))),0,1)</f>
        <v>0</v>
      </c>
      <c r="Q267">
        <f>IF(ISNUMBER(SEARCH("No",UPPER('RAW DATA'!P267))),0,
IF(ISNUMBER(SEARCH("Yes",UPPER('RAW DATA'!P267))),1,5))</f>
        <v>0</v>
      </c>
      <c r="R267">
        <f t="shared" si="13"/>
        <v>3</v>
      </c>
      <c r="S267" t="str">
        <f t="shared" si="14"/>
        <v>NORMAL</v>
      </c>
    </row>
    <row r="268" spans="1:19" x14ac:dyDescent="0.25">
      <c r="A268">
        <f t="shared" si="15"/>
        <v>267</v>
      </c>
      <c r="B268" t="str">
        <f>'RAW DATA'!A268</f>
        <v>18 - 23</v>
      </c>
      <c r="C268" t="str">
        <f>'RAW DATA'!B268</f>
        <v>Male</v>
      </c>
      <c r="D268" s="4" t="str">
        <f>'RAW DATA'!C268</f>
        <v>UNDERGRADUATE</v>
      </c>
      <c r="E268">
        <f>IF(ISNUMBER(SEARCH("No",UPPER('RAW DATA'!D268))),0,
IF(ISNUMBER(SEARCH("Yes",UPPER('RAW DATA'!D268))),1,5))</f>
        <v>1</v>
      </c>
      <c r="F268">
        <f>IF(ISNUMBER(SEARCH("&lt; 10 hours",UPPER('RAW DATA'!E268))),0,
IF(ISNUMBER(SEARCH("10-20 hours",UPPER('RAW DATA'!E268))),1,
IF(ISNUMBER(SEARCH("20-30 hours",UPPER(E268))),1,5)))</f>
        <v>1</v>
      </c>
      <c r="G268">
        <f>IF(ISNUMBER(SEARCH("&lt; 1 hour",UPPER('RAW DATA'!F268))),0,
IF(ISNUMBER(SEARCH("&gt; 5 hours",UPPER('RAW DATA'!F268))),1,
IF(ISNUMBER(SEARCH("1-3",UPPER('RAW DATA'!F268))),1,IF(ISNUMBER(SEARCH("3-5",UPPER('RAW DATA'!F268))),1,5))))</f>
        <v>1</v>
      </c>
      <c r="H268">
        <f>IF(ISNUMBER(SEARCH("No",UPPER('RAW DATA'!G268))),0,
IF(ISNUMBER(SEARCH("Yes",UPPER('RAW DATA'!G268))),1,5))</f>
        <v>1</v>
      </c>
      <c r="I268">
        <f>IF(ISNUMBER(SEARCH("Not at all",UPPER('RAW DATA'!H268))),0,
IF(ISNUMBER(SEARCH("Nearly Everyday",UPPER('RAW DATA'!H268))),1,IF(ISNUMBER(SEARCH("Several Days",UPPER('RAW DATA'!H268))),1,IF(ISNUMBER(SEARCH("More than half the Days",UPPER('RAW DATA'!H268))),1,5))))</f>
        <v>0</v>
      </c>
      <c r="J268">
        <f>IF(ISNUMBER(SEARCH("Not at all",UPPER('RAW DATA'!I268))),0,
IF(ISNUMBER(SEARCH("Nearly Everyday",UPPER('RAW DATA'!I268))),1,IF(ISNUMBER(SEARCH("Several Days",UPPER('RAW DATA'!I268))),1,IF(ISNUMBER(SEARCH("More than half the Days",UPPER('RAW DATA'!I268))),1,5))))</f>
        <v>0</v>
      </c>
      <c r="K268">
        <f>IF(ISNUMBER(SEARCH("Not at all",UPPER('RAW DATA'!J268))),0,
IF(ISNUMBER(SEARCH("Nearly Everyday",UPPER('RAW DATA'!J268))),1,IF(ISNUMBER(SEARCH("Several Days",UPPER('RAW DATA'!J268))),1,IF(ISNUMBER(SEARCH("More than half the Days",UPPER('RAW DATA'!J268))),1,5))))</f>
        <v>0</v>
      </c>
      <c r="L268">
        <f>IF(ISNUMBER(SEARCH("Not at all",UPPER('RAW DATA'!K268))),0,
IF(ISNUMBER(SEARCH("Nearly Everyday",UPPER('RAW DATA'!K268))),1,IF(ISNUMBER(SEARCH("Several Days",UPPER('RAW DATA'!K268))),1,IF(ISNUMBER(SEARCH("More than half the Days",UPPER('RAW DATA'!K268))),1,5))))</f>
        <v>0</v>
      </c>
      <c r="M268">
        <f>IF(ISNUMBER(SEARCH("Not at all",UPPER('RAW DATA'!L268))),0,
IF(ISNUMBER(SEARCH("Nearly Everyday",UPPER('RAW DATA'!L268))),1,IF(ISNUMBER(SEARCH("Several Days",UPPER('RAW DATA'!L268))),1,IF(ISNUMBER(SEARCH("More than half the Days",UPPER('RAW DATA'!L268))),1,5))))</f>
        <v>0</v>
      </c>
      <c r="N268">
        <f>IF(ISNUMBER(SEARCH("Not at all",UPPER('RAW DATA'!M268))),0,
IF(ISNUMBER(SEARCH("Nearly Everyday",UPPER('RAW DATA'!M268))),1,IF(ISNUMBER(SEARCH("Several Days",UPPER('RAW DATA'!M268))),1,IF(ISNUMBER(SEARCH("More than half the Days",UPPER('RAW DATA'!M268))),1,5))))</f>
        <v>0</v>
      </c>
      <c r="O268">
        <f>IF(ISNUMBER(SEARCH("Not at all",UPPER('RAW DATA'!N268))),0,
IF(ISNUMBER(SEARCH("Nearly Everyday",UPPER('RAW DATA'!N268))),1,IF(ISNUMBER(SEARCH("Several Days",UPPER('RAW DATA'!N268))),1,IF(ISNUMBER(SEARCH("More than half the Days",UPPER('RAW DATA'!N268))),1,5))))</f>
        <v>0</v>
      </c>
      <c r="P268">
        <f>IF(ISNUMBER(SEARCH("No",UPPER('RAW DATA'!O268))),0,1)</f>
        <v>0</v>
      </c>
      <c r="Q268">
        <f>IF(ISNUMBER(SEARCH("No",UPPER('RAW DATA'!P268))),0,
IF(ISNUMBER(SEARCH("Yes",UPPER('RAW DATA'!P268))),1,5))</f>
        <v>0</v>
      </c>
      <c r="R268">
        <f t="shared" si="13"/>
        <v>4</v>
      </c>
      <c r="S268" t="str">
        <f t="shared" si="14"/>
        <v>NORMAL</v>
      </c>
    </row>
    <row r="269" spans="1:19" x14ac:dyDescent="0.25">
      <c r="A269">
        <f t="shared" si="15"/>
        <v>268</v>
      </c>
      <c r="B269" t="str">
        <f>'RAW DATA'!A269</f>
        <v>18 - 23</v>
      </c>
      <c r="C269" t="str">
        <f>'RAW DATA'!B269</f>
        <v>Male</v>
      </c>
      <c r="D269" s="4" t="str">
        <f>'RAW DATA'!C269</f>
        <v>UNDERGRADUATE</v>
      </c>
      <c r="E269">
        <f>IF(ISNUMBER(SEARCH("No",UPPER('RAW DATA'!D269))),0,
IF(ISNUMBER(SEARCH("Yes",UPPER('RAW DATA'!D269))),1,5))</f>
        <v>1</v>
      </c>
      <c r="F269">
        <f>IF(ISNUMBER(SEARCH("&lt; 10 hours",UPPER('RAW DATA'!E269))),0,
IF(ISNUMBER(SEARCH("10-20 hours",UPPER('RAW DATA'!E269))),1,
IF(ISNUMBER(SEARCH("20-30 hours",UPPER(E269))),1,5)))</f>
        <v>0</v>
      </c>
      <c r="G269">
        <f>IF(ISNUMBER(SEARCH("&lt; 1 hour",UPPER('RAW DATA'!F269))),0,
IF(ISNUMBER(SEARCH("&gt; 5 hours",UPPER('RAW DATA'!F269))),1,
IF(ISNUMBER(SEARCH("1-3",UPPER('RAW DATA'!F269))),1,IF(ISNUMBER(SEARCH("3-5",UPPER('RAW DATA'!F269))),1,5))))</f>
        <v>0</v>
      </c>
      <c r="H269">
        <f>IF(ISNUMBER(SEARCH("No",UPPER('RAW DATA'!G269))),0,
IF(ISNUMBER(SEARCH("Yes",UPPER('RAW DATA'!G269))),1,5))</f>
        <v>1</v>
      </c>
      <c r="I269">
        <f>IF(ISNUMBER(SEARCH("Not at all",UPPER('RAW DATA'!H269))),0,
IF(ISNUMBER(SEARCH("Nearly Everyday",UPPER('RAW DATA'!H269))),1,IF(ISNUMBER(SEARCH("Several Days",UPPER('RAW DATA'!H269))),1,IF(ISNUMBER(SEARCH("More than half the Days",UPPER('RAW DATA'!H269))),1,5))))</f>
        <v>0</v>
      </c>
      <c r="J269">
        <f>IF(ISNUMBER(SEARCH("Not at all",UPPER('RAW DATA'!I269))),0,
IF(ISNUMBER(SEARCH("Nearly Everyday",UPPER('RAW DATA'!I269))),1,IF(ISNUMBER(SEARCH("Several Days",UPPER('RAW DATA'!I269))),1,IF(ISNUMBER(SEARCH("More than half the Days",UPPER('RAW DATA'!I269))),1,5))))</f>
        <v>1</v>
      </c>
      <c r="K269">
        <f>IF(ISNUMBER(SEARCH("Not at all",UPPER('RAW DATA'!J269))),0,
IF(ISNUMBER(SEARCH("Nearly Everyday",UPPER('RAW DATA'!J269))),1,IF(ISNUMBER(SEARCH("Several Days",UPPER('RAW DATA'!J269))),1,IF(ISNUMBER(SEARCH("More than half the Days",UPPER('RAW DATA'!J269))),1,5))))</f>
        <v>1</v>
      </c>
      <c r="L269">
        <f>IF(ISNUMBER(SEARCH("Not at all",UPPER('RAW DATA'!K269))),0,
IF(ISNUMBER(SEARCH("Nearly Everyday",UPPER('RAW DATA'!K269))),1,IF(ISNUMBER(SEARCH("Several Days",UPPER('RAW DATA'!K269))),1,IF(ISNUMBER(SEARCH("More than half the Days",UPPER('RAW DATA'!K269))),1,5))))</f>
        <v>0</v>
      </c>
      <c r="M269">
        <f>IF(ISNUMBER(SEARCH("Not at all",UPPER('RAW DATA'!L269))),0,
IF(ISNUMBER(SEARCH("Nearly Everyday",UPPER('RAW DATA'!L269))),1,IF(ISNUMBER(SEARCH("Several Days",UPPER('RAW DATA'!L269))),1,IF(ISNUMBER(SEARCH("More than half the Days",UPPER('RAW DATA'!L269))),1,5))))</f>
        <v>0</v>
      </c>
      <c r="N269">
        <f>IF(ISNUMBER(SEARCH("Not at all",UPPER('RAW DATA'!M269))),0,
IF(ISNUMBER(SEARCH("Nearly Everyday",UPPER('RAW DATA'!M269))),1,IF(ISNUMBER(SEARCH("Several Days",UPPER('RAW DATA'!M269))),1,IF(ISNUMBER(SEARCH("More than half the Days",UPPER('RAW DATA'!M269))),1,5))))</f>
        <v>0</v>
      </c>
      <c r="O269">
        <f>IF(ISNUMBER(SEARCH("Not at all",UPPER('RAW DATA'!N269))),0,
IF(ISNUMBER(SEARCH("Nearly Everyday",UPPER('RAW DATA'!N269))),1,IF(ISNUMBER(SEARCH("Several Days",UPPER('RAW DATA'!N269))),1,IF(ISNUMBER(SEARCH("More than half the Days",UPPER('RAW DATA'!N269))),1,5))))</f>
        <v>0</v>
      </c>
      <c r="P269">
        <f>IF(ISNUMBER(SEARCH("No",UPPER('RAW DATA'!O269))),0,1)</f>
        <v>0</v>
      </c>
      <c r="Q269">
        <f>IF(ISNUMBER(SEARCH("No",UPPER('RAW DATA'!P269))),0,
IF(ISNUMBER(SEARCH("Yes",UPPER('RAW DATA'!P269))),1,5))</f>
        <v>0</v>
      </c>
      <c r="R269">
        <f t="shared" si="13"/>
        <v>4</v>
      </c>
      <c r="S269" t="str">
        <f t="shared" si="14"/>
        <v>NORMAL</v>
      </c>
    </row>
    <row r="270" spans="1:19" x14ac:dyDescent="0.25">
      <c r="A270">
        <f t="shared" si="15"/>
        <v>269</v>
      </c>
      <c r="B270" t="str">
        <f>'RAW DATA'!A270</f>
        <v>18 - 23</v>
      </c>
      <c r="C270" t="str">
        <f>'RAW DATA'!B270</f>
        <v>Female</v>
      </c>
      <c r="D270" s="4" t="str">
        <f>'RAW DATA'!C270</f>
        <v>UNDERGRADUATE</v>
      </c>
      <c r="E270">
        <f>IF(ISNUMBER(SEARCH("No",UPPER('RAW DATA'!D270))),0,
IF(ISNUMBER(SEARCH("Yes",UPPER('RAW DATA'!D270))),1,5))</f>
        <v>1</v>
      </c>
      <c r="F270">
        <f>IF(ISNUMBER(SEARCH("&lt; 10 hours",UPPER('RAW DATA'!E270))),0,
IF(ISNUMBER(SEARCH("10-20 hours",UPPER('RAW DATA'!E270))),1,
IF(ISNUMBER(SEARCH("20-30 hours",UPPER(E270))),1,5)))</f>
        <v>1</v>
      </c>
      <c r="G270">
        <f>IF(ISNUMBER(SEARCH("&lt; 1 hour",UPPER('RAW DATA'!F270))),0,
IF(ISNUMBER(SEARCH("&gt; 5 hours",UPPER('RAW DATA'!F270))),1,
IF(ISNUMBER(SEARCH("1-3",UPPER('RAW DATA'!F270))),1,IF(ISNUMBER(SEARCH("3-5",UPPER('RAW DATA'!F270))),1,5))))</f>
        <v>1</v>
      </c>
      <c r="H270">
        <f>IF(ISNUMBER(SEARCH("No",UPPER('RAW DATA'!G270))),0,
IF(ISNUMBER(SEARCH("Yes",UPPER('RAW DATA'!G270))),1,5))</f>
        <v>1</v>
      </c>
      <c r="I270">
        <f>IF(ISNUMBER(SEARCH("Not at all",UPPER('RAW DATA'!H270))),0,
IF(ISNUMBER(SEARCH("Nearly Everyday",UPPER('RAW DATA'!H270))),1,IF(ISNUMBER(SEARCH("Several Days",UPPER('RAW DATA'!H270))),1,IF(ISNUMBER(SEARCH("More than half the Days",UPPER('RAW DATA'!H270))),1,5))))</f>
        <v>0</v>
      </c>
      <c r="J270">
        <f>IF(ISNUMBER(SEARCH("Not at all",UPPER('RAW DATA'!I270))),0,
IF(ISNUMBER(SEARCH("Nearly Everyday",UPPER('RAW DATA'!I270))),1,IF(ISNUMBER(SEARCH("Several Days",UPPER('RAW DATA'!I270))),1,IF(ISNUMBER(SEARCH("More than half the Days",UPPER('RAW DATA'!I270))),1,5))))</f>
        <v>0</v>
      </c>
      <c r="K270">
        <f>IF(ISNUMBER(SEARCH("Not at all",UPPER('RAW DATA'!J270))),0,
IF(ISNUMBER(SEARCH("Nearly Everyday",UPPER('RAW DATA'!J270))),1,IF(ISNUMBER(SEARCH("Several Days",UPPER('RAW DATA'!J270))),1,IF(ISNUMBER(SEARCH("More than half the Days",UPPER('RAW DATA'!J270))),1,5))))</f>
        <v>0</v>
      </c>
      <c r="L270">
        <f>IF(ISNUMBER(SEARCH("Not at all",UPPER('RAW DATA'!K270))),0,
IF(ISNUMBER(SEARCH("Nearly Everyday",UPPER('RAW DATA'!K270))),1,IF(ISNUMBER(SEARCH("Several Days",UPPER('RAW DATA'!K270))),1,IF(ISNUMBER(SEARCH("More than half the Days",UPPER('RAW DATA'!K270))),1,5))))</f>
        <v>0</v>
      </c>
      <c r="M270">
        <f>IF(ISNUMBER(SEARCH("Not at all",UPPER('RAW DATA'!L270))),0,
IF(ISNUMBER(SEARCH("Nearly Everyday",UPPER('RAW DATA'!L270))),1,IF(ISNUMBER(SEARCH("Several Days",UPPER('RAW DATA'!L270))),1,IF(ISNUMBER(SEARCH("More than half the Days",UPPER('RAW DATA'!L270))),1,5))))</f>
        <v>0</v>
      </c>
      <c r="N270">
        <f>IF(ISNUMBER(SEARCH("Not at all",UPPER('RAW DATA'!M270))),0,
IF(ISNUMBER(SEARCH("Nearly Everyday",UPPER('RAW DATA'!M270))),1,IF(ISNUMBER(SEARCH("Several Days",UPPER('RAW DATA'!M270))),1,IF(ISNUMBER(SEARCH("More than half the Days",UPPER('RAW DATA'!M270))),1,5))))</f>
        <v>0</v>
      </c>
      <c r="O270">
        <f>IF(ISNUMBER(SEARCH("Not at all",UPPER('RAW DATA'!N270))),0,
IF(ISNUMBER(SEARCH("Nearly Everyday",UPPER('RAW DATA'!N270))),1,IF(ISNUMBER(SEARCH("Several Days",UPPER('RAW DATA'!N270))),1,IF(ISNUMBER(SEARCH("More than half the Days",UPPER('RAW DATA'!N270))),1,5))))</f>
        <v>0</v>
      </c>
      <c r="P270">
        <f>IF(ISNUMBER(SEARCH("No",UPPER('RAW DATA'!O270))),0,1)</f>
        <v>0</v>
      </c>
      <c r="Q270">
        <f>IF(ISNUMBER(SEARCH("No",UPPER('RAW DATA'!P270))),0,
IF(ISNUMBER(SEARCH("Yes",UPPER('RAW DATA'!P270))),1,5))</f>
        <v>0</v>
      </c>
      <c r="R270">
        <f t="shared" si="13"/>
        <v>4</v>
      </c>
      <c r="S270" t="str">
        <f t="shared" si="14"/>
        <v>NORMAL</v>
      </c>
    </row>
    <row r="271" spans="1:19" x14ac:dyDescent="0.25">
      <c r="A271">
        <f t="shared" si="15"/>
        <v>270</v>
      </c>
      <c r="B271" t="str">
        <f>'RAW DATA'!A271</f>
        <v>18 - 23</v>
      </c>
      <c r="C271" t="str">
        <f>'RAW DATA'!B271</f>
        <v>Male</v>
      </c>
      <c r="D271" s="4" t="str">
        <f>'RAW DATA'!C271</f>
        <v>UNDERGRADUATE</v>
      </c>
      <c r="E271">
        <f>IF(ISNUMBER(SEARCH("No",UPPER('RAW DATA'!D271))),0,
IF(ISNUMBER(SEARCH("Yes",UPPER('RAW DATA'!D271))),1,5))</f>
        <v>1</v>
      </c>
      <c r="F271">
        <f>IF(ISNUMBER(SEARCH("&lt; 10 hours",UPPER('RAW DATA'!E271))),0,
IF(ISNUMBER(SEARCH("10-20 hours",UPPER('RAW DATA'!E271))),1,
IF(ISNUMBER(SEARCH("20-30 hours",UPPER(E271))),1,5)))</f>
        <v>1</v>
      </c>
      <c r="G271">
        <f>IF(ISNUMBER(SEARCH("&lt; 1 hour",UPPER('RAW DATA'!F271))),0,
IF(ISNUMBER(SEARCH("&gt; 5 hours",UPPER('RAW DATA'!F271))),1,
IF(ISNUMBER(SEARCH("1-3",UPPER('RAW DATA'!F271))),1,IF(ISNUMBER(SEARCH("3-5",UPPER('RAW DATA'!F271))),1,5))))</f>
        <v>1</v>
      </c>
      <c r="H271">
        <f>IF(ISNUMBER(SEARCH("No",UPPER('RAW DATA'!G271))),0,
IF(ISNUMBER(SEARCH("Yes",UPPER('RAW DATA'!G271))),1,5))</f>
        <v>1</v>
      </c>
      <c r="I271">
        <f>IF(ISNUMBER(SEARCH("Not at all",UPPER('RAW DATA'!H271))),0,
IF(ISNUMBER(SEARCH("Nearly Everyday",UPPER('RAW DATA'!H271))),1,IF(ISNUMBER(SEARCH("Several Days",UPPER('RAW DATA'!H271))),1,IF(ISNUMBER(SEARCH("More than half the Days",UPPER('RAW DATA'!H271))),1,5))))</f>
        <v>0</v>
      </c>
      <c r="J271">
        <f>IF(ISNUMBER(SEARCH("Not at all",UPPER('RAW DATA'!I271))),0,
IF(ISNUMBER(SEARCH("Nearly Everyday",UPPER('RAW DATA'!I271))),1,IF(ISNUMBER(SEARCH("Several Days",UPPER('RAW DATA'!I271))),1,IF(ISNUMBER(SEARCH("More than half the Days",UPPER('RAW DATA'!I271))),1,5))))</f>
        <v>0</v>
      </c>
      <c r="K271">
        <f>IF(ISNUMBER(SEARCH("Not at all",UPPER('RAW DATA'!J271))),0,
IF(ISNUMBER(SEARCH("Nearly Everyday",UPPER('RAW DATA'!J271))),1,IF(ISNUMBER(SEARCH("Several Days",UPPER('RAW DATA'!J271))),1,IF(ISNUMBER(SEARCH("More than half the Days",UPPER('RAW DATA'!J271))),1,5))))</f>
        <v>0</v>
      </c>
      <c r="L271">
        <f>IF(ISNUMBER(SEARCH("Not at all",UPPER('RAW DATA'!K271))),0,
IF(ISNUMBER(SEARCH("Nearly Everyday",UPPER('RAW DATA'!K271))),1,IF(ISNUMBER(SEARCH("Several Days",UPPER('RAW DATA'!K271))),1,IF(ISNUMBER(SEARCH("More than half the Days",UPPER('RAW DATA'!K271))),1,5))))</f>
        <v>0</v>
      </c>
      <c r="M271">
        <f>IF(ISNUMBER(SEARCH("Not at all",UPPER('RAW DATA'!L271))),0,
IF(ISNUMBER(SEARCH("Nearly Everyday",UPPER('RAW DATA'!L271))),1,IF(ISNUMBER(SEARCH("Several Days",UPPER('RAW DATA'!L271))),1,IF(ISNUMBER(SEARCH("More than half the Days",UPPER('RAW DATA'!L271))),1,5))))</f>
        <v>0</v>
      </c>
      <c r="N271">
        <f>IF(ISNUMBER(SEARCH("Not at all",UPPER('RAW DATA'!M271))),0,
IF(ISNUMBER(SEARCH("Nearly Everyday",UPPER('RAW DATA'!M271))),1,IF(ISNUMBER(SEARCH("Several Days",UPPER('RAW DATA'!M271))),1,IF(ISNUMBER(SEARCH("More than half the Days",UPPER('RAW DATA'!M271))),1,5))))</f>
        <v>0</v>
      </c>
      <c r="O271">
        <f>IF(ISNUMBER(SEARCH("Not at all",UPPER('RAW DATA'!N271))),0,
IF(ISNUMBER(SEARCH("Nearly Everyday",UPPER('RAW DATA'!N271))),1,IF(ISNUMBER(SEARCH("Several Days",UPPER('RAW DATA'!N271))),1,IF(ISNUMBER(SEARCH("More than half the Days",UPPER('RAW DATA'!N271))),1,5))))</f>
        <v>0</v>
      </c>
      <c r="P271">
        <f>IF(ISNUMBER(SEARCH("No",UPPER('RAW DATA'!O271))),0,1)</f>
        <v>0</v>
      </c>
      <c r="Q271">
        <f>IF(ISNUMBER(SEARCH("No",UPPER('RAW DATA'!P271))),0,
IF(ISNUMBER(SEARCH("Yes",UPPER('RAW DATA'!P271))),1,5))</f>
        <v>0</v>
      </c>
      <c r="R271">
        <f t="shared" si="13"/>
        <v>4</v>
      </c>
      <c r="S271" t="str">
        <f t="shared" si="14"/>
        <v>NORMAL</v>
      </c>
    </row>
    <row r="272" spans="1:19" x14ac:dyDescent="0.25">
      <c r="A272">
        <f t="shared" si="15"/>
        <v>271</v>
      </c>
      <c r="B272" t="str">
        <f>'RAW DATA'!A272</f>
        <v>18 - 23</v>
      </c>
      <c r="C272" t="str">
        <f>'RAW DATA'!B272</f>
        <v>Female</v>
      </c>
      <c r="D272" s="4" t="str">
        <f>'RAW DATA'!C272</f>
        <v>UNDERGRADUATE</v>
      </c>
      <c r="E272">
        <f>IF(ISNUMBER(SEARCH("No",UPPER('RAW DATA'!D272))),0,
IF(ISNUMBER(SEARCH("Yes",UPPER('RAW DATA'!D272))),1,5))</f>
        <v>1</v>
      </c>
      <c r="F272">
        <f>IF(ISNUMBER(SEARCH("&lt; 10 hours",UPPER('RAW DATA'!E272))),0,
IF(ISNUMBER(SEARCH("10-20 hours",UPPER('RAW DATA'!E272))),1,
IF(ISNUMBER(SEARCH("20-30 hours",UPPER(E272))),1,5)))</f>
        <v>1</v>
      </c>
      <c r="G272">
        <f>IF(ISNUMBER(SEARCH("&lt; 1 hour",UPPER('RAW DATA'!F272))),0,
IF(ISNUMBER(SEARCH("&gt; 5 hours",UPPER('RAW DATA'!F272))),1,
IF(ISNUMBER(SEARCH("1-3",UPPER('RAW DATA'!F272))),1,IF(ISNUMBER(SEARCH("3-5",UPPER('RAW DATA'!F272))),1,5))))</f>
        <v>1</v>
      </c>
      <c r="H272">
        <f>IF(ISNUMBER(SEARCH("No",UPPER('RAW DATA'!G272))),0,
IF(ISNUMBER(SEARCH("Yes",UPPER('RAW DATA'!G272))),1,5))</f>
        <v>1</v>
      </c>
      <c r="I272">
        <f>IF(ISNUMBER(SEARCH("Not at all",UPPER('RAW DATA'!H272))),0,
IF(ISNUMBER(SEARCH("Nearly Everyday",UPPER('RAW DATA'!H272))),1,IF(ISNUMBER(SEARCH("Several Days",UPPER('RAW DATA'!H272))),1,IF(ISNUMBER(SEARCH("More than half the Days",UPPER('RAW DATA'!H272))),1,5))))</f>
        <v>0</v>
      </c>
      <c r="J272">
        <f>IF(ISNUMBER(SEARCH("Not at all",UPPER('RAW DATA'!I272))),0,
IF(ISNUMBER(SEARCH("Nearly Everyday",UPPER('RAW DATA'!I272))),1,IF(ISNUMBER(SEARCH("Several Days",UPPER('RAW DATA'!I272))),1,IF(ISNUMBER(SEARCH("More than half the Days",UPPER('RAW DATA'!I272))),1,5))))</f>
        <v>0</v>
      </c>
      <c r="K272">
        <f>IF(ISNUMBER(SEARCH("Not at all",UPPER('RAW DATA'!J272))),0,
IF(ISNUMBER(SEARCH("Nearly Everyday",UPPER('RAW DATA'!J272))),1,IF(ISNUMBER(SEARCH("Several Days",UPPER('RAW DATA'!J272))),1,IF(ISNUMBER(SEARCH("More than half the Days",UPPER('RAW DATA'!J272))),1,5))))</f>
        <v>0</v>
      </c>
      <c r="L272">
        <f>IF(ISNUMBER(SEARCH("Not at all",UPPER('RAW DATA'!K272))),0,
IF(ISNUMBER(SEARCH("Nearly Everyday",UPPER('RAW DATA'!K272))),1,IF(ISNUMBER(SEARCH("Several Days",UPPER('RAW DATA'!K272))),1,IF(ISNUMBER(SEARCH("More than half the Days",UPPER('RAW DATA'!K272))),1,5))))</f>
        <v>0</v>
      </c>
      <c r="M272">
        <f>IF(ISNUMBER(SEARCH("Not at all",UPPER('RAW DATA'!L272))),0,
IF(ISNUMBER(SEARCH("Nearly Everyday",UPPER('RAW DATA'!L272))),1,IF(ISNUMBER(SEARCH("Several Days",UPPER('RAW DATA'!L272))),1,IF(ISNUMBER(SEARCH("More than half the Days",UPPER('RAW DATA'!L272))),1,5))))</f>
        <v>0</v>
      </c>
      <c r="N272">
        <f>IF(ISNUMBER(SEARCH("Not at all",UPPER('RAW DATA'!M272))),0,
IF(ISNUMBER(SEARCH("Nearly Everyday",UPPER('RAW DATA'!M272))),1,IF(ISNUMBER(SEARCH("Several Days",UPPER('RAW DATA'!M272))),1,IF(ISNUMBER(SEARCH("More than half the Days",UPPER('RAW DATA'!M272))),1,5))))</f>
        <v>0</v>
      </c>
      <c r="O272">
        <f>IF(ISNUMBER(SEARCH("Not at all",UPPER('RAW DATA'!N272))),0,
IF(ISNUMBER(SEARCH("Nearly Everyday",UPPER('RAW DATA'!N272))),1,IF(ISNUMBER(SEARCH("Several Days",UPPER('RAW DATA'!N272))),1,IF(ISNUMBER(SEARCH("More than half the Days",UPPER('RAW DATA'!N272))),1,5))))</f>
        <v>0</v>
      </c>
      <c r="P272">
        <f>IF(ISNUMBER(SEARCH("No",UPPER('RAW DATA'!O272))),0,1)</f>
        <v>0</v>
      </c>
      <c r="Q272">
        <f>IF(ISNUMBER(SEARCH("No",UPPER('RAW DATA'!P272))),0,
IF(ISNUMBER(SEARCH("Yes",UPPER('RAW DATA'!P272))),1,5))</f>
        <v>0</v>
      </c>
      <c r="R272">
        <f t="shared" si="13"/>
        <v>4</v>
      </c>
      <c r="S272" t="str">
        <f t="shared" si="14"/>
        <v>NORMAL</v>
      </c>
    </row>
    <row r="273" spans="1:19" x14ac:dyDescent="0.25">
      <c r="A273">
        <f t="shared" si="15"/>
        <v>272</v>
      </c>
      <c r="B273" t="str">
        <f>'RAW DATA'!A273</f>
        <v>18 - 23</v>
      </c>
      <c r="C273" t="str">
        <f>'RAW DATA'!B273</f>
        <v>Female</v>
      </c>
      <c r="D273" s="4" t="str">
        <f>'RAW DATA'!C273</f>
        <v>UNDERGRADUATE</v>
      </c>
      <c r="E273">
        <f>IF(ISNUMBER(SEARCH("No",UPPER('RAW DATA'!D273))),0,
IF(ISNUMBER(SEARCH("Yes",UPPER('RAW DATA'!D273))),1,5))</f>
        <v>1</v>
      </c>
      <c r="F273">
        <f>IF(ISNUMBER(SEARCH("&lt; 10 hours",UPPER('RAW DATA'!E273))),0,
IF(ISNUMBER(SEARCH("10-20 hours",UPPER('RAW DATA'!E273))),1,
IF(ISNUMBER(SEARCH("20-30 hours",UPPER(E273))),1,5)))</f>
        <v>1</v>
      </c>
      <c r="G273">
        <f>IF(ISNUMBER(SEARCH("&lt; 1 hour",UPPER('RAW DATA'!F273))),0,
IF(ISNUMBER(SEARCH("&gt; 5 hours",UPPER('RAW DATA'!F273))),1,
IF(ISNUMBER(SEARCH("1-3",UPPER('RAW DATA'!F273))),1,IF(ISNUMBER(SEARCH("3-5",UPPER('RAW DATA'!F273))),1,5))))</f>
        <v>1</v>
      </c>
      <c r="H273">
        <f>IF(ISNUMBER(SEARCH("No",UPPER('RAW DATA'!G273))),0,
IF(ISNUMBER(SEARCH("Yes",UPPER('RAW DATA'!G273))),1,5))</f>
        <v>1</v>
      </c>
      <c r="I273">
        <f>IF(ISNUMBER(SEARCH("Not at all",UPPER('RAW DATA'!H273))),0,
IF(ISNUMBER(SEARCH("Nearly Everyday",UPPER('RAW DATA'!H273))),1,IF(ISNUMBER(SEARCH("Several Days",UPPER('RAW DATA'!H273))),1,IF(ISNUMBER(SEARCH("More than half the Days",UPPER('RAW DATA'!H273))),1,5))))</f>
        <v>0</v>
      </c>
      <c r="J273">
        <f>IF(ISNUMBER(SEARCH("Not at all",UPPER('RAW DATA'!I273))),0,
IF(ISNUMBER(SEARCH("Nearly Everyday",UPPER('RAW DATA'!I273))),1,IF(ISNUMBER(SEARCH("Several Days",UPPER('RAW DATA'!I273))),1,IF(ISNUMBER(SEARCH("More than half the Days",UPPER('RAW DATA'!I273))),1,5))))</f>
        <v>0</v>
      </c>
      <c r="K273">
        <f>IF(ISNUMBER(SEARCH("Not at all",UPPER('RAW DATA'!J273))),0,
IF(ISNUMBER(SEARCH("Nearly Everyday",UPPER('RAW DATA'!J273))),1,IF(ISNUMBER(SEARCH("Several Days",UPPER('RAW DATA'!J273))),1,IF(ISNUMBER(SEARCH("More than half the Days",UPPER('RAW DATA'!J273))),1,5))))</f>
        <v>0</v>
      </c>
      <c r="L273">
        <f>IF(ISNUMBER(SEARCH("Not at all",UPPER('RAW DATA'!K273))),0,
IF(ISNUMBER(SEARCH("Nearly Everyday",UPPER('RAW DATA'!K273))),1,IF(ISNUMBER(SEARCH("Several Days",UPPER('RAW DATA'!K273))),1,IF(ISNUMBER(SEARCH("More than half the Days",UPPER('RAW DATA'!K273))),1,5))))</f>
        <v>0</v>
      </c>
      <c r="M273">
        <f>IF(ISNUMBER(SEARCH("Not at all",UPPER('RAW DATA'!L273))),0,
IF(ISNUMBER(SEARCH("Nearly Everyday",UPPER('RAW DATA'!L273))),1,IF(ISNUMBER(SEARCH("Several Days",UPPER('RAW DATA'!L273))),1,IF(ISNUMBER(SEARCH("More than half the Days",UPPER('RAW DATA'!L273))),1,5))))</f>
        <v>0</v>
      </c>
      <c r="N273">
        <f>IF(ISNUMBER(SEARCH("Not at all",UPPER('RAW DATA'!M273))),0,
IF(ISNUMBER(SEARCH("Nearly Everyday",UPPER('RAW DATA'!M273))),1,IF(ISNUMBER(SEARCH("Several Days",UPPER('RAW DATA'!M273))),1,IF(ISNUMBER(SEARCH("More than half the Days",UPPER('RAW DATA'!M273))),1,5))))</f>
        <v>1</v>
      </c>
      <c r="O273">
        <f>IF(ISNUMBER(SEARCH("Not at all",UPPER('RAW DATA'!N273))),0,
IF(ISNUMBER(SEARCH("Nearly Everyday",UPPER('RAW DATA'!N273))),1,IF(ISNUMBER(SEARCH("Several Days",UPPER('RAW DATA'!N273))),1,IF(ISNUMBER(SEARCH("More than half the Days",UPPER('RAW DATA'!N273))),1,5))))</f>
        <v>0</v>
      </c>
      <c r="P273">
        <f>IF(ISNUMBER(SEARCH("No",UPPER('RAW DATA'!O273))),0,1)</f>
        <v>0</v>
      </c>
      <c r="Q273">
        <f>IF(ISNUMBER(SEARCH("No",UPPER('RAW DATA'!P273))),0,
IF(ISNUMBER(SEARCH("Yes",UPPER('RAW DATA'!P273))),1,5))</f>
        <v>0</v>
      </c>
      <c r="R273">
        <f t="shared" si="13"/>
        <v>5</v>
      </c>
      <c r="S273" t="str">
        <f t="shared" si="14"/>
        <v>ANXIOUS</v>
      </c>
    </row>
    <row r="274" spans="1:19" x14ac:dyDescent="0.25">
      <c r="A274">
        <f t="shared" si="15"/>
        <v>273</v>
      </c>
      <c r="B274" t="str">
        <f>'RAW DATA'!A274</f>
        <v>18 - 23</v>
      </c>
      <c r="C274" t="str">
        <f>'RAW DATA'!B274</f>
        <v>Female</v>
      </c>
      <c r="D274" s="4" t="str">
        <f>'RAW DATA'!C274</f>
        <v>UNDERGRADUATE</v>
      </c>
      <c r="E274">
        <f>IF(ISNUMBER(SEARCH("No",UPPER('RAW DATA'!D274))),0,
IF(ISNUMBER(SEARCH("Yes",UPPER('RAW DATA'!D274))),1,5))</f>
        <v>1</v>
      </c>
      <c r="F274">
        <f>IF(ISNUMBER(SEARCH("&lt; 10 hours",UPPER('RAW DATA'!E274))),0,
IF(ISNUMBER(SEARCH("10-20 hours",UPPER('RAW DATA'!E274))),1,
IF(ISNUMBER(SEARCH("20-30 hours",UPPER(E274))),1,5)))</f>
        <v>1</v>
      </c>
      <c r="G274">
        <f>IF(ISNUMBER(SEARCH("&lt; 1 hour",UPPER('RAW DATA'!F274))),0,
IF(ISNUMBER(SEARCH("&gt; 5 hours",UPPER('RAW DATA'!F274))),1,
IF(ISNUMBER(SEARCH("1-3",UPPER('RAW DATA'!F274))),1,IF(ISNUMBER(SEARCH("3-5",UPPER('RAW DATA'!F274))),1,5))))</f>
        <v>1</v>
      </c>
      <c r="H274">
        <f>IF(ISNUMBER(SEARCH("No",UPPER('RAW DATA'!G274))),0,
IF(ISNUMBER(SEARCH("Yes",UPPER('RAW DATA'!G274))),1,5))</f>
        <v>1</v>
      </c>
      <c r="I274">
        <f>IF(ISNUMBER(SEARCH("Not at all",UPPER('RAW DATA'!H274))),0,
IF(ISNUMBER(SEARCH("Nearly Everyday",UPPER('RAW DATA'!H274))),1,IF(ISNUMBER(SEARCH("Several Days",UPPER('RAW DATA'!H274))),1,IF(ISNUMBER(SEARCH("More than half the Days",UPPER('RAW DATA'!H274))),1,5))))</f>
        <v>0</v>
      </c>
      <c r="J274">
        <f>IF(ISNUMBER(SEARCH("Not at all",UPPER('RAW DATA'!I274))),0,
IF(ISNUMBER(SEARCH("Nearly Everyday",UPPER('RAW DATA'!I274))),1,IF(ISNUMBER(SEARCH("Several Days",UPPER('RAW DATA'!I274))),1,IF(ISNUMBER(SEARCH("More than half the Days",UPPER('RAW DATA'!I274))),1,5))))</f>
        <v>0</v>
      </c>
      <c r="K274">
        <f>IF(ISNUMBER(SEARCH("Not at all",UPPER('RAW DATA'!J274))),0,
IF(ISNUMBER(SEARCH("Nearly Everyday",UPPER('RAW DATA'!J274))),1,IF(ISNUMBER(SEARCH("Several Days",UPPER('RAW DATA'!J274))),1,IF(ISNUMBER(SEARCH("More than half the Days",UPPER('RAW DATA'!J274))),1,5))))</f>
        <v>1</v>
      </c>
      <c r="L274">
        <f>IF(ISNUMBER(SEARCH("Not at all",UPPER('RAW DATA'!K274))),0,
IF(ISNUMBER(SEARCH("Nearly Everyday",UPPER('RAW DATA'!K274))),1,IF(ISNUMBER(SEARCH("Several Days",UPPER('RAW DATA'!K274))),1,IF(ISNUMBER(SEARCH("More than half the Days",UPPER('RAW DATA'!K274))),1,5))))</f>
        <v>1</v>
      </c>
      <c r="M274">
        <f>IF(ISNUMBER(SEARCH("Not at all",UPPER('RAW DATA'!L274))),0,
IF(ISNUMBER(SEARCH("Nearly Everyday",UPPER('RAW DATA'!L274))),1,IF(ISNUMBER(SEARCH("Several Days",UPPER('RAW DATA'!L274))),1,IF(ISNUMBER(SEARCH("More than half the Days",UPPER('RAW DATA'!L274))),1,5))))</f>
        <v>0</v>
      </c>
      <c r="N274">
        <f>IF(ISNUMBER(SEARCH("Not at all",UPPER('RAW DATA'!M274))),0,
IF(ISNUMBER(SEARCH("Nearly Everyday",UPPER('RAW DATA'!M274))),1,IF(ISNUMBER(SEARCH("Several Days",UPPER('RAW DATA'!M274))),1,IF(ISNUMBER(SEARCH("More than half the Days",UPPER('RAW DATA'!M274))),1,5))))</f>
        <v>0</v>
      </c>
      <c r="O274">
        <f>IF(ISNUMBER(SEARCH("Not at all",UPPER('RAW DATA'!N274))),0,
IF(ISNUMBER(SEARCH("Nearly Everyday",UPPER('RAW DATA'!N274))),1,IF(ISNUMBER(SEARCH("Several Days",UPPER('RAW DATA'!N274))),1,IF(ISNUMBER(SEARCH("More than half the Days",UPPER('RAW DATA'!N274))),1,5))))</f>
        <v>0</v>
      </c>
      <c r="P274">
        <f>IF(ISNUMBER(SEARCH("No",UPPER('RAW DATA'!O274))),0,1)</f>
        <v>0</v>
      </c>
      <c r="Q274">
        <f>IF(ISNUMBER(SEARCH("No",UPPER('RAW DATA'!P274))),0,
IF(ISNUMBER(SEARCH("Yes",UPPER('RAW DATA'!P274))),1,5))</f>
        <v>0</v>
      </c>
      <c r="R274">
        <f t="shared" si="13"/>
        <v>6</v>
      </c>
      <c r="S274" t="str">
        <f t="shared" si="14"/>
        <v>ANXIOUS</v>
      </c>
    </row>
    <row r="275" spans="1:19" x14ac:dyDescent="0.25">
      <c r="A275">
        <f t="shared" si="15"/>
        <v>274</v>
      </c>
      <c r="B275" t="str">
        <f>'RAW DATA'!A275</f>
        <v>18 - 23</v>
      </c>
      <c r="C275" t="str">
        <f>'RAW DATA'!B275</f>
        <v>Female</v>
      </c>
      <c r="D275" s="4" t="str">
        <f>'RAW DATA'!C275</f>
        <v>UNDERGRADUATE</v>
      </c>
      <c r="E275">
        <f>IF(ISNUMBER(SEARCH("No",UPPER('RAW DATA'!D275))),0,
IF(ISNUMBER(SEARCH("Yes",UPPER('RAW DATA'!D275))),1,5))</f>
        <v>1</v>
      </c>
      <c r="F275">
        <f>IF(ISNUMBER(SEARCH("&lt; 10 hours",UPPER('RAW DATA'!E275))),0,
IF(ISNUMBER(SEARCH("10-20 hours",UPPER('RAW DATA'!E275))),1,
IF(ISNUMBER(SEARCH("20-30 hours",UPPER(E275))),1,5)))</f>
        <v>1</v>
      </c>
      <c r="G275">
        <f>IF(ISNUMBER(SEARCH("&lt; 1 hour",UPPER('RAW DATA'!F275))),0,
IF(ISNUMBER(SEARCH("&gt; 5 hours",UPPER('RAW DATA'!F275))),1,
IF(ISNUMBER(SEARCH("1-3",UPPER('RAW DATA'!F275))),1,IF(ISNUMBER(SEARCH("3-5",UPPER('RAW DATA'!F275))),1,5))))</f>
        <v>1</v>
      </c>
      <c r="H275">
        <f>IF(ISNUMBER(SEARCH("No",UPPER('RAW DATA'!G275))),0,
IF(ISNUMBER(SEARCH("Yes",UPPER('RAW DATA'!G275))),1,5))</f>
        <v>1</v>
      </c>
      <c r="I275">
        <f>IF(ISNUMBER(SEARCH("Not at all",UPPER('RAW DATA'!H275))),0,
IF(ISNUMBER(SEARCH("Nearly Everyday",UPPER('RAW DATA'!H275))),1,IF(ISNUMBER(SEARCH("Several Days",UPPER('RAW DATA'!H275))),1,IF(ISNUMBER(SEARCH("More than half the Days",UPPER('RAW DATA'!H275))),1,5))))</f>
        <v>0</v>
      </c>
      <c r="J275">
        <f>IF(ISNUMBER(SEARCH("Not at all",UPPER('RAW DATA'!I275))),0,
IF(ISNUMBER(SEARCH("Nearly Everyday",UPPER('RAW DATA'!I275))),1,IF(ISNUMBER(SEARCH("Several Days",UPPER('RAW DATA'!I275))),1,IF(ISNUMBER(SEARCH("More than half the Days",UPPER('RAW DATA'!I275))),1,5))))</f>
        <v>0</v>
      </c>
      <c r="K275">
        <f>IF(ISNUMBER(SEARCH("Not at all",UPPER('RAW DATA'!J275))),0,
IF(ISNUMBER(SEARCH("Nearly Everyday",UPPER('RAW DATA'!J275))),1,IF(ISNUMBER(SEARCH("Several Days",UPPER('RAW DATA'!J275))),1,IF(ISNUMBER(SEARCH("More than half the Days",UPPER('RAW DATA'!J275))),1,5))))</f>
        <v>0</v>
      </c>
      <c r="L275">
        <f>IF(ISNUMBER(SEARCH("Not at all",UPPER('RAW DATA'!K275))),0,
IF(ISNUMBER(SEARCH("Nearly Everyday",UPPER('RAW DATA'!K275))),1,IF(ISNUMBER(SEARCH("Several Days",UPPER('RAW DATA'!K275))),1,IF(ISNUMBER(SEARCH("More than half the Days",UPPER('RAW DATA'!K275))),1,5))))</f>
        <v>0</v>
      </c>
      <c r="M275">
        <f>IF(ISNUMBER(SEARCH("Not at all",UPPER('RAW DATA'!L275))),0,
IF(ISNUMBER(SEARCH("Nearly Everyday",UPPER('RAW DATA'!L275))),1,IF(ISNUMBER(SEARCH("Several Days",UPPER('RAW DATA'!L275))),1,IF(ISNUMBER(SEARCH("More than half the Days",UPPER('RAW DATA'!L275))),1,5))))</f>
        <v>0</v>
      </c>
      <c r="N275">
        <f>IF(ISNUMBER(SEARCH("Not at all",UPPER('RAW DATA'!M275))),0,
IF(ISNUMBER(SEARCH("Nearly Everyday",UPPER('RAW DATA'!M275))),1,IF(ISNUMBER(SEARCH("Several Days",UPPER('RAW DATA'!M275))),1,IF(ISNUMBER(SEARCH("More than half the Days",UPPER('RAW DATA'!M275))),1,5))))</f>
        <v>0</v>
      </c>
      <c r="O275">
        <f>IF(ISNUMBER(SEARCH("Not at all",UPPER('RAW DATA'!N275))),0,
IF(ISNUMBER(SEARCH("Nearly Everyday",UPPER('RAW DATA'!N275))),1,IF(ISNUMBER(SEARCH("Several Days",UPPER('RAW DATA'!N275))),1,IF(ISNUMBER(SEARCH("More than half the Days",UPPER('RAW DATA'!N275))),1,5))))</f>
        <v>0</v>
      </c>
      <c r="P275">
        <f>IF(ISNUMBER(SEARCH("No",UPPER('RAW DATA'!O275))),0,1)</f>
        <v>0</v>
      </c>
      <c r="Q275">
        <f>IF(ISNUMBER(SEARCH("No",UPPER('RAW DATA'!P275))),0,
IF(ISNUMBER(SEARCH("Yes",UPPER('RAW DATA'!P275))),1,5))</f>
        <v>0</v>
      </c>
      <c r="R275">
        <f t="shared" si="13"/>
        <v>4</v>
      </c>
      <c r="S275" t="str">
        <f t="shared" si="14"/>
        <v>NORMAL</v>
      </c>
    </row>
    <row r="276" spans="1:19" x14ac:dyDescent="0.25">
      <c r="A276">
        <f t="shared" si="15"/>
        <v>275</v>
      </c>
      <c r="B276" t="str">
        <f>'RAW DATA'!A276</f>
        <v>30 - 50</v>
      </c>
      <c r="C276" t="str">
        <f>'RAW DATA'!B276</f>
        <v>Female</v>
      </c>
      <c r="D276" s="4" t="str">
        <f>'RAW DATA'!C276</f>
        <v>UNDERGRADUATE</v>
      </c>
      <c r="E276">
        <f>IF(ISNUMBER(SEARCH("No",UPPER('RAW DATA'!D276))),0,
IF(ISNUMBER(SEARCH("Yes",UPPER('RAW DATA'!D276))),1,5))</f>
        <v>1</v>
      </c>
      <c r="F276">
        <f>IF(ISNUMBER(SEARCH("&lt; 10 hours",UPPER('RAW DATA'!E276))),0,
IF(ISNUMBER(SEARCH("10-20 hours",UPPER('RAW DATA'!E276))),1,
IF(ISNUMBER(SEARCH("20-30 hours",UPPER(E276))),1,5)))</f>
        <v>1</v>
      </c>
      <c r="G276">
        <f>IF(ISNUMBER(SEARCH("&lt; 1 hour",UPPER('RAW DATA'!F276))),0,
IF(ISNUMBER(SEARCH("&gt; 5 hours",UPPER('RAW DATA'!F276))),1,
IF(ISNUMBER(SEARCH("1-3",UPPER('RAW DATA'!F276))),1,IF(ISNUMBER(SEARCH("3-5",UPPER('RAW DATA'!F276))),1,5))))</f>
        <v>1</v>
      </c>
      <c r="H276">
        <f>IF(ISNUMBER(SEARCH("No",UPPER('RAW DATA'!G276))),0,
IF(ISNUMBER(SEARCH("Yes",UPPER('RAW DATA'!G276))),1,5))</f>
        <v>1</v>
      </c>
      <c r="I276">
        <f>IF(ISNUMBER(SEARCH("Not at all",UPPER('RAW DATA'!H276))),0,
IF(ISNUMBER(SEARCH("Nearly Everyday",UPPER('RAW DATA'!H276))),1,IF(ISNUMBER(SEARCH("Several Days",UPPER('RAW DATA'!H276))),1,IF(ISNUMBER(SEARCH("More than half the Days",UPPER('RAW DATA'!H276))),1,5))))</f>
        <v>0</v>
      </c>
      <c r="J276">
        <f>IF(ISNUMBER(SEARCH("Not at all",UPPER('RAW DATA'!I276))),0,
IF(ISNUMBER(SEARCH("Nearly Everyday",UPPER('RAW DATA'!I276))),1,IF(ISNUMBER(SEARCH("Several Days",UPPER('RAW DATA'!I276))),1,IF(ISNUMBER(SEARCH("More than half the Days",UPPER('RAW DATA'!I276))),1,5))))</f>
        <v>0</v>
      </c>
      <c r="K276">
        <f>IF(ISNUMBER(SEARCH("Not at all",UPPER('RAW DATA'!J276))),0,
IF(ISNUMBER(SEARCH("Nearly Everyday",UPPER('RAW DATA'!J276))),1,IF(ISNUMBER(SEARCH("Several Days",UPPER('RAW DATA'!J276))),1,IF(ISNUMBER(SEARCH("More than half the Days",UPPER('RAW DATA'!J276))),1,5))))</f>
        <v>0</v>
      </c>
      <c r="L276">
        <f>IF(ISNUMBER(SEARCH("Not at all",UPPER('RAW DATA'!K276))),0,
IF(ISNUMBER(SEARCH("Nearly Everyday",UPPER('RAW DATA'!K276))),1,IF(ISNUMBER(SEARCH("Several Days",UPPER('RAW DATA'!K276))),1,IF(ISNUMBER(SEARCH("More than half the Days",UPPER('RAW DATA'!K276))),1,5))))</f>
        <v>0</v>
      </c>
      <c r="M276">
        <f>IF(ISNUMBER(SEARCH("Not at all",UPPER('RAW DATA'!L276))),0,
IF(ISNUMBER(SEARCH("Nearly Everyday",UPPER('RAW DATA'!L276))),1,IF(ISNUMBER(SEARCH("Several Days",UPPER('RAW DATA'!L276))),1,IF(ISNUMBER(SEARCH("More than half the Days",UPPER('RAW DATA'!L276))),1,5))))</f>
        <v>0</v>
      </c>
      <c r="N276">
        <f>IF(ISNUMBER(SEARCH("Not at all",UPPER('RAW DATA'!M276))),0,
IF(ISNUMBER(SEARCH("Nearly Everyday",UPPER('RAW DATA'!M276))),1,IF(ISNUMBER(SEARCH("Several Days",UPPER('RAW DATA'!M276))),1,IF(ISNUMBER(SEARCH("More than half the Days",UPPER('RAW DATA'!M276))),1,5))))</f>
        <v>0</v>
      </c>
      <c r="O276">
        <f>IF(ISNUMBER(SEARCH("Not at all",UPPER('RAW DATA'!N276))),0,
IF(ISNUMBER(SEARCH("Nearly Everyday",UPPER('RAW DATA'!N276))),1,IF(ISNUMBER(SEARCH("Several Days",UPPER('RAW DATA'!N276))),1,IF(ISNUMBER(SEARCH("More than half the Days",UPPER('RAW DATA'!N276))),1,5))))</f>
        <v>0</v>
      </c>
      <c r="P276">
        <f>IF(ISNUMBER(SEARCH("No",UPPER('RAW DATA'!O276))),0,1)</f>
        <v>0</v>
      </c>
      <c r="Q276">
        <f>IF(ISNUMBER(SEARCH("No",UPPER('RAW DATA'!P276))),0,
IF(ISNUMBER(SEARCH("Yes",UPPER('RAW DATA'!P276))),1,5))</f>
        <v>0</v>
      </c>
      <c r="R276">
        <f t="shared" si="13"/>
        <v>4</v>
      </c>
      <c r="S276" t="str">
        <f t="shared" si="14"/>
        <v>NORMAL</v>
      </c>
    </row>
    <row r="277" spans="1:19" x14ac:dyDescent="0.25">
      <c r="A277">
        <f t="shared" si="15"/>
        <v>276</v>
      </c>
      <c r="B277" t="str">
        <f>'RAW DATA'!A277</f>
        <v>15 - 18</v>
      </c>
      <c r="C277" t="str">
        <f>'RAW DATA'!B277</f>
        <v>Male</v>
      </c>
      <c r="D277" s="4" t="str">
        <f>'RAW DATA'!C277</f>
        <v>UNDERGRADUATE</v>
      </c>
      <c r="E277">
        <f>IF(ISNUMBER(SEARCH("No",UPPER('RAW DATA'!D277))),0,
IF(ISNUMBER(SEARCH("Yes",UPPER('RAW DATA'!D277))),1,5))</f>
        <v>1</v>
      </c>
      <c r="F277">
        <f>IF(ISNUMBER(SEARCH("&lt; 10 hours",UPPER('RAW DATA'!E277))),0,
IF(ISNUMBER(SEARCH("10-20 hours",UPPER('RAW DATA'!E277))),1,
IF(ISNUMBER(SEARCH("20-30 hours",UPPER(E277))),1,5)))</f>
        <v>0</v>
      </c>
      <c r="G277">
        <f>IF(ISNUMBER(SEARCH("&lt; 1 hour",UPPER('RAW DATA'!F277))),0,
IF(ISNUMBER(SEARCH("&gt; 5 hours",UPPER('RAW DATA'!F277))),1,
IF(ISNUMBER(SEARCH("1-3",UPPER('RAW DATA'!F277))),1,IF(ISNUMBER(SEARCH("3-5",UPPER('RAW DATA'!F277))),1,5))))</f>
        <v>0</v>
      </c>
      <c r="H277">
        <f>IF(ISNUMBER(SEARCH("No",UPPER('RAW DATA'!G277))),0,
IF(ISNUMBER(SEARCH("Yes",UPPER('RAW DATA'!G277))),1,5))</f>
        <v>1</v>
      </c>
      <c r="I277">
        <f>IF(ISNUMBER(SEARCH("Not at all",UPPER('RAW DATA'!H277))),0,
IF(ISNUMBER(SEARCH("Nearly Everyday",UPPER('RAW DATA'!H277))),1,IF(ISNUMBER(SEARCH("Several Days",UPPER('RAW DATA'!H277))),1,IF(ISNUMBER(SEARCH("More than half the Days",UPPER('RAW DATA'!H277))),1,5))))</f>
        <v>0</v>
      </c>
      <c r="J277">
        <f>IF(ISNUMBER(SEARCH("Not at all",UPPER('RAW DATA'!I277))),0,
IF(ISNUMBER(SEARCH("Nearly Everyday",UPPER('RAW DATA'!I277))),1,IF(ISNUMBER(SEARCH("Several Days",UPPER('RAW DATA'!I277))),1,IF(ISNUMBER(SEARCH("More than half the Days",UPPER('RAW DATA'!I277))),1,5))))</f>
        <v>0</v>
      </c>
      <c r="K277">
        <f>IF(ISNUMBER(SEARCH("Not at all",UPPER('RAW DATA'!J277))),0,
IF(ISNUMBER(SEARCH("Nearly Everyday",UPPER('RAW DATA'!J277))),1,IF(ISNUMBER(SEARCH("Several Days",UPPER('RAW DATA'!J277))),1,IF(ISNUMBER(SEARCH("More than half the Days",UPPER('RAW DATA'!J277))),1,5))))</f>
        <v>0</v>
      </c>
      <c r="L277">
        <f>IF(ISNUMBER(SEARCH("Not at all",UPPER('RAW DATA'!K277))),0,
IF(ISNUMBER(SEARCH("Nearly Everyday",UPPER('RAW DATA'!K277))),1,IF(ISNUMBER(SEARCH("Several Days",UPPER('RAW DATA'!K277))),1,IF(ISNUMBER(SEARCH("More than half the Days",UPPER('RAW DATA'!K277))),1,5))))</f>
        <v>0</v>
      </c>
      <c r="M277">
        <f>IF(ISNUMBER(SEARCH("Not at all",UPPER('RAW DATA'!L277))),0,
IF(ISNUMBER(SEARCH("Nearly Everyday",UPPER('RAW DATA'!L277))),1,IF(ISNUMBER(SEARCH("Several Days",UPPER('RAW DATA'!L277))),1,IF(ISNUMBER(SEARCH("More than half the Days",UPPER('RAW DATA'!L277))),1,5))))</f>
        <v>0</v>
      </c>
      <c r="N277">
        <f>IF(ISNUMBER(SEARCH("Not at all",UPPER('RAW DATA'!M277))),0,
IF(ISNUMBER(SEARCH("Nearly Everyday",UPPER('RAW DATA'!M277))),1,IF(ISNUMBER(SEARCH("Several Days",UPPER('RAW DATA'!M277))),1,IF(ISNUMBER(SEARCH("More than half the Days",UPPER('RAW DATA'!M277))),1,5))))</f>
        <v>0</v>
      </c>
      <c r="O277">
        <f>IF(ISNUMBER(SEARCH("Not at all",UPPER('RAW DATA'!N277))),0,
IF(ISNUMBER(SEARCH("Nearly Everyday",UPPER('RAW DATA'!N277))),1,IF(ISNUMBER(SEARCH("Several Days",UPPER('RAW DATA'!N277))),1,IF(ISNUMBER(SEARCH("More than half the Days",UPPER('RAW DATA'!N277))),1,5))))</f>
        <v>0</v>
      </c>
      <c r="P277">
        <f>IF(ISNUMBER(SEARCH("No",UPPER('RAW DATA'!O277))),0,1)</f>
        <v>0</v>
      </c>
      <c r="Q277">
        <f>IF(ISNUMBER(SEARCH("No",UPPER('RAW DATA'!P277))),0,
IF(ISNUMBER(SEARCH("Yes",UPPER('RAW DATA'!P277))),1,5))</f>
        <v>1</v>
      </c>
      <c r="R277">
        <f t="shared" si="13"/>
        <v>3</v>
      </c>
      <c r="S277" t="str">
        <f t="shared" si="14"/>
        <v>NORMAL</v>
      </c>
    </row>
    <row r="278" spans="1:19" x14ac:dyDescent="0.25">
      <c r="A278">
        <f t="shared" si="15"/>
        <v>277</v>
      </c>
      <c r="B278" t="str">
        <f>'RAW DATA'!A278</f>
        <v>18 - 23</v>
      </c>
      <c r="C278" t="str">
        <f>'RAW DATA'!B278</f>
        <v>Female</v>
      </c>
      <c r="D278" s="4" t="str">
        <f>'RAW DATA'!C278</f>
        <v>UNDERGRADUATE</v>
      </c>
      <c r="E278">
        <f>IF(ISNUMBER(SEARCH("No",UPPER('RAW DATA'!D278))),0,
IF(ISNUMBER(SEARCH("Yes",UPPER('RAW DATA'!D278))),1,5))</f>
        <v>1</v>
      </c>
      <c r="F278">
        <f>IF(ISNUMBER(SEARCH("&lt; 10 hours",UPPER('RAW DATA'!E278))),0,
IF(ISNUMBER(SEARCH("10-20 hours",UPPER('RAW DATA'!E278))),1,
IF(ISNUMBER(SEARCH("20-30 hours",UPPER(E278))),1,5)))</f>
        <v>1</v>
      </c>
      <c r="G278">
        <f>IF(ISNUMBER(SEARCH("&lt; 1 hour",UPPER('RAW DATA'!F278))),0,
IF(ISNUMBER(SEARCH("&gt; 5 hours",UPPER('RAW DATA'!F278))),1,
IF(ISNUMBER(SEARCH("1-3",UPPER('RAW DATA'!F278))),1,IF(ISNUMBER(SEARCH("3-5",UPPER('RAW DATA'!F278))),1,5))))</f>
        <v>1</v>
      </c>
      <c r="H278">
        <f>IF(ISNUMBER(SEARCH("No",UPPER('RAW DATA'!G278))),0,
IF(ISNUMBER(SEARCH("Yes",UPPER('RAW DATA'!G278))),1,5))</f>
        <v>1</v>
      </c>
      <c r="I278">
        <f>IF(ISNUMBER(SEARCH("Not at all",UPPER('RAW DATA'!H278))),0,
IF(ISNUMBER(SEARCH("Nearly Everyday",UPPER('RAW DATA'!H278))),1,IF(ISNUMBER(SEARCH("Several Days",UPPER('RAW DATA'!H278))),1,IF(ISNUMBER(SEARCH("More than half the Days",UPPER('RAW DATA'!H278))),1,5))))</f>
        <v>0</v>
      </c>
      <c r="J278">
        <f>IF(ISNUMBER(SEARCH("Not at all",UPPER('RAW DATA'!I278))),0,
IF(ISNUMBER(SEARCH("Nearly Everyday",UPPER('RAW DATA'!I278))),1,IF(ISNUMBER(SEARCH("Several Days",UPPER('RAW DATA'!I278))),1,IF(ISNUMBER(SEARCH("More than half the Days",UPPER('RAW DATA'!I278))),1,5))))</f>
        <v>0</v>
      </c>
      <c r="K278">
        <f>IF(ISNUMBER(SEARCH("Not at all",UPPER('RAW DATA'!J278))),0,
IF(ISNUMBER(SEARCH("Nearly Everyday",UPPER('RAW DATA'!J278))),1,IF(ISNUMBER(SEARCH("Several Days",UPPER('RAW DATA'!J278))),1,IF(ISNUMBER(SEARCH("More than half the Days",UPPER('RAW DATA'!J278))),1,5))))</f>
        <v>0</v>
      </c>
      <c r="L278">
        <f>IF(ISNUMBER(SEARCH("Not at all",UPPER('RAW DATA'!K278))),0,
IF(ISNUMBER(SEARCH("Nearly Everyday",UPPER('RAW DATA'!K278))),1,IF(ISNUMBER(SEARCH("Several Days",UPPER('RAW DATA'!K278))),1,IF(ISNUMBER(SEARCH("More than half the Days",UPPER('RAW DATA'!K278))),1,5))))</f>
        <v>0</v>
      </c>
      <c r="M278">
        <f>IF(ISNUMBER(SEARCH("Not at all",UPPER('RAW DATA'!L278))),0,
IF(ISNUMBER(SEARCH("Nearly Everyday",UPPER('RAW DATA'!L278))),1,IF(ISNUMBER(SEARCH("Several Days",UPPER('RAW DATA'!L278))),1,IF(ISNUMBER(SEARCH("More than half the Days",UPPER('RAW DATA'!L278))),1,5))))</f>
        <v>0</v>
      </c>
      <c r="N278">
        <f>IF(ISNUMBER(SEARCH("Not at all",UPPER('RAW DATA'!M278))),0,
IF(ISNUMBER(SEARCH("Nearly Everyday",UPPER('RAW DATA'!M278))),1,IF(ISNUMBER(SEARCH("Several Days",UPPER('RAW DATA'!M278))),1,IF(ISNUMBER(SEARCH("More than half the Days",UPPER('RAW DATA'!M278))),1,5))))</f>
        <v>0</v>
      </c>
      <c r="O278">
        <f>IF(ISNUMBER(SEARCH("Not at all",UPPER('RAW DATA'!N278))),0,
IF(ISNUMBER(SEARCH("Nearly Everyday",UPPER('RAW DATA'!N278))),1,IF(ISNUMBER(SEARCH("Several Days",UPPER('RAW DATA'!N278))),1,IF(ISNUMBER(SEARCH("More than half the Days",UPPER('RAW DATA'!N278))),1,5))))</f>
        <v>0</v>
      </c>
      <c r="P278">
        <f>IF(ISNUMBER(SEARCH("No",UPPER('RAW DATA'!O278))),0,1)</f>
        <v>0</v>
      </c>
      <c r="Q278">
        <f>IF(ISNUMBER(SEARCH("No",UPPER('RAW DATA'!P278))),0,
IF(ISNUMBER(SEARCH("Yes",UPPER('RAW DATA'!P278))),1,5))</f>
        <v>0</v>
      </c>
      <c r="R278">
        <f t="shared" si="13"/>
        <v>4</v>
      </c>
      <c r="S278" t="str">
        <f t="shared" si="14"/>
        <v>NORMAL</v>
      </c>
    </row>
    <row r="279" spans="1:19" x14ac:dyDescent="0.25">
      <c r="A279">
        <f t="shared" si="15"/>
        <v>278</v>
      </c>
      <c r="B279" t="str">
        <f>'RAW DATA'!A279</f>
        <v>23 - 27</v>
      </c>
      <c r="C279" t="str">
        <f>'RAW DATA'!B279</f>
        <v>Female</v>
      </c>
      <c r="D279" s="4" t="str">
        <f>'RAW DATA'!C279</f>
        <v>UNDERGRADUATE</v>
      </c>
      <c r="E279">
        <f>IF(ISNUMBER(SEARCH("No",UPPER('RAW DATA'!D279))),0,
IF(ISNUMBER(SEARCH("Yes",UPPER('RAW DATA'!D279))),1,5))</f>
        <v>1</v>
      </c>
      <c r="F279">
        <f>IF(ISNUMBER(SEARCH("&lt; 10 hours",UPPER('RAW DATA'!E279))),0,
IF(ISNUMBER(SEARCH("10-20 hours",UPPER('RAW DATA'!E279))),1,
IF(ISNUMBER(SEARCH("20-30 hours",UPPER(E279))),1,5)))</f>
        <v>0</v>
      </c>
      <c r="G279">
        <f>IF(ISNUMBER(SEARCH("&lt; 1 hour",UPPER('RAW DATA'!F279))),0,
IF(ISNUMBER(SEARCH("&gt; 5 hours",UPPER('RAW DATA'!F279))),1,
IF(ISNUMBER(SEARCH("1-3",UPPER('RAW DATA'!F279))),1,IF(ISNUMBER(SEARCH("3-5",UPPER('RAW DATA'!F279))),1,5))))</f>
        <v>0</v>
      </c>
      <c r="H279">
        <f>IF(ISNUMBER(SEARCH("No",UPPER('RAW DATA'!G279))),0,
IF(ISNUMBER(SEARCH("Yes",UPPER('RAW DATA'!G279))),1,5))</f>
        <v>1</v>
      </c>
      <c r="I279">
        <f>IF(ISNUMBER(SEARCH("Not at all",UPPER('RAW DATA'!H279))),0,
IF(ISNUMBER(SEARCH("Nearly Everyday",UPPER('RAW DATA'!H279))),1,IF(ISNUMBER(SEARCH("Several Days",UPPER('RAW DATA'!H279))),1,IF(ISNUMBER(SEARCH("More than half the Days",UPPER('RAW DATA'!H279))),1,5))))</f>
        <v>0</v>
      </c>
      <c r="J279">
        <f>IF(ISNUMBER(SEARCH("Not at all",UPPER('RAW DATA'!I279))),0,
IF(ISNUMBER(SEARCH("Nearly Everyday",UPPER('RAW DATA'!I279))),1,IF(ISNUMBER(SEARCH("Several Days",UPPER('RAW DATA'!I279))),1,IF(ISNUMBER(SEARCH("More than half the Days",UPPER('RAW DATA'!I279))),1,5))))</f>
        <v>0</v>
      </c>
      <c r="K279">
        <f>IF(ISNUMBER(SEARCH("Not at all",UPPER('RAW DATA'!J279))),0,
IF(ISNUMBER(SEARCH("Nearly Everyday",UPPER('RAW DATA'!J279))),1,IF(ISNUMBER(SEARCH("Several Days",UPPER('RAW DATA'!J279))),1,IF(ISNUMBER(SEARCH("More than half the Days",UPPER('RAW DATA'!J279))),1,5))))</f>
        <v>0</v>
      </c>
      <c r="L279">
        <f>IF(ISNUMBER(SEARCH("Not at all",UPPER('RAW DATA'!K279))),0,
IF(ISNUMBER(SEARCH("Nearly Everyday",UPPER('RAW DATA'!K279))),1,IF(ISNUMBER(SEARCH("Several Days",UPPER('RAW DATA'!K279))),1,IF(ISNUMBER(SEARCH("More than half the Days",UPPER('RAW DATA'!K279))),1,5))))</f>
        <v>0</v>
      </c>
      <c r="M279">
        <f>IF(ISNUMBER(SEARCH("Not at all",UPPER('RAW DATA'!L279))),0,
IF(ISNUMBER(SEARCH("Nearly Everyday",UPPER('RAW DATA'!L279))),1,IF(ISNUMBER(SEARCH("Several Days",UPPER('RAW DATA'!L279))),1,IF(ISNUMBER(SEARCH("More than half the Days",UPPER('RAW DATA'!L279))),1,5))))</f>
        <v>0</v>
      </c>
      <c r="N279">
        <f>IF(ISNUMBER(SEARCH("Not at all",UPPER('RAW DATA'!M279))),0,
IF(ISNUMBER(SEARCH("Nearly Everyday",UPPER('RAW DATA'!M279))),1,IF(ISNUMBER(SEARCH("Several Days",UPPER('RAW DATA'!M279))),1,IF(ISNUMBER(SEARCH("More than half the Days",UPPER('RAW DATA'!M279))),1,5))))</f>
        <v>0</v>
      </c>
      <c r="O279">
        <f>IF(ISNUMBER(SEARCH("Not at all",UPPER('RAW DATA'!N279))),0,
IF(ISNUMBER(SEARCH("Nearly Everyday",UPPER('RAW DATA'!N279))),1,IF(ISNUMBER(SEARCH("Several Days",UPPER('RAW DATA'!N279))),1,IF(ISNUMBER(SEARCH("More than half the Days",UPPER('RAW DATA'!N279))),1,5))))</f>
        <v>0</v>
      </c>
      <c r="P279">
        <f>IF(ISNUMBER(SEARCH("No",UPPER('RAW DATA'!O279))),0,1)</f>
        <v>0</v>
      </c>
      <c r="Q279">
        <f>IF(ISNUMBER(SEARCH("No",UPPER('RAW DATA'!P279))),0,
IF(ISNUMBER(SEARCH("Yes",UPPER('RAW DATA'!P279))),1,5))</f>
        <v>1</v>
      </c>
      <c r="R279">
        <f t="shared" si="13"/>
        <v>3</v>
      </c>
      <c r="S279" t="str">
        <f t="shared" si="14"/>
        <v>NORMAL</v>
      </c>
    </row>
    <row r="280" spans="1:19" x14ac:dyDescent="0.25">
      <c r="A280">
        <f t="shared" si="15"/>
        <v>279</v>
      </c>
      <c r="B280" t="str">
        <f>'RAW DATA'!A280</f>
        <v>18 - 23</v>
      </c>
      <c r="C280" t="str">
        <f>'RAW DATA'!B280</f>
        <v>Female</v>
      </c>
      <c r="D280" s="4" t="str">
        <f>'RAW DATA'!C280</f>
        <v>UNDERGRADUATE</v>
      </c>
      <c r="E280">
        <f>IF(ISNUMBER(SEARCH("No",UPPER('RAW DATA'!D280))),0,
IF(ISNUMBER(SEARCH("Yes",UPPER('RAW DATA'!D280))),1,5))</f>
        <v>1</v>
      </c>
      <c r="F280">
        <f>IF(ISNUMBER(SEARCH("&lt; 10 hours",UPPER('RAW DATA'!E280))),0,
IF(ISNUMBER(SEARCH("10-20 hours",UPPER('RAW DATA'!E280))),1,
IF(ISNUMBER(SEARCH("20-30 hours",UPPER(E280))),1,5)))</f>
        <v>1</v>
      </c>
      <c r="G280">
        <f>IF(ISNUMBER(SEARCH("&lt; 1 hour",UPPER('RAW DATA'!F280))),0,
IF(ISNUMBER(SEARCH("&gt; 5 hours",UPPER('RAW DATA'!F280))),1,
IF(ISNUMBER(SEARCH("1-3",UPPER('RAW DATA'!F280))),1,IF(ISNUMBER(SEARCH("3-5",UPPER('RAW DATA'!F280))),1,5))))</f>
        <v>0</v>
      </c>
      <c r="H280">
        <f>IF(ISNUMBER(SEARCH("No",UPPER('RAW DATA'!G280))),0,
IF(ISNUMBER(SEARCH("Yes",UPPER('RAW DATA'!G280))),1,5))</f>
        <v>1</v>
      </c>
      <c r="I280">
        <f>IF(ISNUMBER(SEARCH("Not at all",UPPER('RAW DATA'!H280))),0,
IF(ISNUMBER(SEARCH("Nearly Everyday",UPPER('RAW DATA'!H280))),1,IF(ISNUMBER(SEARCH("Several Days",UPPER('RAW DATA'!H280))),1,IF(ISNUMBER(SEARCH("More than half the Days",UPPER('RAW DATA'!H280))),1,5))))</f>
        <v>0</v>
      </c>
      <c r="J280">
        <f>IF(ISNUMBER(SEARCH("Not at all",UPPER('RAW DATA'!I280))),0,
IF(ISNUMBER(SEARCH("Nearly Everyday",UPPER('RAW DATA'!I280))),1,IF(ISNUMBER(SEARCH("Several Days",UPPER('RAW DATA'!I280))),1,IF(ISNUMBER(SEARCH("More than half the Days",UPPER('RAW DATA'!I280))),1,5))))</f>
        <v>0</v>
      </c>
      <c r="K280">
        <f>IF(ISNUMBER(SEARCH("Not at all",UPPER('RAW DATA'!J280))),0,
IF(ISNUMBER(SEARCH("Nearly Everyday",UPPER('RAW DATA'!J280))),1,IF(ISNUMBER(SEARCH("Several Days",UPPER('RAW DATA'!J280))),1,IF(ISNUMBER(SEARCH("More than half the Days",UPPER('RAW DATA'!J280))),1,5))))</f>
        <v>0</v>
      </c>
      <c r="L280">
        <f>IF(ISNUMBER(SEARCH("Not at all",UPPER('RAW DATA'!K280))),0,
IF(ISNUMBER(SEARCH("Nearly Everyday",UPPER('RAW DATA'!K280))),1,IF(ISNUMBER(SEARCH("Several Days",UPPER('RAW DATA'!K280))),1,IF(ISNUMBER(SEARCH("More than half the Days",UPPER('RAW DATA'!K280))),1,5))))</f>
        <v>0</v>
      </c>
      <c r="M280">
        <f>IF(ISNUMBER(SEARCH("Not at all",UPPER('RAW DATA'!L280))),0,
IF(ISNUMBER(SEARCH("Nearly Everyday",UPPER('RAW DATA'!L280))),1,IF(ISNUMBER(SEARCH("Several Days",UPPER('RAW DATA'!L280))),1,IF(ISNUMBER(SEARCH("More than half the Days",UPPER('RAW DATA'!L280))),1,5))))</f>
        <v>0</v>
      </c>
      <c r="N280">
        <f>IF(ISNUMBER(SEARCH("Not at all",UPPER('RAW DATA'!M280))),0,
IF(ISNUMBER(SEARCH("Nearly Everyday",UPPER('RAW DATA'!M280))),1,IF(ISNUMBER(SEARCH("Several Days",UPPER('RAW DATA'!M280))),1,IF(ISNUMBER(SEARCH("More than half the Days",UPPER('RAW DATA'!M280))),1,5))))</f>
        <v>0</v>
      </c>
      <c r="O280">
        <f>IF(ISNUMBER(SEARCH("Not at all",UPPER('RAW DATA'!N280))),0,
IF(ISNUMBER(SEARCH("Nearly Everyday",UPPER('RAW DATA'!N280))),1,IF(ISNUMBER(SEARCH("Several Days",UPPER('RAW DATA'!N280))),1,IF(ISNUMBER(SEARCH("More than half the Days",UPPER('RAW DATA'!N280))),1,5))))</f>
        <v>0</v>
      </c>
      <c r="P280">
        <f>IF(ISNUMBER(SEARCH("No",UPPER('RAW DATA'!O280))),0,1)</f>
        <v>0</v>
      </c>
      <c r="Q280">
        <f>IF(ISNUMBER(SEARCH("No",UPPER('RAW DATA'!P280))),0,
IF(ISNUMBER(SEARCH("Yes",UPPER('RAW DATA'!P280))),1,5))</f>
        <v>0</v>
      </c>
      <c r="R280">
        <f t="shared" si="13"/>
        <v>3</v>
      </c>
      <c r="S280" t="str">
        <f t="shared" si="14"/>
        <v>NORMAL</v>
      </c>
    </row>
    <row r="281" spans="1:19" x14ac:dyDescent="0.25">
      <c r="A281">
        <f t="shared" si="15"/>
        <v>280</v>
      </c>
      <c r="B281" t="str">
        <f>'RAW DATA'!A281</f>
        <v>18 - 23</v>
      </c>
      <c r="C281" t="str">
        <f>'RAW DATA'!B281</f>
        <v>Female</v>
      </c>
      <c r="D281" s="4" t="str">
        <f>'RAW DATA'!C281</f>
        <v>UNDERGRADUATE</v>
      </c>
      <c r="E281">
        <f>IF(ISNUMBER(SEARCH("No",UPPER('RAW DATA'!D281))),0,
IF(ISNUMBER(SEARCH("Yes",UPPER('RAW DATA'!D281))),1,5))</f>
        <v>1</v>
      </c>
      <c r="F281">
        <f>IF(ISNUMBER(SEARCH("&lt; 10 hours",UPPER('RAW DATA'!E281))),0,
IF(ISNUMBER(SEARCH("10-20 hours",UPPER('RAW DATA'!E281))),1,
IF(ISNUMBER(SEARCH("20-30 hours",UPPER(E281))),1,5)))</f>
        <v>1</v>
      </c>
      <c r="G281">
        <f>IF(ISNUMBER(SEARCH("&lt; 1 hour",UPPER('RAW DATA'!F281))),0,
IF(ISNUMBER(SEARCH("&gt; 5 hours",UPPER('RAW DATA'!F281))),1,
IF(ISNUMBER(SEARCH("1-3",UPPER('RAW DATA'!F281))),1,IF(ISNUMBER(SEARCH("3-5",UPPER('RAW DATA'!F281))),1,5))))</f>
        <v>0</v>
      </c>
      <c r="H281">
        <f>IF(ISNUMBER(SEARCH("No",UPPER('RAW DATA'!G281))),0,
IF(ISNUMBER(SEARCH("Yes",UPPER('RAW DATA'!G281))),1,5))</f>
        <v>1</v>
      </c>
      <c r="I281">
        <f>IF(ISNUMBER(SEARCH("Not at all",UPPER('RAW DATA'!H281))),0,
IF(ISNUMBER(SEARCH("Nearly Everyday",UPPER('RAW DATA'!H281))),1,IF(ISNUMBER(SEARCH("Several Days",UPPER('RAW DATA'!H281))),1,IF(ISNUMBER(SEARCH("More than half the Days",UPPER('RAW DATA'!H281))),1,5))))</f>
        <v>0</v>
      </c>
      <c r="J281">
        <f>IF(ISNUMBER(SEARCH("Not at all",UPPER('RAW DATA'!I281))),0,
IF(ISNUMBER(SEARCH("Nearly Everyday",UPPER('RAW DATA'!I281))),1,IF(ISNUMBER(SEARCH("Several Days",UPPER('RAW DATA'!I281))),1,IF(ISNUMBER(SEARCH("More than half the Days",UPPER('RAW DATA'!I281))),1,5))))</f>
        <v>0</v>
      </c>
      <c r="K281">
        <f>IF(ISNUMBER(SEARCH("Not at all",UPPER('RAW DATA'!J281))),0,
IF(ISNUMBER(SEARCH("Nearly Everyday",UPPER('RAW DATA'!J281))),1,IF(ISNUMBER(SEARCH("Several Days",UPPER('RAW DATA'!J281))),1,IF(ISNUMBER(SEARCH("More than half the Days",UPPER('RAW DATA'!J281))),1,5))))</f>
        <v>0</v>
      </c>
      <c r="L281">
        <f>IF(ISNUMBER(SEARCH("Not at all",UPPER('RAW DATA'!K281))),0,
IF(ISNUMBER(SEARCH("Nearly Everyday",UPPER('RAW DATA'!K281))),1,IF(ISNUMBER(SEARCH("Several Days",UPPER('RAW DATA'!K281))),1,IF(ISNUMBER(SEARCH("More than half the Days",UPPER('RAW DATA'!K281))),1,5))))</f>
        <v>0</v>
      </c>
      <c r="M281">
        <f>IF(ISNUMBER(SEARCH("Not at all",UPPER('RAW DATA'!L281))),0,
IF(ISNUMBER(SEARCH("Nearly Everyday",UPPER('RAW DATA'!L281))),1,IF(ISNUMBER(SEARCH("Several Days",UPPER('RAW DATA'!L281))),1,IF(ISNUMBER(SEARCH("More than half the Days",UPPER('RAW DATA'!L281))),1,5))))</f>
        <v>0</v>
      </c>
      <c r="N281">
        <f>IF(ISNUMBER(SEARCH("Not at all",UPPER('RAW DATA'!M281))),0,
IF(ISNUMBER(SEARCH("Nearly Everyday",UPPER('RAW DATA'!M281))),1,IF(ISNUMBER(SEARCH("Several Days",UPPER('RAW DATA'!M281))),1,IF(ISNUMBER(SEARCH("More than half the Days",UPPER('RAW DATA'!M281))),1,5))))</f>
        <v>0</v>
      </c>
      <c r="O281">
        <f>IF(ISNUMBER(SEARCH("Not at all",UPPER('RAW DATA'!N281))),0,
IF(ISNUMBER(SEARCH("Nearly Everyday",UPPER('RAW DATA'!N281))),1,IF(ISNUMBER(SEARCH("Several Days",UPPER('RAW DATA'!N281))),1,IF(ISNUMBER(SEARCH("More than half the Days",UPPER('RAW DATA'!N281))),1,5))))</f>
        <v>0</v>
      </c>
      <c r="P281">
        <f>IF(ISNUMBER(SEARCH("No",UPPER('RAW DATA'!O281))),0,1)</f>
        <v>0</v>
      </c>
      <c r="Q281">
        <f>IF(ISNUMBER(SEARCH("No",UPPER('RAW DATA'!P281))),0,
IF(ISNUMBER(SEARCH("Yes",UPPER('RAW DATA'!P281))),1,5))</f>
        <v>0</v>
      </c>
      <c r="R281">
        <f t="shared" si="13"/>
        <v>3</v>
      </c>
      <c r="S281" t="str">
        <f t="shared" si="14"/>
        <v>NORMAL</v>
      </c>
    </row>
    <row r="282" spans="1:19" x14ac:dyDescent="0.25">
      <c r="A282">
        <f t="shared" si="15"/>
        <v>281</v>
      </c>
      <c r="B282" t="str">
        <f>'RAW DATA'!A282</f>
        <v>18 - 23</v>
      </c>
      <c r="C282" t="str">
        <f>'RAW DATA'!B282</f>
        <v>Female</v>
      </c>
      <c r="D282" s="4" t="str">
        <f>'RAW DATA'!C282</f>
        <v>UNDERGRADUATE</v>
      </c>
      <c r="E282">
        <f>IF(ISNUMBER(SEARCH("No",UPPER('RAW DATA'!D282))),0,
IF(ISNUMBER(SEARCH("Yes",UPPER('RAW DATA'!D282))),1,5))</f>
        <v>1</v>
      </c>
      <c r="F282">
        <f>IF(ISNUMBER(SEARCH("&lt; 10 hours",UPPER('RAW DATA'!E282))),0,
IF(ISNUMBER(SEARCH("10-20 hours",UPPER('RAW DATA'!E282))),1,
IF(ISNUMBER(SEARCH("20-30 hours",UPPER(E282))),1,5)))</f>
        <v>1</v>
      </c>
      <c r="G282">
        <f>IF(ISNUMBER(SEARCH("&lt; 1 hour",UPPER('RAW DATA'!F282))),0,
IF(ISNUMBER(SEARCH("&gt; 5 hours",UPPER('RAW DATA'!F282))),1,
IF(ISNUMBER(SEARCH("1-3",UPPER('RAW DATA'!F282))),1,IF(ISNUMBER(SEARCH("3-5",UPPER('RAW DATA'!F282))),1,5))))</f>
        <v>0</v>
      </c>
      <c r="H282">
        <f>IF(ISNUMBER(SEARCH("No",UPPER('RAW DATA'!G282))),0,
IF(ISNUMBER(SEARCH("Yes",UPPER('RAW DATA'!G282))),1,5))</f>
        <v>1</v>
      </c>
      <c r="I282">
        <f>IF(ISNUMBER(SEARCH("Not at all",UPPER('RAW DATA'!H282))),0,
IF(ISNUMBER(SEARCH("Nearly Everyday",UPPER('RAW DATA'!H282))),1,IF(ISNUMBER(SEARCH("Several Days",UPPER('RAW DATA'!H282))),1,IF(ISNUMBER(SEARCH("More than half the Days",UPPER('RAW DATA'!H282))),1,5))))</f>
        <v>0</v>
      </c>
      <c r="J282">
        <f>IF(ISNUMBER(SEARCH("Not at all",UPPER('RAW DATA'!I282))),0,
IF(ISNUMBER(SEARCH("Nearly Everyday",UPPER('RAW DATA'!I282))),1,IF(ISNUMBER(SEARCH("Several Days",UPPER('RAW DATA'!I282))),1,IF(ISNUMBER(SEARCH("More than half the Days",UPPER('RAW DATA'!I282))),1,5))))</f>
        <v>0</v>
      </c>
      <c r="K282">
        <f>IF(ISNUMBER(SEARCH("Not at all",UPPER('RAW DATA'!J282))),0,
IF(ISNUMBER(SEARCH("Nearly Everyday",UPPER('RAW DATA'!J282))),1,IF(ISNUMBER(SEARCH("Several Days",UPPER('RAW DATA'!J282))),1,IF(ISNUMBER(SEARCH("More than half the Days",UPPER('RAW DATA'!J282))),1,5))))</f>
        <v>0</v>
      </c>
      <c r="L282">
        <f>IF(ISNUMBER(SEARCH("Not at all",UPPER('RAW DATA'!K282))),0,
IF(ISNUMBER(SEARCH("Nearly Everyday",UPPER('RAW DATA'!K282))),1,IF(ISNUMBER(SEARCH("Several Days",UPPER('RAW DATA'!K282))),1,IF(ISNUMBER(SEARCH("More than half the Days",UPPER('RAW DATA'!K282))),1,5))))</f>
        <v>0</v>
      </c>
      <c r="M282">
        <f>IF(ISNUMBER(SEARCH("Not at all",UPPER('RAW DATA'!L282))),0,
IF(ISNUMBER(SEARCH("Nearly Everyday",UPPER('RAW DATA'!L282))),1,IF(ISNUMBER(SEARCH("Several Days",UPPER('RAW DATA'!L282))),1,IF(ISNUMBER(SEARCH("More than half the Days",UPPER('RAW DATA'!L282))),1,5))))</f>
        <v>0</v>
      </c>
      <c r="N282">
        <f>IF(ISNUMBER(SEARCH("Not at all",UPPER('RAW DATA'!M282))),0,
IF(ISNUMBER(SEARCH("Nearly Everyday",UPPER('RAW DATA'!M282))),1,IF(ISNUMBER(SEARCH("Several Days",UPPER('RAW DATA'!M282))),1,IF(ISNUMBER(SEARCH("More than half the Days",UPPER('RAW DATA'!M282))),1,5))))</f>
        <v>0</v>
      </c>
      <c r="O282">
        <f>IF(ISNUMBER(SEARCH("Not at all",UPPER('RAW DATA'!N282))),0,
IF(ISNUMBER(SEARCH("Nearly Everyday",UPPER('RAW DATA'!N282))),1,IF(ISNUMBER(SEARCH("Several Days",UPPER('RAW DATA'!N282))),1,IF(ISNUMBER(SEARCH("More than half the Days",UPPER('RAW DATA'!N282))),1,5))))</f>
        <v>0</v>
      </c>
      <c r="P282">
        <f>IF(ISNUMBER(SEARCH("No",UPPER('RAW DATA'!O282))),0,1)</f>
        <v>0</v>
      </c>
      <c r="Q282">
        <f>IF(ISNUMBER(SEARCH("No",UPPER('RAW DATA'!P282))),0,
IF(ISNUMBER(SEARCH("Yes",UPPER('RAW DATA'!P282))),1,5))</f>
        <v>0</v>
      </c>
      <c r="R282">
        <f t="shared" si="13"/>
        <v>3</v>
      </c>
      <c r="S282" t="str">
        <f t="shared" si="14"/>
        <v>NORMAL</v>
      </c>
    </row>
    <row r="283" spans="1:19" x14ac:dyDescent="0.25">
      <c r="A283">
        <f t="shared" si="15"/>
        <v>282</v>
      </c>
      <c r="B283" t="str">
        <f>'RAW DATA'!A283</f>
        <v>15 - 18</v>
      </c>
      <c r="C283" t="str">
        <f>'RAW DATA'!B283</f>
        <v>Male</v>
      </c>
      <c r="D283" s="4" t="str">
        <f>'RAW DATA'!C283</f>
        <v>UNDERGRADUATE</v>
      </c>
      <c r="E283">
        <f>IF(ISNUMBER(SEARCH("No",UPPER('RAW DATA'!D283))),0,
IF(ISNUMBER(SEARCH("Yes",UPPER('RAW DATA'!D283))),1,5))</f>
        <v>1</v>
      </c>
      <c r="F283">
        <f>IF(ISNUMBER(SEARCH("&lt; 10 hours",UPPER('RAW DATA'!E283))),0,
IF(ISNUMBER(SEARCH("10-20 hours",UPPER('RAW DATA'!E283))),1,
IF(ISNUMBER(SEARCH("20-30 hours",UPPER(E283))),1,5)))</f>
        <v>0</v>
      </c>
      <c r="G283">
        <f>IF(ISNUMBER(SEARCH("&lt; 1 hour",UPPER('RAW DATA'!F283))),0,
IF(ISNUMBER(SEARCH("&gt; 5 hours",UPPER('RAW DATA'!F283))),1,
IF(ISNUMBER(SEARCH("1-3",UPPER('RAW DATA'!F283))),1,IF(ISNUMBER(SEARCH("3-5",UPPER('RAW DATA'!F283))),1,5))))</f>
        <v>0</v>
      </c>
      <c r="H283">
        <f>IF(ISNUMBER(SEARCH("No",UPPER('RAW DATA'!G283))),0,
IF(ISNUMBER(SEARCH("Yes",UPPER('RAW DATA'!G283))),1,5))</f>
        <v>1</v>
      </c>
      <c r="I283">
        <f>IF(ISNUMBER(SEARCH("Not at all",UPPER('RAW DATA'!H283))),0,
IF(ISNUMBER(SEARCH("Nearly Everyday",UPPER('RAW DATA'!H283))),1,IF(ISNUMBER(SEARCH("Several Days",UPPER('RAW DATA'!H283))),1,IF(ISNUMBER(SEARCH("More than half the Days",UPPER('RAW DATA'!H283))),1,5))))</f>
        <v>0</v>
      </c>
      <c r="J283">
        <f>IF(ISNUMBER(SEARCH("Not at all",UPPER('RAW DATA'!I283))),0,
IF(ISNUMBER(SEARCH("Nearly Everyday",UPPER('RAW DATA'!I283))),1,IF(ISNUMBER(SEARCH("Several Days",UPPER('RAW DATA'!I283))),1,IF(ISNUMBER(SEARCH("More than half the Days",UPPER('RAW DATA'!I283))),1,5))))</f>
        <v>0</v>
      </c>
      <c r="K283">
        <f>IF(ISNUMBER(SEARCH("Not at all",UPPER('RAW DATA'!J283))),0,
IF(ISNUMBER(SEARCH("Nearly Everyday",UPPER('RAW DATA'!J283))),1,IF(ISNUMBER(SEARCH("Several Days",UPPER('RAW DATA'!J283))),1,IF(ISNUMBER(SEARCH("More than half the Days",UPPER('RAW DATA'!J283))),1,5))))</f>
        <v>0</v>
      </c>
      <c r="L283">
        <f>IF(ISNUMBER(SEARCH("Not at all",UPPER('RAW DATA'!K283))),0,
IF(ISNUMBER(SEARCH("Nearly Everyday",UPPER('RAW DATA'!K283))),1,IF(ISNUMBER(SEARCH("Several Days",UPPER('RAW DATA'!K283))),1,IF(ISNUMBER(SEARCH("More than half the Days",UPPER('RAW DATA'!K283))),1,5))))</f>
        <v>0</v>
      </c>
      <c r="M283">
        <f>IF(ISNUMBER(SEARCH("Not at all",UPPER('RAW DATA'!L283))),0,
IF(ISNUMBER(SEARCH("Nearly Everyday",UPPER('RAW DATA'!L283))),1,IF(ISNUMBER(SEARCH("Several Days",UPPER('RAW DATA'!L283))),1,IF(ISNUMBER(SEARCH("More than half the Days",UPPER('RAW DATA'!L283))),1,5))))</f>
        <v>0</v>
      </c>
      <c r="N283">
        <f>IF(ISNUMBER(SEARCH("Not at all",UPPER('RAW DATA'!M283))),0,
IF(ISNUMBER(SEARCH("Nearly Everyday",UPPER('RAW DATA'!M283))),1,IF(ISNUMBER(SEARCH("Several Days",UPPER('RAW DATA'!M283))),1,IF(ISNUMBER(SEARCH("More than half the Days",UPPER('RAW DATA'!M283))),1,5))))</f>
        <v>0</v>
      </c>
      <c r="O283">
        <f>IF(ISNUMBER(SEARCH("Not at all",UPPER('RAW DATA'!N283))),0,
IF(ISNUMBER(SEARCH("Nearly Everyday",UPPER('RAW DATA'!N283))),1,IF(ISNUMBER(SEARCH("Several Days",UPPER('RAW DATA'!N283))),1,IF(ISNUMBER(SEARCH("More than half the Days",UPPER('RAW DATA'!N283))),1,5))))</f>
        <v>0</v>
      </c>
      <c r="P283">
        <f>IF(ISNUMBER(SEARCH("No",UPPER('RAW DATA'!O283))),0,1)</f>
        <v>0</v>
      </c>
      <c r="Q283">
        <f>IF(ISNUMBER(SEARCH("No",UPPER('RAW DATA'!P283))),0,
IF(ISNUMBER(SEARCH("Yes",UPPER('RAW DATA'!P283))),1,5))</f>
        <v>1</v>
      </c>
      <c r="R283">
        <f t="shared" si="13"/>
        <v>3</v>
      </c>
      <c r="S283" t="str">
        <f t="shared" si="14"/>
        <v>NORMAL</v>
      </c>
    </row>
    <row r="284" spans="1:19" x14ac:dyDescent="0.25">
      <c r="A284">
        <f t="shared" si="15"/>
        <v>283</v>
      </c>
      <c r="B284" t="str">
        <f>'RAW DATA'!A284</f>
        <v>18 - 23</v>
      </c>
      <c r="C284" t="str">
        <f>'RAW DATA'!B284</f>
        <v>Male</v>
      </c>
      <c r="D284" s="4" t="str">
        <f>'RAW DATA'!C284</f>
        <v>UNDERGRADUATE</v>
      </c>
      <c r="E284">
        <f>IF(ISNUMBER(SEARCH("No",UPPER('RAW DATA'!D284))),0,
IF(ISNUMBER(SEARCH("Yes",UPPER('RAW DATA'!D284))),1,5))</f>
        <v>1</v>
      </c>
      <c r="F284">
        <f>IF(ISNUMBER(SEARCH("&lt; 10 hours",UPPER('RAW DATA'!E284))),0,
IF(ISNUMBER(SEARCH("10-20 hours",UPPER('RAW DATA'!E284))),1,
IF(ISNUMBER(SEARCH("20-30 hours",UPPER(E284))),1,5)))</f>
        <v>1</v>
      </c>
      <c r="G284">
        <f>IF(ISNUMBER(SEARCH("&lt; 1 hour",UPPER('RAW DATA'!F284))),0,
IF(ISNUMBER(SEARCH("&gt; 5 hours",UPPER('RAW DATA'!F284))),1,
IF(ISNUMBER(SEARCH("1-3",UPPER('RAW DATA'!F284))),1,IF(ISNUMBER(SEARCH("3-5",UPPER('RAW DATA'!F284))),1,5))))</f>
        <v>1</v>
      </c>
      <c r="H284">
        <f>IF(ISNUMBER(SEARCH("No",UPPER('RAW DATA'!G284))),0,
IF(ISNUMBER(SEARCH("Yes",UPPER('RAW DATA'!G284))),1,5))</f>
        <v>0</v>
      </c>
      <c r="I284">
        <f>IF(ISNUMBER(SEARCH("Not at all",UPPER('RAW DATA'!H284))),0,
IF(ISNUMBER(SEARCH("Nearly Everyday",UPPER('RAW DATA'!H284))),1,IF(ISNUMBER(SEARCH("Several Days",UPPER('RAW DATA'!H284))),1,IF(ISNUMBER(SEARCH("More than half the Days",UPPER('RAW DATA'!H284))),1,5))))</f>
        <v>0</v>
      </c>
      <c r="J284">
        <f>IF(ISNUMBER(SEARCH("Not at all",UPPER('RAW DATA'!I284))),0,
IF(ISNUMBER(SEARCH("Nearly Everyday",UPPER('RAW DATA'!I284))),1,IF(ISNUMBER(SEARCH("Several Days",UPPER('RAW DATA'!I284))),1,IF(ISNUMBER(SEARCH("More than half the Days",UPPER('RAW DATA'!I284))),1,5))))</f>
        <v>0</v>
      </c>
      <c r="K284">
        <f>IF(ISNUMBER(SEARCH("Not at all",UPPER('RAW DATA'!J284))),0,
IF(ISNUMBER(SEARCH("Nearly Everyday",UPPER('RAW DATA'!J284))),1,IF(ISNUMBER(SEARCH("Several Days",UPPER('RAW DATA'!J284))),1,IF(ISNUMBER(SEARCH("More than half the Days",UPPER('RAW DATA'!J284))),1,5))))</f>
        <v>0</v>
      </c>
      <c r="L284">
        <f>IF(ISNUMBER(SEARCH("Not at all",UPPER('RAW DATA'!K284))),0,
IF(ISNUMBER(SEARCH("Nearly Everyday",UPPER('RAW DATA'!K284))),1,IF(ISNUMBER(SEARCH("Several Days",UPPER('RAW DATA'!K284))),1,IF(ISNUMBER(SEARCH("More than half the Days",UPPER('RAW DATA'!K284))),1,5))))</f>
        <v>0</v>
      </c>
      <c r="M284">
        <f>IF(ISNUMBER(SEARCH("Not at all",UPPER('RAW DATA'!L284))),0,
IF(ISNUMBER(SEARCH("Nearly Everyday",UPPER('RAW DATA'!L284))),1,IF(ISNUMBER(SEARCH("Several Days",UPPER('RAW DATA'!L284))),1,IF(ISNUMBER(SEARCH("More than half the Days",UPPER('RAW DATA'!L284))),1,5))))</f>
        <v>0</v>
      </c>
      <c r="N284">
        <f>IF(ISNUMBER(SEARCH("Not at all",UPPER('RAW DATA'!M284))),0,
IF(ISNUMBER(SEARCH("Nearly Everyday",UPPER('RAW DATA'!M284))),1,IF(ISNUMBER(SEARCH("Several Days",UPPER('RAW DATA'!M284))),1,IF(ISNUMBER(SEARCH("More than half the Days",UPPER('RAW DATA'!M284))),1,5))))</f>
        <v>0</v>
      </c>
      <c r="O284">
        <f>IF(ISNUMBER(SEARCH("Not at all",UPPER('RAW DATA'!N284))),0,
IF(ISNUMBER(SEARCH("Nearly Everyday",UPPER('RAW DATA'!N284))),1,IF(ISNUMBER(SEARCH("Several Days",UPPER('RAW DATA'!N284))),1,IF(ISNUMBER(SEARCH("More than half the Days",UPPER('RAW DATA'!N284))),1,5))))</f>
        <v>0</v>
      </c>
      <c r="P284">
        <f>IF(ISNUMBER(SEARCH("No",UPPER('RAW DATA'!O284))),0,1)</f>
        <v>0</v>
      </c>
      <c r="Q284">
        <f>IF(ISNUMBER(SEARCH("No",UPPER('RAW DATA'!P284))),0,
IF(ISNUMBER(SEARCH("Yes",UPPER('RAW DATA'!P284))),1,5))</f>
        <v>0</v>
      </c>
      <c r="R284">
        <f t="shared" si="13"/>
        <v>3</v>
      </c>
      <c r="S284" t="str">
        <f t="shared" si="14"/>
        <v>NORMAL</v>
      </c>
    </row>
    <row r="285" spans="1:19" x14ac:dyDescent="0.25">
      <c r="A285">
        <f t="shared" si="15"/>
        <v>284</v>
      </c>
      <c r="B285" t="str">
        <f>'RAW DATA'!A285</f>
        <v>18 - 23</v>
      </c>
      <c r="C285" t="str">
        <f>'RAW DATA'!B285</f>
        <v>Female</v>
      </c>
      <c r="D285" s="4" t="str">
        <f>'RAW DATA'!C285</f>
        <v>UNDERGRADUATE</v>
      </c>
      <c r="E285">
        <f>IF(ISNUMBER(SEARCH("No",UPPER('RAW DATA'!D285))),0,
IF(ISNUMBER(SEARCH("Yes",UPPER('RAW DATA'!D285))),1,5))</f>
        <v>1</v>
      </c>
      <c r="F285">
        <f>IF(ISNUMBER(SEARCH("&lt; 10 hours",UPPER('RAW DATA'!E285))),0,
IF(ISNUMBER(SEARCH("10-20 hours",UPPER('RAW DATA'!E285))),1,
IF(ISNUMBER(SEARCH("20-30 hours",UPPER(E285))),1,5)))</f>
        <v>1</v>
      </c>
      <c r="G285">
        <f>IF(ISNUMBER(SEARCH("&lt; 1 hour",UPPER('RAW DATA'!F285))),0,
IF(ISNUMBER(SEARCH("&gt; 5 hours",UPPER('RAW DATA'!F285))),1,
IF(ISNUMBER(SEARCH("1-3",UPPER('RAW DATA'!F285))),1,IF(ISNUMBER(SEARCH("3-5",UPPER('RAW DATA'!F285))),1,5))))</f>
        <v>1</v>
      </c>
      <c r="H285">
        <f>IF(ISNUMBER(SEARCH("No",UPPER('RAW DATA'!G285))),0,
IF(ISNUMBER(SEARCH("Yes",UPPER('RAW DATA'!G285))),1,5))</f>
        <v>1</v>
      </c>
      <c r="I285">
        <f>IF(ISNUMBER(SEARCH("Not at all",UPPER('RAW DATA'!H285))),0,
IF(ISNUMBER(SEARCH("Nearly Everyday",UPPER('RAW DATA'!H285))),1,IF(ISNUMBER(SEARCH("Several Days",UPPER('RAW DATA'!H285))),1,IF(ISNUMBER(SEARCH("More than half the Days",UPPER('RAW DATA'!H285))),1,5))))</f>
        <v>0</v>
      </c>
      <c r="J285">
        <f>IF(ISNUMBER(SEARCH("Not at all",UPPER('RAW DATA'!I285))),0,
IF(ISNUMBER(SEARCH("Nearly Everyday",UPPER('RAW DATA'!I285))),1,IF(ISNUMBER(SEARCH("Several Days",UPPER('RAW DATA'!I285))),1,IF(ISNUMBER(SEARCH("More than half the Days",UPPER('RAW DATA'!I285))),1,5))))</f>
        <v>0</v>
      </c>
      <c r="K285">
        <f>IF(ISNUMBER(SEARCH("Not at all",UPPER('RAW DATA'!J285))),0,
IF(ISNUMBER(SEARCH("Nearly Everyday",UPPER('RAW DATA'!J285))),1,IF(ISNUMBER(SEARCH("Several Days",UPPER('RAW DATA'!J285))),1,IF(ISNUMBER(SEARCH("More than half the Days",UPPER('RAW DATA'!J285))),1,5))))</f>
        <v>0</v>
      </c>
      <c r="L285">
        <f>IF(ISNUMBER(SEARCH("Not at all",UPPER('RAW DATA'!K285))),0,
IF(ISNUMBER(SEARCH("Nearly Everyday",UPPER('RAW DATA'!K285))),1,IF(ISNUMBER(SEARCH("Several Days",UPPER('RAW DATA'!K285))),1,IF(ISNUMBER(SEARCH("More than half the Days",UPPER('RAW DATA'!K285))),1,5))))</f>
        <v>0</v>
      </c>
      <c r="M285">
        <f>IF(ISNUMBER(SEARCH("Not at all",UPPER('RAW DATA'!L285))),0,
IF(ISNUMBER(SEARCH("Nearly Everyday",UPPER('RAW DATA'!L285))),1,IF(ISNUMBER(SEARCH("Several Days",UPPER('RAW DATA'!L285))),1,IF(ISNUMBER(SEARCH("More than half the Days",UPPER('RAW DATA'!L285))),1,5))))</f>
        <v>0</v>
      </c>
      <c r="N285">
        <f>IF(ISNUMBER(SEARCH("Not at all",UPPER('RAW DATA'!M285))),0,
IF(ISNUMBER(SEARCH("Nearly Everyday",UPPER('RAW DATA'!M285))),1,IF(ISNUMBER(SEARCH("Several Days",UPPER('RAW DATA'!M285))),1,IF(ISNUMBER(SEARCH("More than half the Days",UPPER('RAW DATA'!M285))),1,5))))</f>
        <v>0</v>
      </c>
      <c r="O285">
        <f>IF(ISNUMBER(SEARCH("Not at all",UPPER('RAW DATA'!N285))),0,
IF(ISNUMBER(SEARCH("Nearly Everyday",UPPER('RAW DATA'!N285))),1,IF(ISNUMBER(SEARCH("Several Days",UPPER('RAW DATA'!N285))),1,IF(ISNUMBER(SEARCH("More than half the Days",UPPER('RAW DATA'!N285))),1,5))))</f>
        <v>0</v>
      </c>
      <c r="P285">
        <f>IF(ISNUMBER(SEARCH("No",UPPER('RAW DATA'!O285))),0,1)</f>
        <v>0</v>
      </c>
      <c r="Q285">
        <f>IF(ISNUMBER(SEARCH("No",UPPER('RAW DATA'!P285))),0,
IF(ISNUMBER(SEARCH("Yes",UPPER('RAW DATA'!P285))),1,5))</f>
        <v>0</v>
      </c>
      <c r="R285">
        <f t="shared" si="13"/>
        <v>4</v>
      </c>
      <c r="S285" t="str">
        <f t="shared" si="14"/>
        <v>NORMAL</v>
      </c>
    </row>
    <row r="286" spans="1:19" x14ac:dyDescent="0.25">
      <c r="A286">
        <f t="shared" si="15"/>
        <v>285</v>
      </c>
      <c r="B286" t="str">
        <f>'RAW DATA'!A286</f>
        <v>15 - 18</v>
      </c>
      <c r="C286" t="str">
        <f>'RAW DATA'!B286</f>
        <v>Male</v>
      </c>
      <c r="D286" s="4" t="str">
        <f>'RAW DATA'!C286</f>
        <v>UNDERGRADUATE</v>
      </c>
      <c r="E286">
        <f>IF(ISNUMBER(SEARCH("No",UPPER('RAW DATA'!D286))),0,
IF(ISNUMBER(SEARCH("Yes",UPPER('RAW DATA'!D286))),1,5))</f>
        <v>1</v>
      </c>
      <c r="F286">
        <f>IF(ISNUMBER(SEARCH("&lt; 10 hours",UPPER('RAW DATA'!E286))),0,
IF(ISNUMBER(SEARCH("10-20 hours",UPPER('RAW DATA'!E286))),1,
IF(ISNUMBER(SEARCH("20-30 hours",UPPER(E286))),1,5)))</f>
        <v>0</v>
      </c>
      <c r="G286">
        <f>IF(ISNUMBER(SEARCH("&lt; 1 hour",UPPER('RAW DATA'!F286))),0,
IF(ISNUMBER(SEARCH("&gt; 5 hours",UPPER('RAW DATA'!F286))),1,
IF(ISNUMBER(SEARCH("1-3",UPPER('RAW DATA'!F286))),1,IF(ISNUMBER(SEARCH("3-5",UPPER('RAW DATA'!F286))),1,5))))</f>
        <v>0</v>
      </c>
      <c r="H286">
        <f>IF(ISNUMBER(SEARCH("No",UPPER('RAW DATA'!G286))),0,
IF(ISNUMBER(SEARCH("Yes",UPPER('RAW DATA'!G286))),1,5))</f>
        <v>1</v>
      </c>
      <c r="I286">
        <f>IF(ISNUMBER(SEARCH("Not at all",UPPER('RAW DATA'!H286))),0,
IF(ISNUMBER(SEARCH("Nearly Everyday",UPPER('RAW DATA'!H286))),1,IF(ISNUMBER(SEARCH("Several Days",UPPER('RAW DATA'!H286))),1,IF(ISNUMBER(SEARCH("More than half the Days",UPPER('RAW DATA'!H286))),1,5))))</f>
        <v>0</v>
      </c>
      <c r="J286">
        <f>IF(ISNUMBER(SEARCH("Not at all",UPPER('RAW DATA'!I286))),0,
IF(ISNUMBER(SEARCH("Nearly Everyday",UPPER('RAW DATA'!I286))),1,IF(ISNUMBER(SEARCH("Several Days",UPPER('RAW DATA'!I286))),1,IF(ISNUMBER(SEARCH("More than half the Days",UPPER('RAW DATA'!I286))),1,5))))</f>
        <v>0</v>
      </c>
      <c r="K286">
        <f>IF(ISNUMBER(SEARCH("Not at all",UPPER('RAW DATA'!J286))),0,
IF(ISNUMBER(SEARCH("Nearly Everyday",UPPER('RAW DATA'!J286))),1,IF(ISNUMBER(SEARCH("Several Days",UPPER('RAW DATA'!J286))),1,IF(ISNUMBER(SEARCH("More than half the Days",UPPER('RAW DATA'!J286))),1,5))))</f>
        <v>0</v>
      </c>
      <c r="L286">
        <f>IF(ISNUMBER(SEARCH("Not at all",UPPER('RAW DATA'!K286))),0,
IF(ISNUMBER(SEARCH("Nearly Everyday",UPPER('RAW DATA'!K286))),1,IF(ISNUMBER(SEARCH("Several Days",UPPER('RAW DATA'!K286))),1,IF(ISNUMBER(SEARCH("More than half the Days",UPPER('RAW DATA'!K286))),1,5))))</f>
        <v>0</v>
      </c>
      <c r="M286">
        <f>IF(ISNUMBER(SEARCH("Not at all",UPPER('RAW DATA'!L286))),0,
IF(ISNUMBER(SEARCH("Nearly Everyday",UPPER('RAW DATA'!L286))),1,IF(ISNUMBER(SEARCH("Several Days",UPPER('RAW DATA'!L286))),1,IF(ISNUMBER(SEARCH("More than half the Days",UPPER('RAW DATA'!L286))),1,5))))</f>
        <v>0</v>
      </c>
      <c r="N286">
        <f>IF(ISNUMBER(SEARCH("Not at all",UPPER('RAW DATA'!M286))),0,
IF(ISNUMBER(SEARCH("Nearly Everyday",UPPER('RAW DATA'!M286))),1,IF(ISNUMBER(SEARCH("Several Days",UPPER('RAW DATA'!M286))),1,IF(ISNUMBER(SEARCH("More than half the Days",UPPER('RAW DATA'!M286))),1,5))))</f>
        <v>0</v>
      </c>
      <c r="O286">
        <f>IF(ISNUMBER(SEARCH("Not at all",UPPER('RAW DATA'!N286))),0,
IF(ISNUMBER(SEARCH("Nearly Everyday",UPPER('RAW DATA'!N286))),1,IF(ISNUMBER(SEARCH("Several Days",UPPER('RAW DATA'!N286))),1,IF(ISNUMBER(SEARCH("More than half the Days",UPPER('RAW DATA'!N286))),1,5))))</f>
        <v>0</v>
      </c>
      <c r="P286">
        <f>IF(ISNUMBER(SEARCH("No",UPPER('RAW DATA'!O286))),0,1)</f>
        <v>0</v>
      </c>
      <c r="Q286">
        <f>IF(ISNUMBER(SEARCH("No",UPPER('RAW DATA'!P286))),0,
IF(ISNUMBER(SEARCH("Yes",UPPER('RAW DATA'!P286))),1,5))</f>
        <v>1</v>
      </c>
      <c r="R286">
        <f t="shared" si="13"/>
        <v>3</v>
      </c>
      <c r="S286" t="str">
        <f t="shared" si="14"/>
        <v>NORMAL</v>
      </c>
    </row>
    <row r="287" spans="1:19" x14ac:dyDescent="0.25">
      <c r="A287">
        <f t="shared" si="15"/>
        <v>286</v>
      </c>
      <c r="B287" t="str">
        <f>'RAW DATA'!A287</f>
        <v>18 - 23</v>
      </c>
      <c r="C287" t="str">
        <f>'RAW DATA'!B287</f>
        <v>Female</v>
      </c>
      <c r="D287" s="4" t="str">
        <f>'RAW DATA'!C287</f>
        <v>UNDERGRADUATE</v>
      </c>
      <c r="E287">
        <f>IF(ISNUMBER(SEARCH("No",UPPER('RAW DATA'!D287))),0,
IF(ISNUMBER(SEARCH("Yes",UPPER('RAW DATA'!D287))),1,5))</f>
        <v>1</v>
      </c>
      <c r="F287">
        <f>IF(ISNUMBER(SEARCH("&lt; 10 hours",UPPER('RAW DATA'!E287))),0,
IF(ISNUMBER(SEARCH("10-20 hours",UPPER('RAW DATA'!E287))),1,
IF(ISNUMBER(SEARCH("20-30 hours",UPPER(E287))),1,5)))</f>
        <v>0</v>
      </c>
      <c r="G287">
        <f>IF(ISNUMBER(SEARCH("&lt; 1 hour",UPPER('RAW DATA'!F287))),0,
IF(ISNUMBER(SEARCH("&gt; 5 hours",UPPER('RAW DATA'!F287))),1,
IF(ISNUMBER(SEARCH("1-3",UPPER('RAW DATA'!F287))),1,IF(ISNUMBER(SEARCH("3-5",UPPER('RAW DATA'!F287))),1,5))))</f>
        <v>1</v>
      </c>
      <c r="H287">
        <f>IF(ISNUMBER(SEARCH("No",UPPER('RAW DATA'!G287))),0,
IF(ISNUMBER(SEARCH("Yes",UPPER('RAW DATA'!G287))),1,5))</f>
        <v>1</v>
      </c>
      <c r="I287">
        <f>IF(ISNUMBER(SEARCH("Not at all",UPPER('RAW DATA'!H287))),0,
IF(ISNUMBER(SEARCH("Nearly Everyday",UPPER('RAW DATA'!H287))),1,IF(ISNUMBER(SEARCH("Several Days",UPPER('RAW DATA'!H287))),1,IF(ISNUMBER(SEARCH("More than half the Days",UPPER('RAW DATA'!H287))),1,5))))</f>
        <v>0</v>
      </c>
      <c r="J287">
        <f>IF(ISNUMBER(SEARCH("Not at all",UPPER('RAW DATA'!I287))),0,
IF(ISNUMBER(SEARCH("Nearly Everyday",UPPER('RAW DATA'!I287))),1,IF(ISNUMBER(SEARCH("Several Days",UPPER('RAW DATA'!I287))),1,IF(ISNUMBER(SEARCH("More than half the Days",UPPER('RAW DATA'!I287))),1,5))))</f>
        <v>0</v>
      </c>
      <c r="K287">
        <f>IF(ISNUMBER(SEARCH("Not at all",UPPER('RAW DATA'!J287))),0,
IF(ISNUMBER(SEARCH("Nearly Everyday",UPPER('RAW DATA'!J287))),1,IF(ISNUMBER(SEARCH("Several Days",UPPER('RAW DATA'!J287))),1,IF(ISNUMBER(SEARCH("More than half the Days",UPPER('RAW DATA'!J287))),1,5))))</f>
        <v>0</v>
      </c>
      <c r="L287">
        <f>IF(ISNUMBER(SEARCH("Not at all",UPPER('RAW DATA'!K287))),0,
IF(ISNUMBER(SEARCH("Nearly Everyday",UPPER('RAW DATA'!K287))),1,IF(ISNUMBER(SEARCH("Several Days",UPPER('RAW DATA'!K287))),1,IF(ISNUMBER(SEARCH("More than half the Days",UPPER('RAW DATA'!K287))),1,5))))</f>
        <v>0</v>
      </c>
      <c r="M287">
        <f>IF(ISNUMBER(SEARCH("Not at all",UPPER('RAW DATA'!L287))),0,
IF(ISNUMBER(SEARCH("Nearly Everyday",UPPER('RAW DATA'!L287))),1,IF(ISNUMBER(SEARCH("Several Days",UPPER('RAW DATA'!L287))),1,IF(ISNUMBER(SEARCH("More than half the Days",UPPER('RAW DATA'!L287))),1,5))))</f>
        <v>0</v>
      </c>
      <c r="N287">
        <f>IF(ISNUMBER(SEARCH("Not at all",UPPER('RAW DATA'!M287))),0,
IF(ISNUMBER(SEARCH("Nearly Everyday",UPPER('RAW DATA'!M287))),1,IF(ISNUMBER(SEARCH("Several Days",UPPER('RAW DATA'!M287))),1,IF(ISNUMBER(SEARCH("More than half the Days",UPPER('RAW DATA'!M287))),1,5))))</f>
        <v>0</v>
      </c>
      <c r="O287">
        <f>IF(ISNUMBER(SEARCH("Not at all",UPPER('RAW DATA'!N287))),0,
IF(ISNUMBER(SEARCH("Nearly Everyday",UPPER('RAW DATA'!N287))),1,IF(ISNUMBER(SEARCH("Several Days",UPPER('RAW DATA'!N287))),1,IF(ISNUMBER(SEARCH("More than half the Days",UPPER('RAW DATA'!N287))),1,5))))</f>
        <v>0</v>
      </c>
      <c r="P287">
        <f>IF(ISNUMBER(SEARCH("No",UPPER('RAW DATA'!O287))),0,1)</f>
        <v>0</v>
      </c>
      <c r="Q287">
        <f>IF(ISNUMBER(SEARCH("No",UPPER('RAW DATA'!P287))),0,
IF(ISNUMBER(SEARCH("Yes",UPPER('RAW DATA'!P287))),1,5))</f>
        <v>0</v>
      </c>
      <c r="R287">
        <f t="shared" si="13"/>
        <v>3</v>
      </c>
      <c r="S287" t="str">
        <f t="shared" si="14"/>
        <v>NORMAL</v>
      </c>
    </row>
    <row r="288" spans="1:19" x14ac:dyDescent="0.25">
      <c r="A288">
        <f t="shared" si="15"/>
        <v>287</v>
      </c>
      <c r="B288" t="str">
        <f>'RAW DATA'!A288</f>
        <v>15 - 18</v>
      </c>
      <c r="C288" t="str">
        <f>'RAW DATA'!B288</f>
        <v>Male</v>
      </c>
      <c r="D288" s="4" t="str">
        <f>'RAW DATA'!C288</f>
        <v>UNDERGRADUATE</v>
      </c>
      <c r="E288">
        <f>IF(ISNUMBER(SEARCH("No",UPPER('RAW DATA'!D288))),0,
IF(ISNUMBER(SEARCH("Yes",UPPER('RAW DATA'!D288))),1,5))</f>
        <v>1</v>
      </c>
      <c r="F288">
        <f>IF(ISNUMBER(SEARCH("&lt; 10 hours",UPPER('RAW DATA'!E288))),0,
IF(ISNUMBER(SEARCH("10-20 hours",UPPER('RAW DATA'!E288))),1,
IF(ISNUMBER(SEARCH("20-30 hours",UPPER(E288))),1,5)))</f>
        <v>0</v>
      </c>
      <c r="G288">
        <f>IF(ISNUMBER(SEARCH("&lt; 1 hour",UPPER('RAW DATA'!F288))),0,
IF(ISNUMBER(SEARCH("&gt; 5 hours",UPPER('RAW DATA'!F288))),1,
IF(ISNUMBER(SEARCH("1-3",UPPER('RAW DATA'!F288))),1,IF(ISNUMBER(SEARCH("3-5",UPPER('RAW DATA'!F288))),1,5))))</f>
        <v>0</v>
      </c>
      <c r="H288">
        <f>IF(ISNUMBER(SEARCH("No",UPPER('RAW DATA'!G288))),0,
IF(ISNUMBER(SEARCH("Yes",UPPER('RAW DATA'!G288))),1,5))</f>
        <v>1</v>
      </c>
      <c r="I288">
        <f>IF(ISNUMBER(SEARCH("Not at all",UPPER('RAW DATA'!H288))),0,
IF(ISNUMBER(SEARCH("Nearly Everyday",UPPER('RAW DATA'!H288))),1,IF(ISNUMBER(SEARCH("Several Days",UPPER('RAW DATA'!H288))),1,IF(ISNUMBER(SEARCH("More than half the Days",UPPER('RAW DATA'!H288))),1,5))))</f>
        <v>0</v>
      </c>
      <c r="J288">
        <f>IF(ISNUMBER(SEARCH("Not at all",UPPER('RAW DATA'!I288))),0,
IF(ISNUMBER(SEARCH("Nearly Everyday",UPPER('RAW DATA'!I288))),1,IF(ISNUMBER(SEARCH("Several Days",UPPER('RAW DATA'!I288))),1,IF(ISNUMBER(SEARCH("More than half the Days",UPPER('RAW DATA'!I288))),1,5))))</f>
        <v>0</v>
      </c>
      <c r="K288">
        <f>IF(ISNUMBER(SEARCH("Not at all",UPPER('RAW DATA'!J288))),0,
IF(ISNUMBER(SEARCH("Nearly Everyday",UPPER('RAW DATA'!J288))),1,IF(ISNUMBER(SEARCH("Several Days",UPPER('RAW DATA'!J288))),1,IF(ISNUMBER(SEARCH("More than half the Days",UPPER('RAW DATA'!J288))),1,5))))</f>
        <v>0</v>
      </c>
      <c r="L288">
        <f>IF(ISNUMBER(SEARCH("Not at all",UPPER('RAW DATA'!K288))),0,
IF(ISNUMBER(SEARCH("Nearly Everyday",UPPER('RAW DATA'!K288))),1,IF(ISNUMBER(SEARCH("Several Days",UPPER('RAW DATA'!K288))),1,IF(ISNUMBER(SEARCH("More than half the Days",UPPER('RAW DATA'!K288))),1,5))))</f>
        <v>0</v>
      </c>
      <c r="M288">
        <f>IF(ISNUMBER(SEARCH("Not at all",UPPER('RAW DATA'!L288))),0,
IF(ISNUMBER(SEARCH("Nearly Everyday",UPPER('RAW DATA'!L288))),1,IF(ISNUMBER(SEARCH("Several Days",UPPER('RAW DATA'!L288))),1,IF(ISNUMBER(SEARCH("More than half the Days",UPPER('RAW DATA'!L288))),1,5))))</f>
        <v>0</v>
      </c>
      <c r="N288">
        <f>IF(ISNUMBER(SEARCH("Not at all",UPPER('RAW DATA'!M288))),0,
IF(ISNUMBER(SEARCH("Nearly Everyday",UPPER('RAW DATA'!M288))),1,IF(ISNUMBER(SEARCH("Several Days",UPPER('RAW DATA'!M288))),1,IF(ISNUMBER(SEARCH("More than half the Days",UPPER('RAW DATA'!M288))),1,5))))</f>
        <v>0</v>
      </c>
      <c r="O288">
        <f>IF(ISNUMBER(SEARCH("Not at all",UPPER('RAW DATA'!N288))),0,
IF(ISNUMBER(SEARCH("Nearly Everyday",UPPER('RAW DATA'!N288))),1,IF(ISNUMBER(SEARCH("Several Days",UPPER('RAW DATA'!N288))),1,IF(ISNUMBER(SEARCH("More than half the Days",UPPER('RAW DATA'!N288))),1,5))))</f>
        <v>0</v>
      </c>
      <c r="P288">
        <f>IF(ISNUMBER(SEARCH("No",UPPER('RAW DATA'!O288))),0,1)</f>
        <v>0</v>
      </c>
      <c r="Q288">
        <f>IF(ISNUMBER(SEARCH("No",UPPER('RAW DATA'!P288))),0,
IF(ISNUMBER(SEARCH("Yes",UPPER('RAW DATA'!P288))),1,5))</f>
        <v>1</v>
      </c>
      <c r="R288">
        <f t="shared" si="13"/>
        <v>3</v>
      </c>
      <c r="S288" t="str">
        <f t="shared" si="14"/>
        <v>NORMAL</v>
      </c>
    </row>
    <row r="289" spans="1:19" x14ac:dyDescent="0.25">
      <c r="A289">
        <f t="shared" si="15"/>
        <v>288</v>
      </c>
      <c r="B289" t="str">
        <f>'RAW DATA'!A289</f>
        <v>18 - 23</v>
      </c>
      <c r="C289" t="str">
        <f>'RAW DATA'!B289</f>
        <v>Female</v>
      </c>
      <c r="D289" s="4" t="str">
        <f>'RAW DATA'!C289</f>
        <v>UNDERGRADUATE</v>
      </c>
      <c r="E289">
        <f>IF(ISNUMBER(SEARCH("No",UPPER('RAW DATA'!D289))),0,
IF(ISNUMBER(SEARCH("Yes",UPPER('RAW DATA'!D289))),1,5))</f>
        <v>1</v>
      </c>
      <c r="F289">
        <f>IF(ISNUMBER(SEARCH("&lt; 10 hours",UPPER('RAW DATA'!E289))),0,
IF(ISNUMBER(SEARCH("10-20 hours",UPPER('RAW DATA'!E289))),1,
IF(ISNUMBER(SEARCH("20-30 hours",UPPER(E289))),1,5)))</f>
        <v>0</v>
      </c>
      <c r="G289">
        <f>IF(ISNUMBER(SEARCH("&lt; 1 hour",UPPER('RAW DATA'!F289))),0,
IF(ISNUMBER(SEARCH("&gt; 5 hours",UPPER('RAW DATA'!F289))),1,
IF(ISNUMBER(SEARCH("1-3",UPPER('RAW DATA'!F289))),1,IF(ISNUMBER(SEARCH("3-5",UPPER('RAW DATA'!F289))),1,5))))</f>
        <v>0</v>
      </c>
      <c r="H289">
        <f>IF(ISNUMBER(SEARCH("No",UPPER('RAW DATA'!G289))),0,
IF(ISNUMBER(SEARCH("Yes",UPPER('RAW DATA'!G289))),1,5))</f>
        <v>1</v>
      </c>
      <c r="I289">
        <f>IF(ISNUMBER(SEARCH("Not at all",UPPER('RAW DATA'!H289))),0,
IF(ISNUMBER(SEARCH("Nearly Everyday",UPPER('RAW DATA'!H289))),1,IF(ISNUMBER(SEARCH("Several Days",UPPER('RAW DATA'!H289))),1,IF(ISNUMBER(SEARCH("More than half the Days",UPPER('RAW DATA'!H289))),1,5))))</f>
        <v>0</v>
      </c>
      <c r="J289">
        <f>IF(ISNUMBER(SEARCH("Not at all",UPPER('RAW DATA'!I289))),0,
IF(ISNUMBER(SEARCH("Nearly Everyday",UPPER('RAW DATA'!I289))),1,IF(ISNUMBER(SEARCH("Several Days",UPPER('RAW DATA'!I289))),1,IF(ISNUMBER(SEARCH("More than half the Days",UPPER('RAW DATA'!I289))),1,5))))</f>
        <v>0</v>
      </c>
      <c r="K289">
        <f>IF(ISNUMBER(SEARCH("Not at all",UPPER('RAW DATA'!J289))),0,
IF(ISNUMBER(SEARCH("Nearly Everyday",UPPER('RAW DATA'!J289))),1,IF(ISNUMBER(SEARCH("Several Days",UPPER('RAW DATA'!J289))),1,IF(ISNUMBER(SEARCH("More than half the Days",UPPER('RAW DATA'!J289))),1,5))))</f>
        <v>0</v>
      </c>
      <c r="L289">
        <f>IF(ISNUMBER(SEARCH("Not at all",UPPER('RAW DATA'!K289))),0,
IF(ISNUMBER(SEARCH("Nearly Everyday",UPPER('RAW DATA'!K289))),1,IF(ISNUMBER(SEARCH("Several Days",UPPER('RAW DATA'!K289))),1,IF(ISNUMBER(SEARCH("More than half the Days",UPPER('RAW DATA'!K289))),1,5))))</f>
        <v>0</v>
      </c>
      <c r="M289">
        <f>IF(ISNUMBER(SEARCH("Not at all",UPPER('RAW DATA'!L289))),0,
IF(ISNUMBER(SEARCH("Nearly Everyday",UPPER('RAW DATA'!L289))),1,IF(ISNUMBER(SEARCH("Several Days",UPPER('RAW DATA'!L289))),1,IF(ISNUMBER(SEARCH("More than half the Days",UPPER('RAW DATA'!L289))),1,5))))</f>
        <v>0</v>
      </c>
      <c r="N289">
        <f>IF(ISNUMBER(SEARCH("Not at all",UPPER('RAW DATA'!M289))),0,
IF(ISNUMBER(SEARCH("Nearly Everyday",UPPER('RAW DATA'!M289))),1,IF(ISNUMBER(SEARCH("Several Days",UPPER('RAW DATA'!M289))),1,IF(ISNUMBER(SEARCH("More than half the Days",UPPER('RAW DATA'!M289))),1,5))))</f>
        <v>0</v>
      </c>
      <c r="O289">
        <f>IF(ISNUMBER(SEARCH("Not at all",UPPER('RAW DATA'!N289))),0,
IF(ISNUMBER(SEARCH("Nearly Everyday",UPPER('RAW DATA'!N289))),1,IF(ISNUMBER(SEARCH("Several Days",UPPER('RAW DATA'!N289))),1,IF(ISNUMBER(SEARCH("More than half the Days",UPPER('RAW DATA'!N289))),1,5))))</f>
        <v>0</v>
      </c>
      <c r="P289">
        <f>IF(ISNUMBER(SEARCH("No",UPPER('RAW DATA'!O289))),0,1)</f>
        <v>0</v>
      </c>
      <c r="Q289">
        <f>IF(ISNUMBER(SEARCH("No",UPPER('RAW DATA'!P289))),0,
IF(ISNUMBER(SEARCH("Yes",UPPER('RAW DATA'!P289))),1,5))</f>
        <v>0</v>
      </c>
      <c r="R289">
        <f t="shared" si="13"/>
        <v>2</v>
      </c>
      <c r="S289" t="str">
        <f t="shared" si="14"/>
        <v>NORMAL</v>
      </c>
    </row>
    <row r="290" spans="1:19" x14ac:dyDescent="0.25">
      <c r="A290">
        <f t="shared" si="15"/>
        <v>289</v>
      </c>
      <c r="B290" t="str">
        <f>'RAW DATA'!A290</f>
        <v>15 - 18</v>
      </c>
      <c r="C290" t="str">
        <f>'RAW DATA'!B290</f>
        <v>Male</v>
      </c>
      <c r="D290" s="4" t="str">
        <f>'RAW DATA'!C290</f>
        <v>UNDERGRADUATE</v>
      </c>
      <c r="E290">
        <f>IF(ISNUMBER(SEARCH("No",UPPER('RAW DATA'!D290))),0,
IF(ISNUMBER(SEARCH("Yes",UPPER('RAW DATA'!D290))),1,5))</f>
        <v>1</v>
      </c>
      <c r="F290">
        <f>IF(ISNUMBER(SEARCH("&lt; 10 hours",UPPER('RAW DATA'!E290))),0,
IF(ISNUMBER(SEARCH("10-20 hours",UPPER('RAW DATA'!E290))),1,
IF(ISNUMBER(SEARCH("20-30 hours",UPPER(E290))),1,5)))</f>
        <v>0</v>
      </c>
      <c r="G290">
        <f>IF(ISNUMBER(SEARCH("&lt; 1 hour",UPPER('RAW DATA'!F290))),0,
IF(ISNUMBER(SEARCH("&gt; 5 hours",UPPER('RAW DATA'!F290))),1,
IF(ISNUMBER(SEARCH("1-3",UPPER('RAW DATA'!F290))),1,IF(ISNUMBER(SEARCH("3-5",UPPER('RAW DATA'!F290))),1,5))))</f>
        <v>0</v>
      </c>
      <c r="H290">
        <f>IF(ISNUMBER(SEARCH("No",UPPER('RAW DATA'!G290))),0,
IF(ISNUMBER(SEARCH("Yes",UPPER('RAW DATA'!G290))),1,5))</f>
        <v>1</v>
      </c>
      <c r="I290">
        <f>IF(ISNUMBER(SEARCH("Not at all",UPPER('RAW DATA'!H290))),0,
IF(ISNUMBER(SEARCH("Nearly Everyday",UPPER('RAW DATA'!H290))),1,IF(ISNUMBER(SEARCH("Several Days",UPPER('RAW DATA'!H290))),1,IF(ISNUMBER(SEARCH("More than half the Days",UPPER('RAW DATA'!H290))),1,5))))</f>
        <v>0</v>
      </c>
      <c r="J290">
        <f>IF(ISNUMBER(SEARCH("Not at all",UPPER('RAW DATA'!I290))),0,
IF(ISNUMBER(SEARCH("Nearly Everyday",UPPER('RAW DATA'!I290))),1,IF(ISNUMBER(SEARCH("Several Days",UPPER('RAW DATA'!I290))),1,IF(ISNUMBER(SEARCH("More than half the Days",UPPER('RAW DATA'!I290))),1,5))))</f>
        <v>0</v>
      </c>
      <c r="K290">
        <f>IF(ISNUMBER(SEARCH("Not at all",UPPER('RAW DATA'!J290))),0,
IF(ISNUMBER(SEARCH("Nearly Everyday",UPPER('RAW DATA'!J290))),1,IF(ISNUMBER(SEARCH("Several Days",UPPER('RAW DATA'!J290))),1,IF(ISNUMBER(SEARCH("More than half the Days",UPPER('RAW DATA'!J290))),1,5))))</f>
        <v>0</v>
      </c>
      <c r="L290">
        <f>IF(ISNUMBER(SEARCH("Not at all",UPPER('RAW DATA'!K290))),0,
IF(ISNUMBER(SEARCH("Nearly Everyday",UPPER('RAW DATA'!K290))),1,IF(ISNUMBER(SEARCH("Several Days",UPPER('RAW DATA'!K290))),1,IF(ISNUMBER(SEARCH("More than half the Days",UPPER('RAW DATA'!K290))),1,5))))</f>
        <v>0</v>
      </c>
      <c r="M290">
        <f>IF(ISNUMBER(SEARCH("Not at all",UPPER('RAW DATA'!L290))),0,
IF(ISNUMBER(SEARCH("Nearly Everyday",UPPER('RAW DATA'!L290))),1,IF(ISNUMBER(SEARCH("Several Days",UPPER('RAW DATA'!L290))),1,IF(ISNUMBER(SEARCH("More than half the Days",UPPER('RAW DATA'!L290))),1,5))))</f>
        <v>0</v>
      </c>
      <c r="N290">
        <f>IF(ISNUMBER(SEARCH("Not at all",UPPER('RAW DATA'!M290))),0,
IF(ISNUMBER(SEARCH("Nearly Everyday",UPPER('RAW DATA'!M290))),1,IF(ISNUMBER(SEARCH("Several Days",UPPER('RAW DATA'!M290))),1,IF(ISNUMBER(SEARCH("More than half the Days",UPPER('RAW DATA'!M290))),1,5))))</f>
        <v>0</v>
      </c>
      <c r="O290">
        <f>IF(ISNUMBER(SEARCH("Not at all",UPPER('RAW DATA'!N290))),0,
IF(ISNUMBER(SEARCH("Nearly Everyday",UPPER('RAW DATA'!N290))),1,IF(ISNUMBER(SEARCH("Several Days",UPPER('RAW DATA'!N290))),1,IF(ISNUMBER(SEARCH("More than half the Days",UPPER('RAW DATA'!N290))),1,5))))</f>
        <v>0</v>
      </c>
      <c r="P290">
        <f>IF(ISNUMBER(SEARCH("No",UPPER('RAW DATA'!O290))),0,1)</f>
        <v>0</v>
      </c>
      <c r="Q290">
        <f>IF(ISNUMBER(SEARCH("No",UPPER('RAW DATA'!P290))),0,
IF(ISNUMBER(SEARCH("Yes",UPPER('RAW DATA'!P290))),1,5))</f>
        <v>1</v>
      </c>
      <c r="R290">
        <f t="shared" si="13"/>
        <v>3</v>
      </c>
      <c r="S290" t="str">
        <f t="shared" si="14"/>
        <v>NORMAL</v>
      </c>
    </row>
    <row r="291" spans="1:19" x14ac:dyDescent="0.25">
      <c r="A291">
        <f t="shared" si="15"/>
        <v>290</v>
      </c>
      <c r="B291" t="str">
        <f>'RAW DATA'!A291</f>
        <v>18 - 23</v>
      </c>
      <c r="C291" t="str">
        <f>'RAW DATA'!B291</f>
        <v>Female</v>
      </c>
      <c r="D291" s="4" t="str">
        <f>'RAW DATA'!C291</f>
        <v>UNDERGRADUATE</v>
      </c>
      <c r="E291">
        <f>IF(ISNUMBER(SEARCH("No",UPPER('RAW DATA'!D291))),0,
IF(ISNUMBER(SEARCH("Yes",UPPER('RAW DATA'!D291))),1,5))</f>
        <v>1</v>
      </c>
      <c r="F291">
        <f>IF(ISNUMBER(SEARCH("&lt; 10 hours",UPPER('RAW DATA'!E291))),0,
IF(ISNUMBER(SEARCH("10-20 hours",UPPER('RAW DATA'!E291))),1,
IF(ISNUMBER(SEARCH("20-30 hours",UPPER(E291))),1,5)))</f>
        <v>1</v>
      </c>
      <c r="G291">
        <f>IF(ISNUMBER(SEARCH("&lt; 1 hour",UPPER('RAW DATA'!F291))),0,
IF(ISNUMBER(SEARCH("&gt; 5 hours",UPPER('RAW DATA'!F291))),1,
IF(ISNUMBER(SEARCH("1-3",UPPER('RAW DATA'!F291))),1,IF(ISNUMBER(SEARCH("3-5",UPPER('RAW DATA'!F291))),1,5))))</f>
        <v>1</v>
      </c>
      <c r="H291">
        <f>IF(ISNUMBER(SEARCH("No",UPPER('RAW DATA'!G291))),0,
IF(ISNUMBER(SEARCH("Yes",UPPER('RAW DATA'!G291))),1,5))</f>
        <v>1</v>
      </c>
      <c r="I291">
        <f>IF(ISNUMBER(SEARCH("Not at all",UPPER('RAW DATA'!H291))),0,
IF(ISNUMBER(SEARCH("Nearly Everyday",UPPER('RAW DATA'!H291))),1,IF(ISNUMBER(SEARCH("Several Days",UPPER('RAW DATA'!H291))),1,IF(ISNUMBER(SEARCH("More than half the Days",UPPER('RAW DATA'!H291))),1,5))))</f>
        <v>0</v>
      </c>
      <c r="J291">
        <f>IF(ISNUMBER(SEARCH("Not at all",UPPER('RAW DATA'!I291))),0,
IF(ISNUMBER(SEARCH("Nearly Everyday",UPPER('RAW DATA'!I291))),1,IF(ISNUMBER(SEARCH("Several Days",UPPER('RAW DATA'!I291))),1,IF(ISNUMBER(SEARCH("More than half the Days",UPPER('RAW DATA'!I291))),1,5))))</f>
        <v>0</v>
      </c>
      <c r="K291">
        <f>IF(ISNUMBER(SEARCH("Not at all",UPPER('RAW DATA'!J291))),0,
IF(ISNUMBER(SEARCH("Nearly Everyday",UPPER('RAW DATA'!J291))),1,IF(ISNUMBER(SEARCH("Several Days",UPPER('RAW DATA'!J291))),1,IF(ISNUMBER(SEARCH("More than half the Days",UPPER('RAW DATA'!J291))),1,5))))</f>
        <v>0</v>
      </c>
      <c r="L291">
        <f>IF(ISNUMBER(SEARCH("Not at all",UPPER('RAW DATA'!K291))),0,
IF(ISNUMBER(SEARCH("Nearly Everyday",UPPER('RAW DATA'!K291))),1,IF(ISNUMBER(SEARCH("Several Days",UPPER('RAW DATA'!K291))),1,IF(ISNUMBER(SEARCH("More than half the Days",UPPER('RAW DATA'!K291))),1,5))))</f>
        <v>0</v>
      </c>
      <c r="M291">
        <f>IF(ISNUMBER(SEARCH("Not at all",UPPER('RAW DATA'!L291))),0,
IF(ISNUMBER(SEARCH("Nearly Everyday",UPPER('RAW DATA'!L291))),1,IF(ISNUMBER(SEARCH("Several Days",UPPER('RAW DATA'!L291))),1,IF(ISNUMBER(SEARCH("More than half the Days",UPPER('RAW DATA'!L291))),1,5))))</f>
        <v>0</v>
      </c>
      <c r="N291">
        <f>IF(ISNUMBER(SEARCH("Not at all",UPPER('RAW DATA'!M291))),0,
IF(ISNUMBER(SEARCH("Nearly Everyday",UPPER('RAW DATA'!M291))),1,IF(ISNUMBER(SEARCH("Several Days",UPPER('RAW DATA'!M291))),1,IF(ISNUMBER(SEARCH("More than half the Days",UPPER('RAW DATA'!M291))),1,5))))</f>
        <v>0</v>
      </c>
      <c r="O291">
        <f>IF(ISNUMBER(SEARCH("Not at all",UPPER('RAW DATA'!N291))),0,
IF(ISNUMBER(SEARCH("Nearly Everyday",UPPER('RAW DATA'!N291))),1,IF(ISNUMBER(SEARCH("Several Days",UPPER('RAW DATA'!N291))),1,IF(ISNUMBER(SEARCH("More than half the Days",UPPER('RAW DATA'!N291))),1,5))))</f>
        <v>0</v>
      </c>
      <c r="P291">
        <f>IF(ISNUMBER(SEARCH("No",UPPER('RAW DATA'!O291))),0,1)</f>
        <v>0</v>
      </c>
      <c r="Q291">
        <f>IF(ISNUMBER(SEARCH("No",UPPER('RAW DATA'!P291))),0,
IF(ISNUMBER(SEARCH("Yes",UPPER('RAW DATA'!P291))),1,5))</f>
        <v>0</v>
      </c>
      <c r="R291">
        <f t="shared" si="13"/>
        <v>4</v>
      </c>
      <c r="S291" t="str">
        <f t="shared" si="14"/>
        <v>NORMAL</v>
      </c>
    </row>
    <row r="292" spans="1:19" x14ac:dyDescent="0.25">
      <c r="A292">
        <f t="shared" si="15"/>
        <v>291</v>
      </c>
      <c r="B292" t="str">
        <f>'RAW DATA'!A292</f>
        <v>18 - 23</v>
      </c>
      <c r="C292" t="str">
        <f>'RAW DATA'!B292</f>
        <v>Male</v>
      </c>
      <c r="D292" s="4" t="str">
        <f>'RAW DATA'!C292</f>
        <v>UNDERGRADUATE</v>
      </c>
      <c r="E292">
        <f>IF(ISNUMBER(SEARCH("No",UPPER('RAW DATA'!D292))),0,
IF(ISNUMBER(SEARCH("Yes",UPPER('RAW DATA'!D292))),1,5))</f>
        <v>1</v>
      </c>
      <c r="F292">
        <f>IF(ISNUMBER(SEARCH("&lt; 10 hours",UPPER('RAW DATA'!E292))),0,
IF(ISNUMBER(SEARCH("10-20 hours",UPPER('RAW DATA'!E292))),1,
IF(ISNUMBER(SEARCH("20-30 hours",UPPER(E292))),1,5)))</f>
        <v>0</v>
      </c>
      <c r="G292">
        <f>IF(ISNUMBER(SEARCH("&lt; 1 hour",UPPER('RAW DATA'!F292))),0,
IF(ISNUMBER(SEARCH("&gt; 5 hours",UPPER('RAW DATA'!F292))),1,
IF(ISNUMBER(SEARCH("1-3",UPPER('RAW DATA'!F292))),1,IF(ISNUMBER(SEARCH("3-5",UPPER('RAW DATA'!F292))),1,5))))</f>
        <v>0</v>
      </c>
      <c r="H292">
        <f>IF(ISNUMBER(SEARCH("No",UPPER('RAW DATA'!G292))),0,
IF(ISNUMBER(SEARCH("Yes",UPPER('RAW DATA'!G292))),1,5))</f>
        <v>1</v>
      </c>
      <c r="I292">
        <f>IF(ISNUMBER(SEARCH("Not at all",UPPER('RAW DATA'!H292))),0,
IF(ISNUMBER(SEARCH("Nearly Everyday",UPPER('RAW DATA'!H292))),1,IF(ISNUMBER(SEARCH("Several Days",UPPER('RAW DATA'!H292))),1,IF(ISNUMBER(SEARCH("More than half the Days",UPPER('RAW DATA'!H292))),1,5))))</f>
        <v>0</v>
      </c>
      <c r="J292">
        <f>IF(ISNUMBER(SEARCH("Not at all",UPPER('RAW DATA'!I292))),0,
IF(ISNUMBER(SEARCH("Nearly Everyday",UPPER('RAW DATA'!I292))),1,IF(ISNUMBER(SEARCH("Several Days",UPPER('RAW DATA'!I292))),1,IF(ISNUMBER(SEARCH("More than half the Days",UPPER('RAW DATA'!I292))),1,5))))</f>
        <v>0</v>
      </c>
      <c r="K292">
        <f>IF(ISNUMBER(SEARCH("Not at all",UPPER('RAW DATA'!J292))),0,
IF(ISNUMBER(SEARCH("Nearly Everyday",UPPER('RAW DATA'!J292))),1,IF(ISNUMBER(SEARCH("Several Days",UPPER('RAW DATA'!J292))),1,IF(ISNUMBER(SEARCH("More than half the Days",UPPER('RAW DATA'!J292))),1,5))))</f>
        <v>0</v>
      </c>
      <c r="L292">
        <f>IF(ISNUMBER(SEARCH("Not at all",UPPER('RAW DATA'!K292))),0,
IF(ISNUMBER(SEARCH("Nearly Everyday",UPPER('RAW DATA'!K292))),1,IF(ISNUMBER(SEARCH("Several Days",UPPER('RAW DATA'!K292))),1,IF(ISNUMBER(SEARCH("More than half the Days",UPPER('RAW DATA'!K292))),1,5))))</f>
        <v>0</v>
      </c>
      <c r="M292">
        <f>IF(ISNUMBER(SEARCH("Not at all",UPPER('RAW DATA'!L292))),0,
IF(ISNUMBER(SEARCH("Nearly Everyday",UPPER('RAW DATA'!L292))),1,IF(ISNUMBER(SEARCH("Several Days",UPPER('RAW DATA'!L292))),1,IF(ISNUMBER(SEARCH("More than half the Days",UPPER('RAW DATA'!L292))),1,5))))</f>
        <v>0</v>
      </c>
      <c r="N292">
        <f>IF(ISNUMBER(SEARCH("Not at all",UPPER('RAW DATA'!M292))),0,
IF(ISNUMBER(SEARCH("Nearly Everyday",UPPER('RAW DATA'!M292))),1,IF(ISNUMBER(SEARCH("Several Days",UPPER('RAW DATA'!M292))),1,IF(ISNUMBER(SEARCH("More than half the Days",UPPER('RAW DATA'!M292))),1,5))))</f>
        <v>0</v>
      </c>
      <c r="O292">
        <f>IF(ISNUMBER(SEARCH("Not at all",UPPER('RAW DATA'!N292))),0,
IF(ISNUMBER(SEARCH("Nearly Everyday",UPPER('RAW DATA'!N292))),1,IF(ISNUMBER(SEARCH("Several Days",UPPER('RAW DATA'!N292))),1,IF(ISNUMBER(SEARCH("More than half the Days",UPPER('RAW DATA'!N292))),1,5))))</f>
        <v>0</v>
      </c>
      <c r="P292">
        <f>IF(ISNUMBER(SEARCH("No",UPPER('RAW DATA'!O292))),0,1)</f>
        <v>0</v>
      </c>
      <c r="Q292">
        <f>IF(ISNUMBER(SEARCH("No",UPPER('RAW DATA'!P292))),0,
IF(ISNUMBER(SEARCH("Yes",UPPER('RAW DATA'!P292))),1,5))</f>
        <v>1</v>
      </c>
      <c r="R292">
        <f t="shared" si="13"/>
        <v>3</v>
      </c>
      <c r="S292" t="str">
        <f t="shared" si="14"/>
        <v>NORMAL</v>
      </c>
    </row>
    <row r="293" spans="1:19" x14ac:dyDescent="0.25">
      <c r="A293">
        <f t="shared" si="15"/>
        <v>292</v>
      </c>
      <c r="B293" t="str">
        <f>'RAW DATA'!A293</f>
        <v>18 - 23</v>
      </c>
      <c r="C293" t="str">
        <f>'RAW DATA'!B293</f>
        <v>Male</v>
      </c>
      <c r="D293" s="4" t="str">
        <f>'RAW DATA'!C293</f>
        <v>UNDERGRADUATE</v>
      </c>
      <c r="E293">
        <f>IF(ISNUMBER(SEARCH("No",UPPER('RAW DATA'!D293))),0,
IF(ISNUMBER(SEARCH("Yes",UPPER('RAW DATA'!D293))),1,5))</f>
        <v>1</v>
      </c>
      <c r="F293">
        <f>IF(ISNUMBER(SEARCH("&lt; 10 hours",UPPER('RAW DATA'!E293))),0,
IF(ISNUMBER(SEARCH("10-20 hours",UPPER('RAW DATA'!E293))),1,
IF(ISNUMBER(SEARCH("20-30 hours",UPPER(E293))),1,5)))</f>
        <v>0</v>
      </c>
      <c r="G293">
        <f>IF(ISNUMBER(SEARCH("&lt; 1 hour",UPPER('RAW DATA'!F293))),0,
IF(ISNUMBER(SEARCH("&gt; 5 hours",UPPER('RAW DATA'!F293))),1,
IF(ISNUMBER(SEARCH("1-3",UPPER('RAW DATA'!F293))),1,IF(ISNUMBER(SEARCH("3-5",UPPER('RAW DATA'!F293))),1,5))))</f>
        <v>0</v>
      </c>
      <c r="H293">
        <f>IF(ISNUMBER(SEARCH("No",UPPER('RAW DATA'!G293))),0,
IF(ISNUMBER(SEARCH("Yes",UPPER('RAW DATA'!G293))),1,5))</f>
        <v>1</v>
      </c>
      <c r="I293">
        <f>IF(ISNUMBER(SEARCH("Not at all",UPPER('RAW DATA'!H293))),0,
IF(ISNUMBER(SEARCH("Nearly Everyday",UPPER('RAW DATA'!H293))),1,IF(ISNUMBER(SEARCH("Several Days",UPPER('RAW DATA'!H293))),1,IF(ISNUMBER(SEARCH("More than half the Days",UPPER('RAW DATA'!H293))),1,5))))</f>
        <v>1</v>
      </c>
      <c r="J293">
        <f>IF(ISNUMBER(SEARCH("Not at all",UPPER('RAW DATA'!I293))),0,
IF(ISNUMBER(SEARCH("Nearly Everyday",UPPER('RAW DATA'!I293))),1,IF(ISNUMBER(SEARCH("Several Days",UPPER('RAW DATA'!I293))),1,IF(ISNUMBER(SEARCH("More than half the Days",UPPER('RAW DATA'!I293))),1,5))))</f>
        <v>0</v>
      </c>
      <c r="K293">
        <f>IF(ISNUMBER(SEARCH("Not at all",UPPER('RAW DATA'!J293))),0,
IF(ISNUMBER(SEARCH("Nearly Everyday",UPPER('RAW DATA'!J293))),1,IF(ISNUMBER(SEARCH("Several Days",UPPER('RAW DATA'!J293))),1,IF(ISNUMBER(SEARCH("More than half the Days",UPPER('RAW DATA'!J293))),1,5))))</f>
        <v>0</v>
      </c>
      <c r="L293">
        <f>IF(ISNUMBER(SEARCH("Not at all",UPPER('RAW DATA'!K293))),0,
IF(ISNUMBER(SEARCH("Nearly Everyday",UPPER('RAW DATA'!K293))),1,IF(ISNUMBER(SEARCH("Several Days",UPPER('RAW DATA'!K293))),1,IF(ISNUMBER(SEARCH("More than half the Days",UPPER('RAW DATA'!K293))),1,5))))</f>
        <v>0</v>
      </c>
      <c r="M293">
        <f>IF(ISNUMBER(SEARCH("Not at all",UPPER('RAW DATA'!L293))),0,
IF(ISNUMBER(SEARCH("Nearly Everyday",UPPER('RAW DATA'!L293))),1,IF(ISNUMBER(SEARCH("Several Days",UPPER('RAW DATA'!L293))),1,IF(ISNUMBER(SEARCH("More than half the Days",UPPER('RAW DATA'!L293))),1,5))))</f>
        <v>0</v>
      </c>
      <c r="N293">
        <f>IF(ISNUMBER(SEARCH("Not at all",UPPER('RAW DATA'!M293))),0,
IF(ISNUMBER(SEARCH("Nearly Everyday",UPPER('RAW DATA'!M293))),1,IF(ISNUMBER(SEARCH("Several Days",UPPER('RAW DATA'!M293))),1,IF(ISNUMBER(SEARCH("More than half the Days",UPPER('RAW DATA'!M293))),1,5))))</f>
        <v>0</v>
      </c>
      <c r="O293">
        <f>IF(ISNUMBER(SEARCH("Not at all",UPPER('RAW DATA'!N293))),0,
IF(ISNUMBER(SEARCH("Nearly Everyday",UPPER('RAW DATA'!N293))),1,IF(ISNUMBER(SEARCH("Several Days",UPPER('RAW DATA'!N293))),1,IF(ISNUMBER(SEARCH("More than half the Days",UPPER('RAW DATA'!N293))),1,5))))</f>
        <v>0</v>
      </c>
      <c r="P293">
        <f>IF(ISNUMBER(SEARCH("No",UPPER('RAW DATA'!O293))),0,1)</f>
        <v>0</v>
      </c>
      <c r="Q293">
        <f>IF(ISNUMBER(SEARCH("No",UPPER('RAW DATA'!P293))),0,
IF(ISNUMBER(SEARCH("Yes",UPPER('RAW DATA'!P293))),1,5))</f>
        <v>0</v>
      </c>
      <c r="R293">
        <f t="shared" si="13"/>
        <v>3</v>
      </c>
      <c r="S293" t="str">
        <f t="shared" si="14"/>
        <v>NORMAL</v>
      </c>
    </row>
    <row r="294" spans="1:19" x14ac:dyDescent="0.25">
      <c r="A294">
        <f t="shared" si="15"/>
        <v>293</v>
      </c>
      <c r="B294" t="str">
        <f>'RAW DATA'!A294</f>
        <v>18 - 23</v>
      </c>
      <c r="C294" t="str">
        <f>'RAW DATA'!B294</f>
        <v>Female</v>
      </c>
      <c r="D294" s="4" t="str">
        <f>'RAW DATA'!C294</f>
        <v>UNDERGRADUATE</v>
      </c>
      <c r="E294">
        <f>IF(ISNUMBER(SEARCH("No",UPPER('RAW DATA'!D294))),0,
IF(ISNUMBER(SEARCH("Yes",UPPER('RAW DATA'!D294))),1,5))</f>
        <v>1</v>
      </c>
      <c r="F294">
        <f>IF(ISNUMBER(SEARCH("&lt; 10 hours",UPPER('RAW DATA'!E294))),0,
IF(ISNUMBER(SEARCH("10-20 hours",UPPER('RAW DATA'!E294))),1,
IF(ISNUMBER(SEARCH("20-30 hours",UPPER(E294))),1,5)))</f>
        <v>1</v>
      </c>
      <c r="G294">
        <f>IF(ISNUMBER(SEARCH("&lt; 1 hour",UPPER('RAW DATA'!F294))),0,
IF(ISNUMBER(SEARCH("&gt; 5 hours",UPPER('RAW DATA'!F294))),1,
IF(ISNUMBER(SEARCH("1-3",UPPER('RAW DATA'!F294))),1,IF(ISNUMBER(SEARCH("3-5",UPPER('RAW DATA'!F294))),1,5))))</f>
        <v>1</v>
      </c>
      <c r="H294">
        <f>IF(ISNUMBER(SEARCH("No",UPPER('RAW DATA'!G294))),0,
IF(ISNUMBER(SEARCH("Yes",UPPER('RAW DATA'!G294))),1,5))</f>
        <v>1</v>
      </c>
      <c r="I294">
        <f>IF(ISNUMBER(SEARCH("Not at all",UPPER('RAW DATA'!H294))),0,
IF(ISNUMBER(SEARCH("Nearly Everyday",UPPER('RAW DATA'!H294))),1,IF(ISNUMBER(SEARCH("Several Days",UPPER('RAW DATA'!H294))),1,IF(ISNUMBER(SEARCH("More than half the Days",UPPER('RAW DATA'!H294))),1,5))))</f>
        <v>0</v>
      </c>
      <c r="J294">
        <f>IF(ISNUMBER(SEARCH("Not at all",UPPER('RAW DATA'!I294))),0,
IF(ISNUMBER(SEARCH("Nearly Everyday",UPPER('RAW DATA'!I294))),1,IF(ISNUMBER(SEARCH("Several Days",UPPER('RAW DATA'!I294))),1,IF(ISNUMBER(SEARCH("More than half the Days",UPPER('RAW DATA'!I294))),1,5))))</f>
        <v>0</v>
      </c>
      <c r="K294">
        <f>IF(ISNUMBER(SEARCH("Not at all",UPPER('RAW DATA'!J294))),0,
IF(ISNUMBER(SEARCH("Nearly Everyday",UPPER('RAW DATA'!J294))),1,IF(ISNUMBER(SEARCH("Several Days",UPPER('RAW DATA'!J294))),1,IF(ISNUMBER(SEARCH("More than half the Days",UPPER('RAW DATA'!J294))),1,5))))</f>
        <v>0</v>
      </c>
      <c r="L294">
        <f>IF(ISNUMBER(SEARCH("Not at all",UPPER('RAW DATA'!K294))),0,
IF(ISNUMBER(SEARCH("Nearly Everyday",UPPER('RAW DATA'!K294))),1,IF(ISNUMBER(SEARCH("Several Days",UPPER('RAW DATA'!K294))),1,IF(ISNUMBER(SEARCH("More than half the Days",UPPER('RAW DATA'!K294))),1,5))))</f>
        <v>0</v>
      </c>
      <c r="M294">
        <f>IF(ISNUMBER(SEARCH("Not at all",UPPER('RAW DATA'!L294))),0,
IF(ISNUMBER(SEARCH("Nearly Everyday",UPPER('RAW DATA'!L294))),1,IF(ISNUMBER(SEARCH("Several Days",UPPER('RAW DATA'!L294))),1,IF(ISNUMBER(SEARCH("More than half the Days",UPPER('RAW DATA'!L294))),1,5))))</f>
        <v>0</v>
      </c>
      <c r="N294">
        <f>IF(ISNUMBER(SEARCH("Not at all",UPPER('RAW DATA'!M294))),0,
IF(ISNUMBER(SEARCH("Nearly Everyday",UPPER('RAW DATA'!M294))),1,IF(ISNUMBER(SEARCH("Several Days",UPPER('RAW DATA'!M294))),1,IF(ISNUMBER(SEARCH("More than half the Days",UPPER('RAW DATA'!M294))),1,5))))</f>
        <v>0</v>
      </c>
      <c r="O294">
        <f>IF(ISNUMBER(SEARCH("Not at all",UPPER('RAW DATA'!N294))),0,
IF(ISNUMBER(SEARCH("Nearly Everyday",UPPER('RAW DATA'!N294))),1,IF(ISNUMBER(SEARCH("Several Days",UPPER('RAW DATA'!N294))),1,IF(ISNUMBER(SEARCH("More than half the Days",UPPER('RAW DATA'!N294))),1,5))))</f>
        <v>0</v>
      </c>
      <c r="P294">
        <f>IF(ISNUMBER(SEARCH("No",UPPER('RAW DATA'!O294))),0,1)</f>
        <v>0</v>
      </c>
      <c r="Q294">
        <f>IF(ISNUMBER(SEARCH("No",UPPER('RAW DATA'!P294))),0,
IF(ISNUMBER(SEARCH("Yes",UPPER('RAW DATA'!P294))),1,5))</f>
        <v>0</v>
      </c>
      <c r="R294">
        <f t="shared" si="13"/>
        <v>4</v>
      </c>
      <c r="S294" t="str">
        <f t="shared" si="14"/>
        <v>NORMAL</v>
      </c>
    </row>
    <row r="295" spans="1:19" x14ac:dyDescent="0.25">
      <c r="A295">
        <f t="shared" si="15"/>
        <v>294</v>
      </c>
      <c r="B295" t="str">
        <f>'RAW DATA'!A295</f>
        <v>18 - 23</v>
      </c>
      <c r="C295" t="str">
        <f>'RAW DATA'!B295</f>
        <v>Male</v>
      </c>
      <c r="D295" s="4" t="str">
        <f>'RAW DATA'!C295</f>
        <v>UNDERGRADUATE</v>
      </c>
      <c r="E295">
        <f>IF(ISNUMBER(SEARCH("No",UPPER('RAW DATA'!D295))),0,
IF(ISNUMBER(SEARCH("Yes",UPPER('RAW DATA'!D295))),1,5))</f>
        <v>1</v>
      </c>
      <c r="F295">
        <f>IF(ISNUMBER(SEARCH("&lt; 10 hours",UPPER('RAW DATA'!E295))),0,
IF(ISNUMBER(SEARCH("10-20 hours",UPPER('RAW DATA'!E295))),1,
IF(ISNUMBER(SEARCH("20-30 hours",UPPER(E295))),1,5)))</f>
        <v>0</v>
      </c>
      <c r="G295">
        <f>IF(ISNUMBER(SEARCH("&lt; 1 hour",UPPER('RAW DATA'!F295))),0,
IF(ISNUMBER(SEARCH("&gt; 5 hours",UPPER('RAW DATA'!F295))),1,
IF(ISNUMBER(SEARCH("1-3",UPPER('RAW DATA'!F295))),1,IF(ISNUMBER(SEARCH("3-5",UPPER('RAW DATA'!F295))),1,5))))</f>
        <v>0</v>
      </c>
      <c r="H295">
        <f>IF(ISNUMBER(SEARCH("No",UPPER('RAW DATA'!G295))),0,
IF(ISNUMBER(SEARCH("Yes",UPPER('RAW DATA'!G295))),1,5))</f>
        <v>1</v>
      </c>
      <c r="I295">
        <f>IF(ISNUMBER(SEARCH("Not at all",UPPER('RAW DATA'!H295))),0,
IF(ISNUMBER(SEARCH("Nearly Everyday",UPPER('RAW DATA'!H295))),1,IF(ISNUMBER(SEARCH("Several Days",UPPER('RAW DATA'!H295))),1,IF(ISNUMBER(SEARCH("More than half the Days",UPPER('RAW DATA'!H295))),1,5))))</f>
        <v>0</v>
      </c>
      <c r="J295">
        <f>IF(ISNUMBER(SEARCH("Not at all",UPPER('RAW DATA'!I295))),0,
IF(ISNUMBER(SEARCH("Nearly Everyday",UPPER('RAW DATA'!I295))),1,IF(ISNUMBER(SEARCH("Several Days",UPPER('RAW DATA'!I295))),1,IF(ISNUMBER(SEARCH("More than half the Days",UPPER('RAW DATA'!I295))),1,5))))</f>
        <v>0</v>
      </c>
      <c r="K295">
        <f>IF(ISNUMBER(SEARCH("Not at all",UPPER('RAW DATA'!J295))),0,
IF(ISNUMBER(SEARCH("Nearly Everyday",UPPER('RAW DATA'!J295))),1,IF(ISNUMBER(SEARCH("Several Days",UPPER('RAW DATA'!J295))),1,IF(ISNUMBER(SEARCH("More than half the Days",UPPER('RAW DATA'!J295))),1,5))))</f>
        <v>0</v>
      </c>
      <c r="L295">
        <f>IF(ISNUMBER(SEARCH("Not at all",UPPER('RAW DATA'!K295))),0,
IF(ISNUMBER(SEARCH("Nearly Everyday",UPPER('RAW DATA'!K295))),1,IF(ISNUMBER(SEARCH("Several Days",UPPER('RAW DATA'!K295))),1,IF(ISNUMBER(SEARCH("More than half the Days",UPPER('RAW DATA'!K295))),1,5))))</f>
        <v>0</v>
      </c>
      <c r="M295">
        <f>IF(ISNUMBER(SEARCH("Not at all",UPPER('RAW DATA'!L295))),0,
IF(ISNUMBER(SEARCH("Nearly Everyday",UPPER('RAW DATA'!L295))),1,IF(ISNUMBER(SEARCH("Several Days",UPPER('RAW DATA'!L295))),1,IF(ISNUMBER(SEARCH("More than half the Days",UPPER('RAW DATA'!L295))),1,5))))</f>
        <v>0</v>
      </c>
      <c r="N295">
        <f>IF(ISNUMBER(SEARCH("Not at all",UPPER('RAW DATA'!M295))),0,
IF(ISNUMBER(SEARCH("Nearly Everyday",UPPER('RAW DATA'!M295))),1,IF(ISNUMBER(SEARCH("Several Days",UPPER('RAW DATA'!M295))),1,IF(ISNUMBER(SEARCH("More than half the Days",UPPER('RAW DATA'!M295))),1,5))))</f>
        <v>0</v>
      </c>
      <c r="O295">
        <f>IF(ISNUMBER(SEARCH("Not at all",UPPER('RAW DATA'!N295))),0,
IF(ISNUMBER(SEARCH("Nearly Everyday",UPPER('RAW DATA'!N295))),1,IF(ISNUMBER(SEARCH("Several Days",UPPER('RAW DATA'!N295))),1,IF(ISNUMBER(SEARCH("More than half the Days",UPPER('RAW DATA'!N295))),1,5))))</f>
        <v>0</v>
      </c>
      <c r="P295">
        <f>IF(ISNUMBER(SEARCH("No",UPPER('RAW DATA'!O295))),0,1)</f>
        <v>0</v>
      </c>
      <c r="Q295">
        <f>IF(ISNUMBER(SEARCH("No",UPPER('RAW DATA'!P295))),0,
IF(ISNUMBER(SEARCH("Yes",UPPER('RAW DATA'!P295))),1,5))</f>
        <v>1</v>
      </c>
      <c r="R295">
        <f t="shared" si="13"/>
        <v>3</v>
      </c>
      <c r="S295" t="str">
        <f t="shared" si="14"/>
        <v>NORMAL</v>
      </c>
    </row>
    <row r="296" spans="1:19" x14ac:dyDescent="0.25">
      <c r="A296">
        <f t="shared" si="15"/>
        <v>295</v>
      </c>
      <c r="B296" t="str">
        <f>'RAW DATA'!A296</f>
        <v>18 - 23</v>
      </c>
      <c r="C296" t="str">
        <f>'RAW DATA'!B296</f>
        <v>Female</v>
      </c>
      <c r="D296" s="4" t="str">
        <f>'RAW DATA'!C296</f>
        <v>UNDERGRADUATE</v>
      </c>
      <c r="E296">
        <f>IF(ISNUMBER(SEARCH("No",UPPER('RAW DATA'!D296))),0,
IF(ISNUMBER(SEARCH("Yes",UPPER('RAW DATA'!D296))),1,5))</f>
        <v>1</v>
      </c>
      <c r="F296">
        <f>IF(ISNUMBER(SEARCH("&lt; 10 hours",UPPER('RAW DATA'!E296))),0,
IF(ISNUMBER(SEARCH("10-20 hours",UPPER('RAW DATA'!E296))),1,
IF(ISNUMBER(SEARCH("20-30 hours",UPPER(E296))),1,5)))</f>
        <v>1</v>
      </c>
      <c r="G296">
        <f>IF(ISNUMBER(SEARCH("&lt; 1 hour",UPPER('RAW DATA'!F296))),0,
IF(ISNUMBER(SEARCH("&gt; 5 hours",UPPER('RAW DATA'!F296))),1,
IF(ISNUMBER(SEARCH("1-3",UPPER('RAW DATA'!F296))),1,IF(ISNUMBER(SEARCH("3-5",UPPER('RAW DATA'!F296))),1,5))))</f>
        <v>1</v>
      </c>
      <c r="H296">
        <f>IF(ISNUMBER(SEARCH("No",UPPER('RAW DATA'!G296))),0,
IF(ISNUMBER(SEARCH("Yes",UPPER('RAW DATA'!G296))),1,5))</f>
        <v>1</v>
      </c>
      <c r="I296">
        <f>IF(ISNUMBER(SEARCH("Not at all",UPPER('RAW DATA'!H296))),0,
IF(ISNUMBER(SEARCH("Nearly Everyday",UPPER('RAW DATA'!H296))),1,IF(ISNUMBER(SEARCH("Several Days",UPPER('RAW DATA'!H296))),1,IF(ISNUMBER(SEARCH("More than half the Days",UPPER('RAW DATA'!H296))),1,5))))</f>
        <v>0</v>
      </c>
      <c r="J296">
        <f>IF(ISNUMBER(SEARCH("Not at all",UPPER('RAW DATA'!I296))),0,
IF(ISNUMBER(SEARCH("Nearly Everyday",UPPER('RAW DATA'!I296))),1,IF(ISNUMBER(SEARCH("Several Days",UPPER('RAW DATA'!I296))),1,IF(ISNUMBER(SEARCH("More than half the Days",UPPER('RAW DATA'!I296))),1,5))))</f>
        <v>0</v>
      </c>
      <c r="K296">
        <f>IF(ISNUMBER(SEARCH("Not at all",UPPER('RAW DATA'!J296))),0,
IF(ISNUMBER(SEARCH("Nearly Everyday",UPPER('RAW DATA'!J296))),1,IF(ISNUMBER(SEARCH("Several Days",UPPER('RAW DATA'!J296))),1,IF(ISNUMBER(SEARCH("More than half the Days",UPPER('RAW DATA'!J296))),1,5))))</f>
        <v>0</v>
      </c>
      <c r="L296">
        <f>IF(ISNUMBER(SEARCH("Not at all",UPPER('RAW DATA'!K296))),0,
IF(ISNUMBER(SEARCH("Nearly Everyday",UPPER('RAW DATA'!K296))),1,IF(ISNUMBER(SEARCH("Several Days",UPPER('RAW DATA'!K296))),1,IF(ISNUMBER(SEARCH("More than half the Days",UPPER('RAW DATA'!K296))),1,5))))</f>
        <v>0</v>
      </c>
      <c r="M296">
        <f>IF(ISNUMBER(SEARCH("Not at all",UPPER('RAW DATA'!L296))),0,
IF(ISNUMBER(SEARCH("Nearly Everyday",UPPER('RAW DATA'!L296))),1,IF(ISNUMBER(SEARCH("Several Days",UPPER('RAW DATA'!L296))),1,IF(ISNUMBER(SEARCH("More than half the Days",UPPER('RAW DATA'!L296))),1,5))))</f>
        <v>0</v>
      </c>
      <c r="N296">
        <f>IF(ISNUMBER(SEARCH("Not at all",UPPER('RAW DATA'!M296))),0,
IF(ISNUMBER(SEARCH("Nearly Everyday",UPPER('RAW DATA'!M296))),1,IF(ISNUMBER(SEARCH("Several Days",UPPER('RAW DATA'!M296))),1,IF(ISNUMBER(SEARCH("More than half the Days",UPPER('RAW DATA'!M296))),1,5))))</f>
        <v>0</v>
      </c>
      <c r="O296">
        <f>IF(ISNUMBER(SEARCH("Not at all",UPPER('RAW DATA'!N296))),0,
IF(ISNUMBER(SEARCH("Nearly Everyday",UPPER('RAW DATA'!N296))),1,IF(ISNUMBER(SEARCH("Several Days",UPPER('RAW DATA'!N296))),1,IF(ISNUMBER(SEARCH("More than half the Days",UPPER('RAW DATA'!N296))),1,5))))</f>
        <v>0</v>
      </c>
      <c r="P296">
        <f>IF(ISNUMBER(SEARCH("No",UPPER('RAW DATA'!O296))),0,1)</f>
        <v>0</v>
      </c>
      <c r="Q296">
        <f>IF(ISNUMBER(SEARCH("No",UPPER('RAW DATA'!P296))),0,
IF(ISNUMBER(SEARCH("Yes",UPPER('RAW DATA'!P296))),1,5))</f>
        <v>0</v>
      </c>
      <c r="R296">
        <f t="shared" si="13"/>
        <v>4</v>
      </c>
      <c r="S296" t="str">
        <f t="shared" si="14"/>
        <v>NORMAL</v>
      </c>
    </row>
    <row r="297" spans="1:19" x14ac:dyDescent="0.25">
      <c r="A297">
        <f t="shared" si="15"/>
        <v>296</v>
      </c>
      <c r="B297" t="str">
        <f>'RAW DATA'!A297</f>
        <v>18 - 23</v>
      </c>
      <c r="C297" t="str">
        <f>'RAW DATA'!B297</f>
        <v>Female</v>
      </c>
      <c r="D297" s="4" t="str">
        <f>'RAW DATA'!C297</f>
        <v>UNDERGRADUATE</v>
      </c>
      <c r="E297">
        <f>IF(ISNUMBER(SEARCH("No",UPPER('RAW DATA'!D297))),0,
IF(ISNUMBER(SEARCH("Yes",UPPER('RAW DATA'!D297))),1,5))</f>
        <v>1</v>
      </c>
      <c r="F297">
        <f>IF(ISNUMBER(SEARCH("&lt; 10 hours",UPPER('RAW DATA'!E297))),0,
IF(ISNUMBER(SEARCH("10-20 hours",UPPER('RAW DATA'!E297))),1,
IF(ISNUMBER(SEARCH("20-30 hours",UPPER(E297))),1,5)))</f>
        <v>0</v>
      </c>
      <c r="G297">
        <f>IF(ISNUMBER(SEARCH("&lt; 1 hour",UPPER('RAW DATA'!F297))),0,
IF(ISNUMBER(SEARCH("&gt; 5 hours",UPPER('RAW DATA'!F297))),1,
IF(ISNUMBER(SEARCH("1-3",UPPER('RAW DATA'!F297))),1,IF(ISNUMBER(SEARCH("3-5",UPPER('RAW DATA'!F297))),1,5))))</f>
        <v>0</v>
      </c>
      <c r="H297">
        <f>IF(ISNUMBER(SEARCH("No",UPPER('RAW DATA'!G297))),0,
IF(ISNUMBER(SEARCH("Yes",UPPER('RAW DATA'!G297))),1,5))</f>
        <v>1</v>
      </c>
      <c r="I297">
        <f>IF(ISNUMBER(SEARCH("Not at all",UPPER('RAW DATA'!H297))),0,
IF(ISNUMBER(SEARCH("Nearly Everyday",UPPER('RAW DATA'!H297))),1,IF(ISNUMBER(SEARCH("Several Days",UPPER('RAW DATA'!H297))),1,IF(ISNUMBER(SEARCH("More than half the Days",UPPER('RAW DATA'!H297))),1,5))))</f>
        <v>0</v>
      </c>
      <c r="J297">
        <f>IF(ISNUMBER(SEARCH("Not at all",UPPER('RAW DATA'!I297))),0,
IF(ISNUMBER(SEARCH("Nearly Everyday",UPPER('RAW DATA'!I297))),1,IF(ISNUMBER(SEARCH("Several Days",UPPER('RAW DATA'!I297))),1,IF(ISNUMBER(SEARCH("More than half the Days",UPPER('RAW DATA'!I297))),1,5))))</f>
        <v>0</v>
      </c>
      <c r="K297">
        <f>IF(ISNUMBER(SEARCH("Not at all",UPPER('RAW DATA'!J297))),0,
IF(ISNUMBER(SEARCH("Nearly Everyday",UPPER('RAW DATA'!J297))),1,IF(ISNUMBER(SEARCH("Several Days",UPPER('RAW DATA'!J297))),1,IF(ISNUMBER(SEARCH("More than half the Days",UPPER('RAW DATA'!J297))),1,5))))</f>
        <v>0</v>
      </c>
      <c r="L297">
        <f>IF(ISNUMBER(SEARCH("Not at all",UPPER('RAW DATA'!K297))),0,
IF(ISNUMBER(SEARCH("Nearly Everyday",UPPER('RAW DATA'!K297))),1,IF(ISNUMBER(SEARCH("Several Days",UPPER('RAW DATA'!K297))),1,IF(ISNUMBER(SEARCH("More than half the Days",UPPER('RAW DATA'!K297))),1,5))))</f>
        <v>0</v>
      </c>
      <c r="M297">
        <f>IF(ISNUMBER(SEARCH("Not at all",UPPER('RAW DATA'!L297))),0,
IF(ISNUMBER(SEARCH("Nearly Everyday",UPPER('RAW DATA'!L297))),1,IF(ISNUMBER(SEARCH("Several Days",UPPER('RAW DATA'!L297))),1,IF(ISNUMBER(SEARCH("More than half the Days",UPPER('RAW DATA'!L297))),1,5))))</f>
        <v>0</v>
      </c>
      <c r="N297">
        <f>IF(ISNUMBER(SEARCH("Not at all",UPPER('RAW DATA'!M297))),0,
IF(ISNUMBER(SEARCH("Nearly Everyday",UPPER('RAW DATA'!M297))),1,IF(ISNUMBER(SEARCH("Several Days",UPPER('RAW DATA'!M297))),1,IF(ISNUMBER(SEARCH("More than half the Days",UPPER('RAW DATA'!M297))),1,5))))</f>
        <v>0</v>
      </c>
      <c r="O297">
        <f>IF(ISNUMBER(SEARCH("Not at all",UPPER('RAW DATA'!N297))),0,
IF(ISNUMBER(SEARCH("Nearly Everyday",UPPER('RAW DATA'!N297))),1,IF(ISNUMBER(SEARCH("Several Days",UPPER('RAW DATA'!N297))),1,IF(ISNUMBER(SEARCH("More than half the Days",UPPER('RAW DATA'!N297))),1,5))))</f>
        <v>0</v>
      </c>
      <c r="P297">
        <f>IF(ISNUMBER(SEARCH("No",UPPER('RAW DATA'!O297))),0,1)</f>
        <v>0</v>
      </c>
      <c r="Q297">
        <f>IF(ISNUMBER(SEARCH("No",UPPER('RAW DATA'!P297))),0,
IF(ISNUMBER(SEARCH("Yes",UPPER('RAW DATA'!P297))),1,5))</f>
        <v>1</v>
      </c>
      <c r="R297">
        <f t="shared" si="13"/>
        <v>3</v>
      </c>
      <c r="S297" t="str">
        <f t="shared" si="14"/>
        <v>NORMAL</v>
      </c>
    </row>
    <row r="298" spans="1:19" x14ac:dyDescent="0.25">
      <c r="A298">
        <f t="shared" si="15"/>
        <v>297</v>
      </c>
      <c r="B298" t="str">
        <f>'RAW DATA'!A298</f>
        <v>18 - 23</v>
      </c>
      <c r="C298" t="str">
        <f>'RAW DATA'!B298</f>
        <v>Male</v>
      </c>
      <c r="D298" s="4" t="str">
        <f>'RAW DATA'!C298</f>
        <v>UNDERGRADUATE</v>
      </c>
      <c r="E298">
        <f>IF(ISNUMBER(SEARCH("No",UPPER('RAW DATA'!D298))),0,
IF(ISNUMBER(SEARCH("Yes",UPPER('RAW DATA'!D298))),1,5))</f>
        <v>1</v>
      </c>
      <c r="F298">
        <f>IF(ISNUMBER(SEARCH("&lt; 10 hours",UPPER('RAW DATA'!E298))),0,
IF(ISNUMBER(SEARCH("10-20 hours",UPPER('RAW DATA'!E298))),1,
IF(ISNUMBER(SEARCH("20-30 hours",UPPER(E298))),1,5)))</f>
        <v>1</v>
      </c>
      <c r="G298">
        <f>IF(ISNUMBER(SEARCH("&lt; 1 hour",UPPER('RAW DATA'!F298))),0,
IF(ISNUMBER(SEARCH("&gt; 5 hours",UPPER('RAW DATA'!F298))),1,
IF(ISNUMBER(SEARCH("1-3",UPPER('RAW DATA'!F298))),1,IF(ISNUMBER(SEARCH("3-5",UPPER('RAW DATA'!F298))),1,5))))</f>
        <v>1</v>
      </c>
      <c r="H298">
        <f>IF(ISNUMBER(SEARCH("No",UPPER('RAW DATA'!G298))),0,
IF(ISNUMBER(SEARCH("Yes",UPPER('RAW DATA'!G298))),1,5))</f>
        <v>1</v>
      </c>
      <c r="I298">
        <f>IF(ISNUMBER(SEARCH("Not at all",UPPER('RAW DATA'!H298))),0,
IF(ISNUMBER(SEARCH("Nearly Everyday",UPPER('RAW DATA'!H298))),1,IF(ISNUMBER(SEARCH("Several Days",UPPER('RAW DATA'!H298))),1,IF(ISNUMBER(SEARCH("More than half the Days",UPPER('RAW DATA'!H298))),1,5))))</f>
        <v>0</v>
      </c>
      <c r="J298">
        <f>IF(ISNUMBER(SEARCH("Not at all",UPPER('RAW DATA'!I298))),0,
IF(ISNUMBER(SEARCH("Nearly Everyday",UPPER('RAW DATA'!I298))),1,IF(ISNUMBER(SEARCH("Several Days",UPPER('RAW DATA'!I298))),1,IF(ISNUMBER(SEARCH("More than half the Days",UPPER('RAW DATA'!I298))),1,5))))</f>
        <v>0</v>
      </c>
      <c r="K298">
        <f>IF(ISNUMBER(SEARCH("Not at all",UPPER('RAW DATA'!J298))),0,
IF(ISNUMBER(SEARCH("Nearly Everyday",UPPER('RAW DATA'!J298))),1,IF(ISNUMBER(SEARCH("Several Days",UPPER('RAW DATA'!J298))),1,IF(ISNUMBER(SEARCH("More than half the Days",UPPER('RAW DATA'!J298))),1,5))))</f>
        <v>0</v>
      </c>
      <c r="L298">
        <f>IF(ISNUMBER(SEARCH("Not at all",UPPER('RAW DATA'!K298))),0,
IF(ISNUMBER(SEARCH("Nearly Everyday",UPPER('RAW DATA'!K298))),1,IF(ISNUMBER(SEARCH("Several Days",UPPER('RAW DATA'!K298))),1,IF(ISNUMBER(SEARCH("More than half the Days",UPPER('RAW DATA'!K298))),1,5))))</f>
        <v>0</v>
      </c>
      <c r="M298">
        <f>IF(ISNUMBER(SEARCH("Not at all",UPPER('RAW DATA'!L298))),0,
IF(ISNUMBER(SEARCH("Nearly Everyday",UPPER('RAW DATA'!L298))),1,IF(ISNUMBER(SEARCH("Several Days",UPPER('RAW DATA'!L298))),1,IF(ISNUMBER(SEARCH("More than half the Days",UPPER('RAW DATA'!L298))),1,5))))</f>
        <v>0</v>
      </c>
      <c r="N298">
        <f>IF(ISNUMBER(SEARCH("Not at all",UPPER('RAW DATA'!M298))),0,
IF(ISNUMBER(SEARCH("Nearly Everyday",UPPER('RAW DATA'!M298))),1,IF(ISNUMBER(SEARCH("Several Days",UPPER('RAW DATA'!M298))),1,IF(ISNUMBER(SEARCH("More than half the Days",UPPER('RAW DATA'!M298))),1,5))))</f>
        <v>0</v>
      </c>
      <c r="O298">
        <f>IF(ISNUMBER(SEARCH("Not at all",UPPER('RAW DATA'!N298))),0,
IF(ISNUMBER(SEARCH("Nearly Everyday",UPPER('RAW DATA'!N298))),1,IF(ISNUMBER(SEARCH("Several Days",UPPER('RAW DATA'!N298))),1,IF(ISNUMBER(SEARCH("More than half the Days",UPPER('RAW DATA'!N298))),1,5))))</f>
        <v>0</v>
      </c>
      <c r="P298">
        <f>IF(ISNUMBER(SEARCH("No",UPPER('RAW DATA'!O298))),0,1)</f>
        <v>0</v>
      </c>
      <c r="Q298">
        <f>IF(ISNUMBER(SEARCH("No",UPPER('RAW DATA'!P298))),0,
IF(ISNUMBER(SEARCH("Yes",UPPER('RAW DATA'!P298))),1,5))</f>
        <v>0</v>
      </c>
      <c r="R298">
        <f t="shared" si="13"/>
        <v>4</v>
      </c>
      <c r="S298" t="str">
        <f t="shared" si="14"/>
        <v>NORMAL</v>
      </c>
    </row>
    <row r="299" spans="1:19" x14ac:dyDescent="0.25">
      <c r="A299">
        <f t="shared" si="15"/>
        <v>298</v>
      </c>
      <c r="B299" t="str">
        <f>'RAW DATA'!A299</f>
        <v>18 - 23</v>
      </c>
      <c r="C299" t="str">
        <f>'RAW DATA'!B299</f>
        <v>Female</v>
      </c>
      <c r="D299" s="4" t="str">
        <f>'RAW DATA'!C299</f>
        <v>UNDERGRADUATE</v>
      </c>
      <c r="E299">
        <f>IF(ISNUMBER(SEARCH("No",UPPER('RAW DATA'!D299))),0,
IF(ISNUMBER(SEARCH("Yes",UPPER('RAW DATA'!D299))),1,5))</f>
        <v>1</v>
      </c>
      <c r="F299">
        <f>IF(ISNUMBER(SEARCH("&lt; 10 hours",UPPER('RAW DATA'!E299))),0,
IF(ISNUMBER(SEARCH("10-20 hours",UPPER('RAW DATA'!E299))),1,
IF(ISNUMBER(SEARCH("20-30 hours",UPPER(E299))),1,5)))</f>
        <v>0</v>
      </c>
      <c r="G299">
        <f>IF(ISNUMBER(SEARCH("&lt; 1 hour",UPPER('RAW DATA'!F299))),0,
IF(ISNUMBER(SEARCH("&gt; 5 hours",UPPER('RAW DATA'!F299))),1,
IF(ISNUMBER(SEARCH("1-3",UPPER('RAW DATA'!F299))),1,IF(ISNUMBER(SEARCH("3-5",UPPER('RAW DATA'!F299))),1,5))))</f>
        <v>0</v>
      </c>
      <c r="H299">
        <f>IF(ISNUMBER(SEARCH("No",UPPER('RAW DATA'!G299))),0,
IF(ISNUMBER(SEARCH("Yes",UPPER('RAW DATA'!G299))),1,5))</f>
        <v>1</v>
      </c>
      <c r="I299">
        <f>IF(ISNUMBER(SEARCH("Not at all",UPPER('RAW DATA'!H299))),0,
IF(ISNUMBER(SEARCH("Nearly Everyday",UPPER('RAW DATA'!H299))),1,IF(ISNUMBER(SEARCH("Several Days",UPPER('RAW DATA'!H299))),1,IF(ISNUMBER(SEARCH("More than half the Days",UPPER('RAW DATA'!H299))),1,5))))</f>
        <v>0</v>
      </c>
      <c r="J299">
        <f>IF(ISNUMBER(SEARCH("Not at all",UPPER('RAW DATA'!I299))),0,
IF(ISNUMBER(SEARCH("Nearly Everyday",UPPER('RAW DATA'!I299))),1,IF(ISNUMBER(SEARCH("Several Days",UPPER('RAW DATA'!I299))),1,IF(ISNUMBER(SEARCH("More than half the Days",UPPER('RAW DATA'!I299))),1,5))))</f>
        <v>0</v>
      </c>
      <c r="K299">
        <f>IF(ISNUMBER(SEARCH("Not at all",UPPER('RAW DATA'!J299))),0,
IF(ISNUMBER(SEARCH("Nearly Everyday",UPPER('RAW DATA'!J299))),1,IF(ISNUMBER(SEARCH("Several Days",UPPER('RAW DATA'!J299))),1,IF(ISNUMBER(SEARCH("More than half the Days",UPPER('RAW DATA'!J299))),1,5))))</f>
        <v>0</v>
      </c>
      <c r="L299">
        <f>IF(ISNUMBER(SEARCH("Not at all",UPPER('RAW DATA'!K299))),0,
IF(ISNUMBER(SEARCH("Nearly Everyday",UPPER('RAW DATA'!K299))),1,IF(ISNUMBER(SEARCH("Several Days",UPPER('RAW DATA'!K299))),1,IF(ISNUMBER(SEARCH("More than half the Days",UPPER('RAW DATA'!K299))),1,5))))</f>
        <v>0</v>
      </c>
      <c r="M299">
        <f>IF(ISNUMBER(SEARCH("Not at all",UPPER('RAW DATA'!L299))),0,
IF(ISNUMBER(SEARCH("Nearly Everyday",UPPER('RAW DATA'!L299))),1,IF(ISNUMBER(SEARCH("Several Days",UPPER('RAW DATA'!L299))),1,IF(ISNUMBER(SEARCH("More than half the Days",UPPER('RAW DATA'!L299))),1,5))))</f>
        <v>0</v>
      </c>
      <c r="N299">
        <f>IF(ISNUMBER(SEARCH("Not at all",UPPER('RAW DATA'!M299))),0,
IF(ISNUMBER(SEARCH("Nearly Everyday",UPPER('RAW DATA'!M299))),1,IF(ISNUMBER(SEARCH("Several Days",UPPER('RAW DATA'!M299))),1,IF(ISNUMBER(SEARCH("More than half the Days",UPPER('RAW DATA'!M299))),1,5))))</f>
        <v>0</v>
      </c>
      <c r="O299">
        <f>IF(ISNUMBER(SEARCH("Not at all",UPPER('RAW DATA'!N299))),0,
IF(ISNUMBER(SEARCH("Nearly Everyday",UPPER('RAW DATA'!N299))),1,IF(ISNUMBER(SEARCH("Several Days",UPPER('RAW DATA'!N299))),1,IF(ISNUMBER(SEARCH("More than half the Days",UPPER('RAW DATA'!N299))),1,5))))</f>
        <v>0</v>
      </c>
      <c r="P299">
        <f>IF(ISNUMBER(SEARCH("No",UPPER('RAW DATA'!O299))),0,1)</f>
        <v>0</v>
      </c>
      <c r="Q299">
        <f>IF(ISNUMBER(SEARCH("No",UPPER('RAW DATA'!P299))),0,
IF(ISNUMBER(SEARCH("Yes",UPPER('RAW DATA'!P299))),1,5))</f>
        <v>0</v>
      </c>
      <c r="R299">
        <f t="shared" si="13"/>
        <v>2</v>
      </c>
      <c r="S299" t="str">
        <f t="shared" si="14"/>
        <v>NORMAL</v>
      </c>
    </row>
    <row r="300" spans="1:19" x14ac:dyDescent="0.25">
      <c r="A300">
        <f t="shared" si="15"/>
        <v>299</v>
      </c>
      <c r="B300" t="str">
        <f>'RAW DATA'!A300</f>
        <v>18 - 23</v>
      </c>
      <c r="C300" t="str">
        <f>'RAW DATA'!B300</f>
        <v>Female</v>
      </c>
      <c r="D300" s="4" t="str">
        <f>'RAW DATA'!C300</f>
        <v>UNDERGRADUATE</v>
      </c>
      <c r="E300">
        <f>IF(ISNUMBER(SEARCH("No",UPPER('RAW DATA'!D300))),0,
IF(ISNUMBER(SEARCH("Yes",UPPER('RAW DATA'!D300))),1,5))</f>
        <v>1</v>
      </c>
      <c r="F300">
        <f>IF(ISNUMBER(SEARCH("&lt; 10 hours",UPPER('RAW DATA'!E300))),0,
IF(ISNUMBER(SEARCH("10-20 hours",UPPER('RAW DATA'!E300))),1,
IF(ISNUMBER(SEARCH("20-30 hours",UPPER(E300))),1,5)))</f>
        <v>1</v>
      </c>
      <c r="G300">
        <f>IF(ISNUMBER(SEARCH("&lt; 1 hour",UPPER('RAW DATA'!F300))),0,
IF(ISNUMBER(SEARCH("&gt; 5 hours",UPPER('RAW DATA'!F300))),1,
IF(ISNUMBER(SEARCH("1-3",UPPER('RAW DATA'!F300))),1,IF(ISNUMBER(SEARCH("3-5",UPPER('RAW DATA'!F300))),1,5))))</f>
        <v>1</v>
      </c>
      <c r="H300">
        <f>IF(ISNUMBER(SEARCH("No",UPPER('RAW DATA'!G300))),0,
IF(ISNUMBER(SEARCH("Yes",UPPER('RAW DATA'!G300))),1,5))</f>
        <v>1</v>
      </c>
      <c r="I300">
        <f>IF(ISNUMBER(SEARCH("Not at all",UPPER('RAW DATA'!H300))),0,
IF(ISNUMBER(SEARCH("Nearly Everyday",UPPER('RAW DATA'!H300))),1,IF(ISNUMBER(SEARCH("Several Days",UPPER('RAW DATA'!H300))),1,IF(ISNUMBER(SEARCH("More than half the Days",UPPER('RAW DATA'!H300))),1,5))))</f>
        <v>0</v>
      </c>
      <c r="J300">
        <f>IF(ISNUMBER(SEARCH("Not at all",UPPER('RAW DATA'!I300))),0,
IF(ISNUMBER(SEARCH("Nearly Everyday",UPPER('RAW DATA'!I300))),1,IF(ISNUMBER(SEARCH("Several Days",UPPER('RAW DATA'!I300))),1,IF(ISNUMBER(SEARCH("More than half the Days",UPPER('RAW DATA'!I300))),1,5))))</f>
        <v>0</v>
      </c>
      <c r="K300">
        <f>IF(ISNUMBER(SEARCH("Not at all",UPPER('RAW DATA'!J300))),0,
IF(ISNUMBER(SEARCH("Nearly Everyday",UPPER('RAW DATA'!J300))),1,IF(ISNUMBER(SEARCH("Several Days",UPPER('RAW DATA'!J300))),1,IF(ISNUMBER(SEARCH("More than half the Days",UPPER('RAW DATA'!J300))),1,5))))</f>
        <v>0</v>
      </c>
      <c r="L300">
        <f>IF(ISNUMBER(SEARCH("Not at all",UPPER('RAW DATA'!K300))),0,
IF(ISNUMBER(SEARCH("Nearly Everyday",UPPER('RAW DATA'!K300))),1,IF(ISNUMBER(SEARCH("Several Days",UPPER('RAW DATA'!K300))),1,IF(ISNUMBER(SEARCH("More than half the Days",UPPER('RAW DATA'!K300))),1,5))))</f>
        <v>0</v>
      </c>
      <c r="M300">
        <f>IF(ISNUMBER(SEARCH("Not at all",UPPER('RAW DATA'!L300))),0,
IF(ISNUMBER(SEARCH("Nearly Everyday",UPPER('RAW DATA'!L300))),1,IF(ISNUMBER(SEARCH("Several Days",UPPER('RAW DATA'!L300))),1,IF(ISNUMBER(SEARCH("More than half the Days",UPPER('RAW DATA'!L300))),1,5))))</f>
        <v>0</v>
      </c>
      <c r="N300">
        <f>IF(ISNUMBER(SEARCH("Not at all",UPPER('RAW DATA'!M300))),0,
IF(ISNUMBER(SEARCH("Nearly Everyday",UPPER('RAW DATA'!M300))),1,IF(ISNUMBER(SEARCH("Several Days",UPPER('RAW DATA'!M300))),1,IF(ISNUMBER(SEARCH("More than half the Days",UPPER('RAW DATA'!M300))),1,5))))</f>
        <v>0</v>
      </c>
      <c r="O300">
        <f>IF(ISNUMBER(SEARCH("Not at all",UPPER('RAW DATA'!N300))),0,
IF(ISNUMBER(SEARCH("Nearly Everyday",UPPER('RAW DATA'!N300))),1,IF(ISNUMBER(SEARCH("Several Days",UPPER('RAW DATA'!N300))),1,IF(ISNUMBER(SEARCH("More than half the Days",UPPER('RAW DATA'!N300))),1,5))))</f>
        <v>0</v>
      </c>
      <c r="P300">
        <f>IF(ISNUMBER(SEARCH("No",UPPER('RAW DATA'!O300))),0,1)</f>
        <v>0</v>
      </c>
      <c r="Q300">
        <f>IF(ISNUMBER(SEARCH("No",UPPER('RAW DATA'!P300))),0,
IF(ISNUMBER(SEARCH("Yes",UPPER('RAW DATA'!P300))),1,5))</f>
        <v>0</v>
      </c>
      <c r="R300">
        <f t="shared" si="13"/>
        <v>4</v>
      </c>
      <c r="S300" t="str">
        <f t="shared" si="14"/>
        <v>NORMAL</v>
      </c>
    </row>
    <row r="301" spans="1:19" x14ac:dyDescent="0.25">
      <c r="A301">
        <f t="shared" si="15"/>
        <v>300</v>
      </c>
      <c r="B301" t="str">
        <f>'RAW DATA'!A301</f>
        <v>18 - 23</v>
      </c>
      <c r="C301" t="str">
        <f>'RAW DATA'!B301</f>
        <v>Female</v>
      </c>
      <c r="D301" s="4" t="str">
        <f>'RAW DATA'!C301</f>
        <v>UNDERGRADUATE</v>
      </c>
      <c r="E301">
        <f>IF(ISNUMBER(SEARCH("No",UPPER('RAW DATA'!D301))),0,
IF(ISNUMBER(SEARCH("Yes",UPPER('RAW DATA'!D301))),1,5))</f>
        <v>1</v>
      </c>
      <c r="F301">
        <f>IF(ISNUMBER(SEARCH("&lt; 10 hours",UPPER('RAW DATA'!E301))),0,
IF(ISNUMBER(SEARCH("10-20 hours",UPPER('RAW DATA'!E301))),1,
IF(ISNUMBER(SEARCH("20-30 hours",UPPER(E301))),1,5)))</f>
        <v>1</v>
      </c>
      <c r="G301">
        <f>IF(ISNUMBER(SEARCH("&lt; 1 hour",UPPER('RAW DATA'!F301))),0,
IF(ISNUMBER(SEARCH("&gt; 5 hours",UPPER('RAW DATA'!F301))),1,
IF(ISNUMBER(SEARCH("1-3",UPPER('RAW DATA'!F301))),1,IF(ISNUMBER(SEARCH("3-5",UPPER('RAW DATA'!F301))),1,5))))</f>
        <v>1</v>
      </c>
      <c r="H301">
        <f>IF(ISNUMBER(SEARCH("No",UPPER('RAW DATA'!G301))),0,
IF(ISNUMBER(SEARCH("Yes",UPPER('RAW DATA'!G301))),1,5))</f>
        <v>1</v>
      </c>
      <c r="I301">
        <f>IF(ISNUMBER(SEARCH("Not at all",UPPER('RAW DATA'!H301))),0,
IF(ISNUMBER(SEARCH("Nearly Everyday",UPPER('RAW DATA'!H301))),1,IF(ISNUMBER(SEARCH("Several Days",UPPER('RAW DATA'!H301))),1,IF(ISNUMBER(SEARCH("More than half the Days",UPPER('RAW DATA'!H301))),1,5))))</f>
        <v>0</v>
      </c>
      <c r="J301">
        <f>IF(ISNUMBER(SEARCH("Not at all",UPPER('RAW DATA'!I301))),0,
IF(ISNUMBER(SEARCH("Nearly Everyday",UPPER('RAW DATA'!I301))),1,IF(ISNUMBER(SEARCH("Several Days",UPPER('RAW DATA'!I301))),1,IF(ISNUMBER(SEARCH("More than half the Days",UPPER('RAW DATA'!I301))),1,5))))</f>
        <v>0</v>
      </c>
      <c r="K301">
        <f>IF(ISNUMBER(SEARCH("Not at all",UPPER('RAW DATA'!J301))),0,
IF(ISNUMBER(SEARCH("Nearly Everyday",UPPER('RAW DATA'!J301))),1,IF(ISNUMBER(SEARCH("Several Days",UPPER('RAW DATA'!J301))),1,IF(ISNUMBER(SEARCH("More than half the Days",UPPER('RAW DATA'!J301))),1,5))))</f>
        <v>0</v>
      </c>
      <c r="L301">
        <f>IF(ISNUMBER(SEARCH("Not at all",UPPER('RAW DATA'!K301))),0,
IF(ISNUMBER(SEARCH("Nearly Everyday",UPPER('RAW DATA'!K301))),1,IF(ISNUMBER(SEARCH("Several Days",UPPER('RAW DATA'!K301))),1,IF(ISNUMBER(SEARCH("More than half the Days",UPPER('RAW DATA'!K301))),1,5))))</f>
        <v>0</v>
      </c>
      <c r="M301">
        <f>IF(ISNUMBER(SEARCH("Not at all",UPPER('RAW DATA'!L301))),0,
IF(ISNUMBER(SEARCH("Nearly Everyday",UPPER('RAW DATA'!L301))),1,IF(ISNUMBER(SEARCH("Several Days",UPPER('RAW DATA'!L301))),1,IF(ISNUMBER(SEARCH("More than half the Days",UPPER('RAW DATA'!L301))),1,5))))</f>
        <v>0</v>
      </c>
      <c r="N301">
        <f>IF(ISNUMBER(SEARCH("Not at all",UPPER('RAW DATA'!M301))),0,
IF(ISNUMBER(SEARCH("Nearly Everyday",UPPER('RAW DATA'!M301))),1,IF(ISNUMBER(SEARCH("Several Days",UPPER('RAW DATA'!M301))),1,IF(ISNUMBER(SEARCH("More than half the Days",UPPER('RAW DATA'!M301))),1,5))))</f>
        <v>0</v>
      </c>
      <c r="O301">
        <f>IF(ISNUMBER(SEARCH("Not at all",UPPER('RAW DATA'!N301))),0,
IF(ISNUMBER(SEARCH("Nearly Everyday",UPPER('RAW DATA'!N301))),1,IF(ISNUMBER(SEARCH("Several Days",UPPER('RAW DATA'!N301))),1,IF(ISNUMBER(SEARCH("More than half the Days",UPPER('RAW DATA'!N301))),1,5))))</f>
        <v>0</v>
      </c>
      <c r="P301">
        <f>IF(ISNUMBER(SEARCH("No",UPPER('RAW DATA'!O301))),0,1)</f>
        <v>0</v>
      </c>
      <c r="Q301">
        <f>IF(ISNUMBER(SEARCH("No",UPPER('RAW DATA'!P301))),0,
IF(ISNUMBER(SEARCH("Yes",UPPER('RAW DATA'!P301))),1,5))</f>
        <v>0</v>
      </c>
      <c r="R301">
        <f t="shared" si="13"/>
        <v>4</v>
      </c>
      <c r="S301" t="str">
        <f t="shared" si="14"/>
        <v>NORMAL</v>
      </c>
    </row>
    <row r="302" spans="1:19" x14ac:dyDescent="0.25">
      <c r="A302">
        <f t="shared" si="15"/>
        <v>301</v>
      </c>
      <c r="B302" t="str">
        <f>'RAW DATA'!A302</f>
        <v>18 - 23</v>
      </c>
      <c r="C302" t="str">
        <f>'RAW DATA'!B302</f>
        <v>Female</v>
      </c>
      <c r="D302" s="4" t="str">
        <f>'RAW DATA'!C302</f>
        <v>UNDERGRADUATE</v>
      </c>
      <c r="E302">
        <f>IF(ISNUMBER(SEARCH("No",UPPER('RAW DATA'!D302))),0,
IF(ISNUMBER(SEARCH("Yes",UPPER('RAW DATA'!D302))),1,5))</f>
        <v>1</v>
      </c>
      <c r="F302">
        <f>IF(ISNUMBER(SEARCH("&lt; 10 hours",UPPER('RAW DATA'!E302))),0,
IF(ISNUMBER(SEARCH("10-20 hours",UPPER('RAW DATA'!E302))),1,
IF(ISNUMBER(SEARCH("20-30 hours",UPPER(E302))),1,5)))</f>
        <v>1</v>
      </c>
      <c r="G302">
        <f>IF(ISNUMBER(SEARCH("&lt; 1 hour",UPPER('RAW DATA'!F302))),0,
IF(ISNUMBER(SEARCH("&gt; 5 hours",UPPER('RAW DATA'!F302))),1,
IF(ISNUMBER(SEARCH("1-3",UPPER('RAW DATA'!F302))),1,IF(ISNUMBER(SEARCH("3-5",UPPER('RAW DATA'!F302))),1,5))))</f>
        <v>1</v>
      </c>
      <c r="H302">
        <f>IF(ISNUMBER(SEARCH("No",UPPER('RAW DATA'!G302))),0,
IF(ISNUMBER(SEARCH("Yes",UPPER('RAW DATA'!G302))),1,5))</f>
        <v>1</v>
      </c>
      <c r="I302">
        <f>IF(ISNUMBER(SEARCH("Not at all",UPPER('RAW DATA'!H302))),0,
IF(ISNUMBER(SEARCH("Nearly Everyday",UPPER('RAW DATA'!H302))),1,IF(ISNUMBER(SEARCH("Several Days",UPPER('RAW DATA'!H302))),1,IF(ISNUMBER(SEARCH("More than half the Days",UPPER('RAW DATA'!H302))),1,5))))</f>
        <v>0</v>
      </c>
      <c r="J302">
        <f>IF(ISNUMBER(SEARCH("Not at all",UPPER('RAW DATA'!I302))),0,
IF(ISNUMBER(SEARCH("Nearly Everyday",UPPER('RAW DATA'!I302))),1,IF(ISNUMBER(SEARCH("Several Days",UPPER('RAW DATA'!I302))),1,IF(ISNUMBER(SEARCH("More than half the Days",UPPER('RAW DATA'!I302))),1,5))))</f>
        <v>0</v>
      </c>
      <c r="K302">
        <f>IF(ISNUMBER(SEARCH("Not at all",UPPER('RAW DATA'!J302))),0,
IF(ISNUMBER(SEARCH("Nearly Everyday",UPPER('RAW DATA'!J302))),1,IF(ISNUMBER(SEARCH("Several Days",UPPER('RAW DATA'!J302))),1,IF(ISNUMBER(SEARCH("More than half the Days",UPPER('RAW DATA'!J302))),1,5))))</f>
        <v>0</v>
      </c>
      <c r="L302">
        <f>IF(ISNUMBER(SEARCH("Not at all",UPPER('RAW DATA'!K302))),0,
IF(ISNUMBER(SEARCH("Nearly Everyday",UPPER('RAW DATA'!K302))),1,IF(ISNUMBER(SEARCH("Several Days",UPPER('RAW DATA'!K302))),1,IF(ISNUMBER(SEARCH("More than half the Days",UPPER('RAW DATA'!K302))),1,5))))</f>
        <v>0</v>
      </c>
      <c r="M302">
        <f>IF(ISNUMBER(SEARCH("Not at all",UPPER('RAW DATA'!L302))),0,
IF(ISNUMBER(SEARCH("Nearly Everyday",UPPER('RAW DATA'!L302))),1,IF(ISNUMBER(SEARCH("Several Days",UPPER('RAW DATA'!L302))),1,IF(ISNUMBER(SEARCH("More than half the Days",UPPER('RAW DATA'!L302))),1,5))))</f>
        <v>0</v>
      </c>
      <c r="N302">
        <f>IF(ISNUMBER(SEARCH("Not at all",UPPER('RAW DATA'!M302))),0,
IF(ISNUMBER(SEARCH("Nearly Everyday",UPPER('RAW DATA'!M302))),1,IF(ISNUMBER(SEARCH("Several Days",UPPER('RAW DATA'!M302))),1,IF(ISNUMBER(SEARCH("More than half the Days",UPPER('RAW DATA'!M302))),1,5))))</f>
        <v>0</v>
      </c>
      <c r="O302">
        <f>IF(ISNUMBER(SEARCH("Not at all",UPPER('RAW DATA'!N302))),0,
IF(ISNUMBER(SEARCH("Nearly Everyday",UPPER('RAW DATA'!N302))),1,IF(ISNUMBER(SEARCH("Several Days",UPPER('RAW DATA'!N302))),1,IF(ISNUMBER(SEARCH("More than half the Days",UPPER('RAW DATA'!N302))),1,5))))</f>
        <v>0</v>
      </c>
      <c r="P302">
        <f>IF(ISNUMBER(SEARCH("No",UPPER('RAW DATA'!O302))),0,1)</f>
        <v>0</v>
      </c>
      <c r="Q302">
        <f>IF(ISNUMBER(SEARCH("No",UPPER('RAW DATA'!P302))),0,
IF(ISNUMBER(SEARCH("Yes",UPPER('RAW DATA'!P302))),1,5))</f>
        <v>0</v>
      </c>
      <c r="R302">
        <f t="shared" si="13"/>
        <v>4</v>
      </c>
      <c r="S302" t="str">
        <f t="shared" si="14"/>
        <v>NORMAL</v>
      </c>
    </row>
    <row r="303" spans="1:19" x14ac:dyDescent="0.25">
      <c r="A303">
        <f t="shared" si="15"/>
        <v>302</v>
      </c>
      <c r="B303" t="str">
        <f>'RAW DATA'!A303</f>
        <v>18 - 23</v>
      </c>
      <c r="C303" t="str">
        <f>'RAW DATA'!B303</f>
        <v>Female</v>
      </c>
      <c r="D303" s="4" t="str">
        <f>'RAW DATA'!C303</f>
        <v>UNDERGRADUATE</v>
      </c>
      <c r="E303">
        <f>IF(ISNUMBER(SEARCH("No",UPPER('RAW DATA'!D303))),0,
IF(ISNUMBER(SEARCH("Yes",UPPER('RAW DATA'!D303))),1,5))</f>
        <v>1</v>
      </c>
      <c r="F303">
        <f>IF(ISNUMBER(SEARCH("&lt; 10 hours",UPPER('RAW DATA'!E303))),0,
IF(ISNUMBER(SEARCH("10-20 hours",UPPER('RAW DATA'!E303))),1,
IF(ISNUMBER(SEARCH("20-30 hours",UPPER(E303))),1,5)))</f>
        <v>1</v>
      </c>
      <c r="G303">
        <f>IF(ISNUMBER(SEARCH("&lt; 1 hour",UPPER('RAW DATA'!F303))),0,
IF(ISNUMBER(SEARCH("&gt; 5 hours",UPPER('RAW DATA'!F303))),1,
IF(ISNUMBER(SEARCH("1-3",UPPER('RAW DATA'!F303))),1,IF(ISNUMBER(SEARCH("3-5",UPPER('RAW DATA'!F303))),1,5))))</f>
        <v>1</v>
      </c>
      <c r="H303">
        <f>IF(ISNUMBER(SEARCH("No",UPPER('RAW DATA'!G303))),0,
IF(ISNUMBER(SEARCH("Yes",UPPER('RAW DATA'!G303))),1,5))</f>
        <v>1</v>
      </c>
      <c r="I303">
        <f>IF(ISNUMBER(SEARCH("Not at all",UPPER('RAW DATA'!H303))),0,
IF(ISNUMBER(SEARCH("Nearly Everyday",UPPER('RAW DATA'!H303))),1,IF(ISNUMBER(SEARCH("Several Days",UPPER('RAW DATA'!H303))),1,IF(ISNUMBER(SEARCH("More than half the Days",UPPER('RAW DATA'!H303))),1,5))))</f>
        <v>0</v>
      </c>
      <c r="J303">
        <f>IF(ISNUMBER(SEARCH("Not at all",UPPER('RAW DATA'!I303))),0,
IF(ISNUMBER(SEARCH("Nearly Everyday",UPPER('RAW DATA'!I303))),1,IF(ISNUMBER(SEARCH("Several Days",UPPER('RAW DATA'!I303))),1,IF(ISNUMBER(SEARCH("More than half the Days",UPPER('RAW DATA'!I303))),1,5))))</f>
        <v>0</v>
      </c>
      <c r="K303">
        <f>IF(ISNUMBER(SEARCH("Not at all",UPPER('RAW DATA'!J303))),0,
IF(ISNUMBER(SEARCH("Nearly Everyday",UPPER('RAW DATA'!J303))),1,IF(ISNUMBER(SEARCH("Several Days",UPPER('RAW DATA'!J303))),1,IF(ISNUMBER(SEARCH("More than half the Days",UPPER('RAW DATA'!J303))),1,5))))</f>
        <v>0</v>
      </c>
      <c r="L303">
        <f>IF(ISNUMBER(SEARCH("Not at all",UPPER('RAW DATA'!K303))),0,
IF(ISNUMBER(SEARCH("Nearly Everyday",UPPER('RAW DATA'!K303))),1,IF(ISNUMBER(SEARCH("Several Days",UPPER('RAW DATA'!K303))),1,IF(ISNUMBER(SEARCH("More than half the Days",UPPER('RAW DATA'!K303))),1,5))))</f>
        <v>0</v>
      </c>
      <c r="M303">
        <f>IF(ISNUMBER(SEARCH("Not at all",UPPER('RAW DATA'!L303))),0,
IF(ISNUMBER(SEARCH("Nearly Everyday",UPPER('RAW DATA'!L303))),1,IF(ISNUMBER(SEARCH("Several Days",UPPER('RAW DATA'!L303))),1,IF(ISNUMBER(SEARCH("More than half the Days",UPPER('RAW DATA'!L303))),1,5))))</f>
        <v>0</v>
      </c>
      <c r="N303">
        <f>IF(ISNUMBER(SEARCH("Not at all",UPPER('RAW DATA'!M303))),0,
IF(ISNUMBER(SEARCH("Nearly Everyday",UPPER('RAW DATA'!M303))),1,IF(ISNUMBER(SEARCH("Several Days",UPPER('RAW DATA'!M303))),1,IF(ISNUMBER(SEARCH("More than half the Days",UPPER('RAW DATA'!M303))),1,5))))</f>
        <v>0</v>
      </c>
      <c r="O303">
        <f>IF(ISNUMBER(SEARCH("Not at all",UPPER('RAW DATA'!N303))),0,
IF(ISNUMBER(SEARCH("Nearly Everyday",UPPER('RAW DATA'!N303))),1,IF(ISNUMBER(SEARCH("Several Days",UPPER('RAW DATA'!N303))),1,IF(ISNUMBER(SEARCH("More than half the Days",UPPER('RAW DATA'!N303))),1,5))))</f>
        <v>0</v>
      </c>
      <c r="P303">
        <f>IF(ISNUMBER(SEARCH("No",UPPER('RAW DATA'!O303))),0,1)</f>
        <v>0</v>
      </c>
      <c r="Q303">
        <f>IF(ISNUMBER(SEARCH("No",UPPER('RAW DATA'!P303))),0,
IF(ISNUMBER(SEARCH("Yes",UPPER('RAW DATA'!P303))),1,5))</f>
        <v>0</v>
      </c>
      <c r="R303">
        <f t="shared" si="13"/>
        <v>4</v>
      </c>
      <c r="S303" t="str">
        <f t="shared" si="14"/>
        <v>NORMAL</v>
      </c>
    </row>
    <row r="304" spans="1:19" x14ac:dyDescent="0.25">
      <c r="A304">
        <f t="shared" si="15"/>
        <v>303</v>
      </c>
      <c r="B304" t="str">
        <f>'RAW DATA'!A304</f>
        <v>18 - 23</v>
      </c>
      <c r="C304" t="str">
        <f>'RAW DATA'!B304</f>
        <v>Male</v>
      </c>
      <c r="D304" s="4" t="str">
        <f>'RAW DATA'!C304</f>
        <v>UNDERGRADUATE</v>
      </c>
      <c r="E304">
        <f>IF(ISNUMBER(SEARCH("No",UPPER('RAW DATA'!D304))),0,
IF(ISNUMBER(SEARCH("Yes",UPPER('RAW DATA'!D304))),1,5))</f>
        <v>1</v>
      </c>
      <c r="F304">
        <f>IF(ISNUMBER(SEARCH("&lt; 10 hours",UPPER('RAW DATA'!E304))),0,
IF(ISNUMBER(SEARCH("10-20 hours",UPPER('RAW DATA'!E304))),1,
IF(ISNUMBER(SEARCH("20-30 hours",UPPER(E304))),1,5)))</f>
        <v>0</v>
      </c>
      <c r="G304">
        <f>IF(ISNUMBER(SEARCH("&lt; 1 hour",UPPER('RAW DATA'!F304))),0,
IF(ISNUMBER(SEARCH("&gt; 5 hours",UPPER('RAW DATA'!F304))),1,
IF(ISNUMBER(SEARCH("1-3",UPPER('RAW DATA'!F304))),1,IF(ISNUMBER(SEARCH("3-5",UPPER('RAW DATA'!F304))),1,5))))</f>
        <v>0</v>
      </c>
      <c r="H304">
        <f>IF(ISNUMBER(SEARCH("No",UPPER('RAW DATA'!G304))),0,
IF(ISNUMBER(SEARCH("Yes",UPPER('RAW DATA'!G304))),1,5))</f>
        <v>1</v>
      </c>
      <c r="I304">
        <f>IF(ISNUMBER(SEARCH("Not at all",UPPER('RAW DATA'!H304))),0,
IF(ISNUMBER(SEARCH("Nearly Everyday",UPPER('RAW DATA'!H304))),1,IF(ISNUMBER(SEARCH("Several Days",UPPER('RAW DATA'!H304))),1,IF(ISNUMBER(SEARCH("More than half the Days",UPPER('RAW DATA'!H304))),1,5))))</f>
        <v>0</v>
      </c>
      <c r="J304">
        <f>IF(ISNUMBER(SEARCH("Not at all",UPPER('RAW DATA'!I304))),0,
IF(ISNUMBER(SEARCH("Nearly Everyday",UPPER('RAW DATA'!I304))),1,IF(ISNUMBER(SEARCH("Several Days",UPPER('RAW DATA'!I304))),1,IF(ISNUMBER(SEARCH("More than half the Days",UPPER('RAW DATA'!I304))),1,5))))</f>
        <v>0</v>
      </c>
      <c r="K304">
        <f>IF(ISNUMBER(SEARCH("Not at all",UPPER('RAW DATA'!J304))),0,
IF(ISNUMBER(SEARCH("Nearly Everyday",UPPER('RAW DATA'!J304))),1,IF(ISNUMBER(SEARCH("Several Days",UPPER('RAW DATA'!J304))),1,IF(ISNUMBER(SEARCH("More than half the Days",UPPER('RAW DATA'!J304))),1,5))))</f>
        <v>0</v>
      </c>
      <c r="L304">
        <f>IF(ISNUMBER(SEARCH("Not at all",UPPER('RAW DATA'!K304))),0,
IF(ISNUMBER(SEARCH("Nearly Everyday",UPPER('RAW DATA'!K304))),1,IF(ISNUMBER(SEARCH("Several Days",UPPER('RAW DATA'!K304))),1,IF(ISNUMBER(SEARCH("More than half the Days",UPPER('RAW DATA'!K304))),1,5))))</f>
        <v>0</v>
      </c>
      <c r="M304">
        <f>IF(ISNUMBER(SEARCH("Not at all",UPPER('RAW DATA'!L304))),0,
IF(ISNUMBER(SEARCH("Nearly Everyday",UPPER('RAW DATA'!L304))),1,IF(ISNUMBER(SEARCH("Several Days",UPPER('RAW DATA'!L304))),1,IF(ISNUMBER(SEARCH("More than half the Days",UPPER('RAW DATA'!L304))),1,5))))</f>
        <v>0</v>
      </c>
      <c r="N304">
        <f>IF(ISNUMBER(SEARCH("Not at all",UPPER('RAW DATA'!M304))),0,
IF(ISNUMBER(SEARCH("Nearly Everyday",UPPER('RAW DATA'!M304))),1,IF(ISNUMBER(SEARCH("Several Days",UPPER('RAW DATA'!M304))),1,IF(ISNUMBER(SEARCH("More than half the Days",UPPER('RAW DATA'!M304))),1,5))))</f>
        <v>0</v>
      </c>
      <c r="O304">
        <f>IF(ISNUMBER(SEARCH("Not at all",UPPER('RAW DATA'!N304))),0,
IF(ISNUMBER(SEARCH("Nearly Everyday",UPPER('RAW DATA'!N304))),1,IF(ISNUMBER(SEARCH("Several Days",UPPER('RAW DATA'!N304))),1,IF(ISNUMBER(SEARCH("More than half the Days",UPPER('RAW DATA'!N304))),1,5))))</f>
        <v>0</v>
      </c>
      <c r="P304">
        <f>IF(ISNUMBER(SEARCH("No",UPPER('RAW DATA'!O304))),0,1)</f>
        <v>0</v>
      </c>
      <c r="Q304">
        <f>IF(ISNUMBER(SEARCH("No",UPPER('RAW DATA'!P304))),0,
IF(ISNUMBER(SEARCH("Yes",UPPER('RAW DATA'!P304))),1,5))</f>
        <v>1</v>
      </c>
      <c r="R304">
        <f t="shared" si="13"/>
        <v>3</v>
      </c>
      <c r="S304" t="str">
        <f t="shared" si="14"/>
        <v>NORMAL</v>
      </c>
    </row>
    <row r="305" spans="1:19" x14ac:dyDescent="0.25">
      <c r="A305">
        <f t="shared" si="15"/>
        <v>304</v>
      </c>
      <c r="B305" t="str">
        <f>'RAW DATA'!A305</f>
        <v>18 - 23</v>
      </c>
      <c r="C305" t="str">
        <f>'RAW DATA'!B305</f>
        <v>Female</v>
      </c>
      <c r="D305" s="4" t="str">
        <f>'RAW DATA'!C305</f>
        <v>UNDERGRADUATE</v>
      </c>
      <c r="E305">
        <f>IF(ISNUMBER(SEARCH("No",UPPER('RAW DATA'!D305))),0,
IF(ISNUMBER(SEARCH("Yes",UPPER('RAW DATA'!D305))),1,5))</f>
        <v>1</v>
      </c>
      <c r="F305">
        <f>IF(ISNUMBER(SEARCH("&lt; 10 hours",UPPER('RAW DATA'!E305))),0,
IF(ISNUMBER(SEARCH("10-20 hours",UPPER('RAW DATA'!E305))),1,
IF(ISNUMBER(SEARCH("20-30 hours",UPPER(E305))),1,5)))</f>
        <v>1</v>
      </c>
      <c r="G305">
        <f>IF(ISNUMBER(SEARCH("&lt; 1 hour",UPPER('RAW DATA'!F305))),0,
IF(ISNUMBER(SEARCH("&gt; 5 hours",UPPER('RAW DATA'!F305))),1,
IF(ISNUMBER(SEARCH("1-3",UPPER('RAW DATA'!F305))),1,IF(ISNUMBER(SEARCH("3-5",UPPER('RAW DATA'!F305))),1,5))))</f>
        <v>1</v>
      </c>
      <c r="H305">
        <f>IF(ISNUMBER(SEARCH("No",UPPER('RAW DATA'!G305))),0,
IF(ISNUMBER(SEARCH("Yes",UPPER('RAW DATA'!G305))),1,5))</f>
        <v>1</v>
      </c>
      <c r="I305">
        <f>IF(ISNUMBER(SEARCH("Not at all",UPPER('RAW DATA'!H305))),0,
IF(ISNUMBER(SEARCH("Nearly Everyday",UPPER('RAW DATA'!H305))),1,IF(ISNUMBER(SEARCH("Several Days",UPPER('RAW DATA'!H305))),1,IF(ISNUMBER(SEARCH("More than half the Days",UPPER('RAW DATA'!H305))),1,5))))</f>
        <v>0</v>
      </c>
      <c r="J305">
        <f>IF(ISNUMBER(SEARCH("Not at all",UPPER('RAW DATA'!I305))),0,
IF(ISNUMBER(SEARCH("Nearly Everyday",UPPER('RAW DATA'!I305))),1,IF(ISNUMBER(SEARCH("Several Days",UPPER('RAW DATA'!I305))),1,IF(ISNUMBER(SEARCH("More than half the Days",UPPER('RAW DATA'!I305))),1,5))))</f>
        <v>0</v>
      </c>
      <c r="K305">
        <f>IF(ISNUMBER(SEARCH("Not at all",UPPER('RAW DATA'!J305))),0,
IF(ISNUMBER(SEARCH("Nearly Everyday",UPPER('RAW DATA'!J305))),1,IF(ISNUMBER(SEARCH("Several Days",UPPER('RAW DATA'!J305))),1,IF(ISNUMBER(SEARCH("More than half the Days",UPPER('RAW DATA'!J305))),1,5))))</f>
        <v>0</v>
      </c>
      <c r="L305">
        <f>IF(ISNUMBER(SEARCH("Not at all",UPPER('RAW DATA'!K305))),0,
IF(ISNUMBER(SEARCH("Nearly Everyday",UPPER('RAW DATA'!K305))),1,IF(ISNUMBER(SEARCH("Several Days",UPPER('RAW DATA'!K305))),1,IF(ISNUMBER(SEARCH("More than half the Days",UPPER('RAW DATA'!K305))),1,5))))</f>
        <v>0</v>
      </c>
      <c r="M305">
        <f>IF(ISNUMBER(SEARCH("Not at all",UPPER('RAW DATA'!L305))),0,
IF(ISNUMBER(SEARCH("Nearly Everyday",UPPER('RAW DATA'!L305))),1,IF(ISNUMBER(SEARCH("Several Days",UPPER('RAW DATA'!L305))),1,IF(ISNUMBER(SEARCH("More than half the Days",UPPER('RAW DATA'!L305))),1,5))))</f>
        <v>0</v>
      </c>
      <c r="N305">
        <f>IF(ISNUMBER(SEARCH("Not at all",UPPER('RAW DATA'!M305))),0,
IF(ISNUMBER(SEARCH("Nearly Everyday",UPPER('RAW DATA'!M305))),1,IF(ISNUMBER(SEARCH("Several Days",UPPER('RAW DATA'!M305))),1,IF(ISNUMBER(SEARCH("More than half the Days",UPPER('RAW DATA'!M305))),1,5))))</f>
        <v>0</v>
      </c>
      <c r="O305">
        <f>IF(ISNUMBER(SEARCH("Not at all",UPPER('RAW DATA'!N305))),0,
IF(ISNUMBER(SEARCH("Nearly Everyday",UPPER('RAW DATA'!N305))),1,IF(ISNUMBER(SEARCH("Several Days",UPPER('RAW DATA'!N305))),1,IF(ISNUMBER(SEARCH("More than half the Days",UPPER('RAW DATA'!N305))),1,5))))</f>
        <v>0</v>
      </c>
      <c r="P305">
        <f>IF(ISNUMBER(SEARCH("No",UPPER('RAW DATA'!O305))),0,1)</f>
        <v>0</v>
      </c>
      <c r="Q305">
        <f>IF(ISNUMBER(SEARCH("No",UPPER('RAW DATA'!P305))),0,
IF(ISNUMBER(SEARCH("Yes",UPPER('RAW DATA'!P305))),1,5))</f>
        <v>0</v>
      </c>
      <c r="R305">
        <f t="shared" si="13"/>
        <v>4</v>
      </c>
      <c r="S305" t="str">
        <f t="shared" si="14"/>
        <v>NORMAL</v>
      </c>
    </row>
    <row r="306" spans="1:19" x14ac:dyDescent="0.25">
      <c r="A306">
        <f t="shared" si="15"/>
        <v>305</v>
      </c>
      <c r="B306" t="str">
        <f>'RAW DATA'!A306</f>
        <v>18 - 23</v>
      </c>
      <c r="C306" t="str">
        <f>'RAW DATA'!B306</f>
        <v>Male</v>
      </c>
      <c r="D306" s="4" t="str">
        <f>'RAW DATA'!C306</f>
        <v>UNDERGRADUATE</v>
      </c>
      <c r="E306">
        <f>IF(ISNUMBER(SEARCH("No",UPPER('RAW DATA'!D306))),0,
IF(ISNUMBER(SEARCH("Yes",UPPER('RAW DATA'!D306))),1,5))</f>
        <v>1</v>
      </c>
      <c r="F306">
        <f>IF(ISNUMBER(SEARCH("&lt; 10 hours",UPPER('RAW DATA'!E306))),0,
IF(ISNUMBER(SEARCH("10-20 hours",UPPER('RAW DATA'!E306))),1,
IF(ISNUMBER(SEARCH("20-30 hours",UPPER(E306))),1,5)))</f>
        <v>0</v>
      </c>
      <c r="G306">
        <f>IF(ISNUMBER(SEARCH("&lt; 1 hour",UPPER('RAW DATA'!F306))),0,
IF(ISNUMBER(SEARCH("&gt; 5 hours",UPPER('RAW DATA'!F306))),1,
IF(ISNUMBER(SEARCH("1-3",UPPER('RAW DATA'!F306))),1,IF(ISNUMBER(SEARCH("3-5",UPPER('RAW DATA'!F306))),1,5))))</f>
        <v>0</v>
      </c>
      <c r="H306">
        <f>IF(ISNUMBER(SEARCH("No",UPPER('RAW DATA'!G306))),0,
IF(ISNUMBER(SEARCH("Yes",UPPER('RAW DATA'!G306))),1,5))</f>
        <v>1</v>
      </c>
      <c r="I306">
        <f>IF(ISNUMBER(SEARCH("Not at all",UPPER('RAW DATA'!H306))),0,
IF(ISNUMBER(SEARCH("Nearly Everyday",UPPER('RAW DATA'!H306))),1,IF(ISNUMBER(SEARCH("Several Days",UPPER('RAW DATA'!H306))),1,IF(ISNUMBER(SEARCH("More than half the Days",UPPER('RAW DATA'!H306))),1,5))))</f>
        <v>0</v>
      </c>
      <c r="J306">
        <f>IF(ISNUMBER(SEARCH("Not at all",UPPER('RAW DATA'!I306))),0,
IF(ISNUMBER(SEARCH("Nearly Everyday",UPPER('RAW DATA'!I306))),1,IF(ISNUMBER(SEARCH("Several Days",UPPER('RAW DATA'!I306))),1,IF(ISNUMBER(SEARCH("More than half the Days",UPPER('RAW DATA'!I306))),1,5))))</f>
        <v>0</v>
      </c>
      <c r="K306">
        <f>IF(ISNUMBER(SEARCH("Not at all",UPPER('RAW DATA'!J306))),0,
IF(ISNUMBER(SEARCH("Nearly Everyday",UPPER('RAW DATA'!J306))),1,IF(ISNUMBER(SEARCH("Several Days",UPPER('RAW DATA'!J306))),1,IF(ISNUMBER(SEARCH("More than half the Days",UPPER('RAW DATA'!J306))),1,5))))</f>
        <v>0</v>
      </c>
      <c r="L306">
        <f>IF(ISNUMBER(SEARCH("Not at all",UPPER('RAW DATA'!K306))),0,
IF(ISNUMBER(SEARCH("Nearly Everyday",UPPER('RAW DATA'!K306))),1,IF(ISNUMBER(SEARCH("Several Days",UPPER('RAW DATA'!K306))),1,IF(ISNUMBER(SEARCH("More than half the Days",UPPER('RAW DATA'!K306))),1,5))))</f>
        <v>0</v>
      </c>
      <c r="M306">
        <f>IF(ISNUMBER(SEARCH("Not at all",UPPER('RAW DATA'!L306))),0,
IF(ISNUMBER(SEARCH("Nearly Everyday",UPPER('RAW DATA'!L306))),1,IF(ISNUMBER(SEARCH("Several Days",UPPER('RAW DATA'!L306))),1,IF(ISNUMBER(SEARCH("More than half the Days",UPPER('RAW DATA'!L306))),1,5))))</f>
        <v>0</v>
      </c>
      <c r="N306">
        <f>IF(ISNUMBER(SEARCH("Not at all",UPPER('RAW DATA'!M306))),0,
IF(ISNUMBER(SEARCH("Nearly Everyday",UPPER('RAW DATA'!M306))),1,IF(ISNUMBER(SEARCH("Several Days",UPPER('RAW DATA'!M306))),1,IF(ISNUMBER(SEARCH("More than half the Days",UPPER('RAW DATA'!M306))),1,5))))</f>
        <v>0</v>
      </c>
      <c r="O306">
        <f>IF(ISNUMBER(SEARCH("Not at all",UPPER('RAW DATA'!N306))),0,
IF(ISNUMBER(SEARCH("Nearly Everyday",UPPER('RAW DATA'!N306))),1,IF(ISNUMBER(SEARCH("Several Days",UPPER('RAW DATA'!N306))),1,IF(ISNUMBER(SEARCH("More than half the Days",UPPER('RAW DATA'!N306))),1,5))))</f>
        <v>0</v>
      </c>
      <c r="P306">
        <f>IF(ISNUMBER(SEARCH("No",UPPER('RAW DATA'!O306))),0,1)</f>
        <v>0</v>
      </c>
      <c r="Q306">
        <f>IF(ISNUMBER(SEARCH("No",UPPER('RAW DATA'!P306))),0,
IF(ISNUMBER(SEARCH("Yes",UPPER('RAW DATA'!P306))),1,5))</f>
        <v>1</v>
      </c>
      <c r="R306">
        <f t="shared" si="13"/>
        <v>3</v>
      </c>
      <c r="S306" t="str">
        <f t="shared" si="14"/>
        <v>NORMAL</v>
      </c>
    </row>
    <row r="307" spans="1:19" x14ac:dyDescent="0.25">
      <c r="A307">
        <f t="shared" si="15"/>
        <v>306</v>
      </c>
      <c r="B307" t="str">
        <f>'RAW DATA'!A307</f>
        <v>18 - 23</v>
      </c>
      <c r="C307" t="str">
        <f>'RAW DATA'!B307</f>
        <v>Male</v>
      </c>
      <c r="D307" s="4" t="str">
        <f>'RAW DATA'!C307</f>
        <v>UNDERGRADUATE</v>
      </c>
      <c r="E307">
        <f>IF(ISNUMBER(SEARCH("No",UPPER('RAW DATA'!D307))),0,
IF(ISNUMBER(SEARCH("Yes",UPPER('RAW DATA'!D307))),1,5))</f>
        <v>1</v>
      </c>
      <c r="F307">
        <f>IF(ISNUMBER(SEARCH("&lt; 10 hours",UPPER('RAW DATA'!E307))),0,
IF(ISNUMBER(SEARCH("10-20 hours",UPPER('RAW DATA'!E307))),1,
IF(ISNUMBER(SEARCH("20-30 hours",UPPER(E307))),1,5)))</f>
        <v>1</v>
      </c>
      <c r="G307">
        <f>IF(ISNUMBER(SEARCH("&lt; 1 hour",UPPER('RAW DATA'!F307))),0,
IF(ISNUMBER(SEARCH("&gt; 5 hours",UPPER('RAW DATA'!F307))),1,
IF(ISNUMBER(SEARCH("1-3",UPPER('RAW DATA'!F307))),1,IF(ISNUMBER(SEARCH("3-5",UPPER('RAW DATA'!F307))),1,5))))</f>
        <v>1</v>
      </c>
      <c r="H307">
        <f>IF(ISNUMBER(SEARCH("No",UPPER('RAW DATA'!G307))),0,
IF(ISNUMBER(SEARCH("Yes",UPPER('RAW DATA'!G307))),1,5))</f>
        <v>1</v>
      </c>
      <c r="I307">
        <f>IF(ISNUMBER(SEARCH("Not at all",UPPER('RAW DATA'!H307))),0,
IF(ISNUMBER(SEARCH("Nearly Everyday",UPPER('RAW DATA'!H307))),1,IF(ISNUMBER(SEARCH("Several Days",UPPER('RAW DATA'!H307))),1,IF(ISNUMBER(SEARCH("More than half the Days",UPPER('RAW DATA'!H307))),1,5))))</f>
        <v>0</v>
      </c>
      <c r="J307">
        <f>IF(ISNUMBER(SEARCH("Not at all",UPPER('RAW DATA'!I307))),0,
IF(ISNUMBER(SEARCH("Nearly Everyday",UPPER('RAW DATA'!I307))),1,IF(ISNUMBER(SEARCH("Several Days",UPPER('RAW DATA'!I307))),1,IF(ISNUMBER(SEARCH("More than half the Days",UPPER('RAW DATA'!I307))),1,5))))</f>
        <v>0</v>
      </c>
      <c r="K307">
        <f>IF(ISNUMBER(SEARCH("Not at all",UPPER('RAW DATA'!J307))),0,
IF(ISNUMBER(SEARCH("Nearly Everyday",UPPER('RAW DATA'!J307))),1,IF(ISNUMBER(SEARCH("Several Days",UPPER('RAW DATA'!J307))),1,IF(ISNUMBER(SEARCH("More than half the Days",UPPER('RAW DATA'!J307))),1,5))))</f>
        <v>0</v>
      </c>
      <c r="L307">
        <f>IF(ISNUMBER(SEARCH("Not at all",UPPER('RAW DATA'!K307))),0,
IF(ISNUMBER(SEARCH("Nearly Everyday",UPPER('RAW DATA'!K307))),1,IF(ISNUMBER(SEARCH("Several Days",UPPER('RAW DATA'!K307))),1,IF(ISNUMBER(SEARCH("More than half the Days",UPPER('RAW DATA'!K307))),1,5))))</f>
        <v>0</v>
      </c>
      <c r="M307">
        <f>IF(ISNUMBER(SEARCH("Not at all",UPPER('RAW DATA'!L307))),0,
IF(ISNUMBER(SEARCH("Nearly Everyday",UPPER('RAW DATA'!L307))),1,IF(ISNUMBER(SEARCH("Several Days",UPPER('RAW DATA'!L307))),1,IF(ISNUMBER(SEARCH("More than half the Days",UPPER('RAW DATA'!L307))),1,5))))</f>
        <v>0</v>
      </c>
      <c r="N307">
        <f>IF(ISNUMBER(SEARCH("Not at all",UPPER('RAW DATA'!M307))),0,
IF(ISNUMBER(SEARCH("Nearly Everyday",UPPER('RAW DATA'!M307))),1,IF(ISNUMBER(SEARCH("Several Days",UPPER('RAW DATA'!M307))),1,IF(ISNUMBER(SEARCH("More than half the Days",UPPER('RAW DATA'!M307))),1,5))))</f>
        <v>0</v>
      </c>
      <c r="O307">
        <f>IF(ISNUMBER(SEARCH("Not at all",UPPER('RAW DATA'!N307))),0,
IF(ISNUMBER(SEARCH("Nearly Everyday",UPPER('RAW DATA'!N307))),1,IF(ISNUMBER(SEARCH("Several Days",UPPER('RAW DATA'!N307))),1,IF(ISNUMBER(SEARCH("More than half the Days",UPPER('RAW DATA'!N307))),1,5))))</f>
        <v>0</v>
      </c>
      <c r="P307">
        <f>IF(ISNUMBER(SEARCH("No",UPPER('RAW DATA'!O307))),0,1)</f>
        <v>0</v>
      </c>
      <c r="Q307">
        <f>IF(ISNUMBER(SEARCH("No",UPPER('RAW DATA'!P307))),0,
IF(ISNUMBER(SEARCH("Yes",UPPER('RAW DATA'!P307))),1,5))</f>
        <v>0</v>
      </c>
      <c r="R307">
        <f t="shared" si="13"/>
        <v>4</v>
      </c>
      <c r="S307" t="str">
        <f t="shared" si="14"/>
        <v>NORMAL</v>
      </c>
    </row>
    <row r="308" spans="1:19" x14ac:dyDescent="0.25">
      <c r="A308">
        <f t="shared" si="15"/>
        <v>307</v>
      </c>
      <c r="B308" t="str">
        <f>'RAW DATA'!A308</f>
        <v>18 - 23</v>
      </c>
      <c r="C308" t="str">
        <f>'RAW DATA'!B308</f>
        <v>Male</v>
      </c>
      <c r="D308" s="4" t="str">
        <f>'RAW DATA'!C308</f>
        <v>UNDERGRADUATE</v>
      </c>
      <c r="E308">
        <f>IF(ISNUMBER(SEARCH("No",UPPER('RAW DATA'!D308))),0,
IF(ISNUMBER(SEARCH("Yes",UPPER('RAW DATA'!D308))),1,5))</f>
        <v>1</v>
      </c>
      <c r="F308">
        <f>IF(ISNUMBER(SEARCH("&lt; 10 hours",UPPER('RAW DATA'!E308))),0,
IF(ISNUMBER(SEARCH("10-20 hours",UPPER('RAW DATA'!E308))),1,
IF(ISNUMBER(SEARCH("20-30 hours",UPPER(E308))),1,5)))</f>
        <v>0</v>
      </c>
      <c r="G308">
        <f>IF(ISNUMBER(SEARCH("&lt; 1 hour",UPPER('RAW DATA'!F308))),0,
IF(ISNUMBER(SEARCH("&gt; 5 hours",UPPER('RAW DATA'!F308))),1,
IF(ISNUMBER(SEARCH("1-3",UPPER('RAW DATA'!F308))),1,IF(ISNUMBER(SEARCH("3-5",UPPER('RAW DATA'!F308))),1,5))))</f>
        <v>0</v>
      </c>
      <c r="H308">
        <f>IF(ISNUMBER(SEARCH("No",UPPER('RAW DATA'!G308))),0,
IF(ISNUMBER(SEARCH("Yes",UPPER('RAW DATA'!G308))),1,5))</f>
        <v>1</v>
      </c>
      <c r="I308">
        <f>IF(ISNUMBER(SEARCH("Not at all",UPPER('RAW DATA'!H308))),0,
IF(ISNUMBER(SEARCH("Nearly Everyday",UPPER('RAW DATA'!H308))),1,IF(ISNUMBER(SEARCH("Several Days",UPPER('RAW DATA'!H308))),1,IF(ISNUMBER(SEARCH("More than half the Days",UPPER('RAW DATA'!H308))),1,5))))</f>
        <v>0</v>
      </c>
      <c r="J308">
        <f>IF(ISNUMBER(SEARCH("Not at all",UPPER('RAW DATA'!I308))),0,
IF(ISNUMBER(SEARCH("Nearly Everyday",UPPER('RAW DATA'!I308))),1,IF(ISNUMBER(SEARCH("Several Days",UPPER('RAW DATA'!I308))),1,IF(ISNUMBER(SEARCH("More than half the Days",UPPER('RAW DATA'!I308))),1,5))))</f>
        <v>0</v>
      </c>
      <c r="K308">
        <f>IF(ISNUMBER(SEARCH("Not at all",UPPER('RAW DATA'!J308))),0,
IF(ISNUMBER(SEARCH("Nearly Everyday",UPPER('RAW DATA'!J308))),1,IF(ISNUMBER(SEARCH("Several Days",UPPER('RAW DATA'!J308))),1,IF(ISNUMBER(SEARCH("More than half the Days",UPPER('RAW DATA'!J308))),1,5))))</f>
        <v>0</v>
      </c>
      <c r="L308">
        <f>IF(ISNUMBER(SEARCH("Not at all",UPPER('RAW DATA'!K308))),0,
IF(ISNUMBER(SEARCH("Nearly Everyday",UPPER('RAW DATA'!K308))),1,IF(ISNUMBER(SEARCH("Several Days",UPPER('RAW DATA'!K308))),1,IF(ISNUMBER(SEARCH("More than half the Days",UPPER('RAW DATA'!K308))),1,5))))</f>
        <v>0</v>
      </c>
      <c r="M308">
        <f>IF(ISNUMBER(SEARCH("Not at all",UPPER('RAW DATA'!L308))),0,
IF(ISNUMBER(SEARCH("Nearly Everyday",UPPER('RAW DATA'!L308))),1,IF(ISNUMBER(SEARCH("Several Days",UPPER('RAW DATA'!L308))),1,IF(ISNUMBER(SEARCH("More than half the Days",UPPER('RAW DATA'!L308))),1,5))))</f>
        <v>0</v>
      </c>
      <c r="N308">
        <f>IF(ISNUMBER(SEARCH("Not at all",UPPER('RAW DATA'!M308))),0,
IF(ISNUMBER(SEARCH("Nearly Everyday",UPPER('RAW DATA'!M308))),1,IF(ISNUMBER(SEARCH("Several Days",UPPER('RAW DATA'!M308))),1,IF(ISNUMBER(SEARCH("More than half the Days",UPPER('RAW DATA'!M308))),1,5))))</f>
        <v>0</v>
      </c>
      <c r="O308">
        <f>IF(ISNUMBER(SEARCH("Not at all",UPPER('RAW DATA'!N308))),0,
IF(ISNUMBER(SEARCH("Nearly Everyday",UPPER('RAW DATA'!N308))),1,IF(ISNUMBER(SEARCH("Several Days",UPPER('RAW DATA'!N308))),1,IF(ISNUMBER(SEARCH("More than half the Days",UPPER('RAW DATA'!N308))),1,5))))</f>
        <v>0</v>
      </c>
      <c r="P308">
        <f>IF(ISNUMBER(SEARCH("No",UPPER('RAW DATA'!O308))),0,1)</f>
        <v>0</v>
      </c>
      <c r="Q308">
        <f>IF(ISNUMBER(SEARCH("No",UPPER('RAW DATA'!P308))),0,
IF(ISNUMBER(SEARCH("Yes",UPPER('RAW DATA'!P308))),1,5))</f>
        <v>1</v>
      </c>
      <c r="R308">
        <f t="shared" si="13"/>
        <v>3</v>
      </c>
      <c r="S308" t="str">
        <f t="shared" si="14"/>
        <v>NORMAL</v>
      </c>
    </row>
    <row r="309" spans="1:19" x14ac:dyDescent="0.25">
      <c r="A309">
        <f t="shared" si="15"/>
        <v>308</v>
      </c>
      <c r="B309" t="str">
        <f>'RAW DATA'!A309</f>
        <v>18 - 23</v>
      </c>
      <c r="C309" t="str">
        <f>'RAW DATA'!B309</f>
        <v>Male</v>
      </c>
      <c r="D309" s="4" t="str">
        <f>'RAW DATA'!C309</f>
        <v>UNDERGRADUATE</v>
      </c>
      <c r="E309">
        <f>IF(ISNUMBER(SEARCH("No",UPPER('RAW DATA'!D309))),0,
IF(ISNUMBER(SEARCH("Yes",UPPER('RAW DATA'!D309))),1,5))</f>
        <v>1</v>
      </c>
      <c r="F309">
        <f>IF(ISNUMBER(SEARCH("&lt; 10 hours",UPPER('RAW DATA'!E309))),0,
IF(ISNUMBER(SEARCH("10-20 hours",UPPER('RAW DATA'!E309))),1,
IF(ISNUMBER(SEARCH("20-30 hours",UPPER(E309))),1,5)))</f>
        <v>0</v>
      </c>
      <c r="G309">
        <f>IF(ISNUMBER(SEARCH("&lt; 1 hour",UPPER('RAW DATA'!F309))),0,
IF(ISNUMBER(SEARCH("&gt; 5 hours",UPPER('RAW DATA'!F309))),1,
IF(ISNUMBER(SEARCH("1-3",UPPER('RAW DATA'!F309))),1,IF(ISNUMBER(SEARCH("3-5",UPPER('RAW DATA'!F309))),1,5))))</f>
        <v>0</v>
      </c>
      <c r="H309">
        <f>IF(ISNUMBER(SEARCH("No",UPPER('RAW DATA'!G309))),0,
IF(ISNUMBER(SEARCH("Yes",UPPER('RAW DATA'!G309))),1,5))</f>
        <v>1</v>
      </c>
      <c r="I309">
        <f>IF(ISNUMBER(SEARCH("Not at all",UPPER('RAW DATA'!H309))),0,
IF(ISNUMBER(SEARCH("Nearly Everyday",UPPER('RAW DATA'!H309))),1,IF(ISNUMBER(SEARCH("Several Days",UPPER('RAW DATA'!H309))),1,IF(ISNUMBER(SEARCH("More than half the Days",UPPER('RAW DATA'!H309))),1,5))))</f>
        <v>0</v>
      </c>
      <c r="J309">
        <f>IF(ISNUMBER(SEARCH("Not at all",UPPER('RAW DATA'!I309))),0,
IF(ISNUMBER(SEARCH("Nearly Everyday",UPPER('RAW DATA'!I309))),1,IF(ISNUMBER(SEARCH("Several Days",UPPER('RAW DATA'!I309))),1,IF(ISNUMBER(SEARCH("More than half the Days",UPPER('RAW DATA'!I309))),1,5))))</f>
        <v>0</v>
      </c>
      <c r="K309">
        <f>IF(ISNUMBER(SEARCH("Not at all",UPPER('RAW DATA'!J309))),0,
IF(ISNUMBER(SEARCH("Nearly Everyday",UPPER('RAW DATA'!J309))),1,IF(ISNUMBER(SEARCH("Several Days",UPPER('RAW DATA'!J309))),1,IF(ISNUMBER(SEARCH("More than half the Days",UPPER('RAW DATA'!J309))),1,5))))</f>
        <v>0</v>
      </c>
      <c r="L309">
        <f>IF(ISNUMBER(SEARCH("Not at all",UPPER('RAW DATA'!K309))),0,
IF(ISNUMBER(SEARCH("Nearly Everyday",UPPER('RAW DATA'!K309))),1,IF(ISNUMBER(SEARCH("Several Days",UPPER('RAW DATA'!K309))),1,IF(ISNUMBER(SEARCH("More than half the Days",UPPER('RAW DATA'!K309))),1,5))))</f>
        <v>0</v>
      </c>
      <c r="M309">
        <f>IF(ISNUMBER(SEARCH("Not at all",UPPER('RAW DATA'!L309))),0,
IF(ISNUMBER(SEARCH("Nearly Everyday",UPPER('RAW DATA'!L309))),1,IF(ISNUMBER(SEARCH("Several Days",UPPER('RAW DATA'!L309))),1,IF(ISNUMBER(SEARCH("More than half the Days",UPPER('RAW DATA'!L309))),1,5))))</f>
        <v>0</v>
      </c>
      <c r="N309">
        <f>IF(ISNUMBER(SEARCH("Not at all",UPPER('RAW DATA'!M309))),0,
IF(ISNUMBER(SEARCH("Nearly Everyday",UPPER('RAW DATA'!M309))),1,IF(ISNUMBER(SEARCH("Several Days",UPPER('RAW DATA'!M309))),1,IF(ISNUMBER(SEARCH("More than half the Days",UPPER('RAW DATA'!M309))),1,5))))</f>
        <v>0</v>
      </c>
      <c r="O309">
        <f>IF(ISNUMBER(SEARCH("Not at all",UPPER('RAW DATA'!N309))),0,
IF(ISNUMBER(SEARCH("Nearly Everyday",UPPER('RAW DATA'!N309))),1,IF(ISNUMBER(SEARCH("Several Days",UPPER('RAW DATA'!N309))),1,IF(ISNUMBER(SEARCH("More than half the Days",UPPER('RAW DATA'!N309))),1,5))))</f>
        <v>0</v>
      </c>
      <c r="P309">
        <f>IF(ISNUMBER(SEARCH("No",UPPER('RAW DATA'!O309))),0,1)</f>
        <v>0</v>
      </c>
      <c r="Q309">
        <f>IF(ISNUMBER(SEARCH("No",UPPER('RAW DATA'!P309))),0,
IF(ISNUMBER(SEARCH("Yes",UPPER('RAW DATA'!P309))),1,5))</f>
        <v>1</v>
      </c>
      <c r="R309">
        <f t="shared" si="13"/>
        <v>3</v>
      </c>
      <c r="S309" t="str">
        <f t="shared" si="14"/>
        <v>NORMAL</v>
      </c>
    </row>
    <row r="310" spans="1:19" x14ac:dyDescent="0.25">
      <c r="A310">
        <f t="shared" si="15"/>
        <v>309</v>
      </c>
      <c r="B310" t="str">
        <f>'RAW DATA'!A310</f>
        <v>18 - 23</v>
      </c>
      <c r="C310" t="str">
        <f>'RAW DATA'!B310</f>
        <v>Male</v>
      </c>
      <c r="D310" s="4" t="str">
        <f>'RAW DATA'!C310</f>
        <v>UNDERGRADUATE</v>
      </c>
      <c r="E310">
        <f>IF(ISNUMBER(SEARCH("No",UPPER('RAW DATA'!D310))),0,
IF(ISNUMBER(SEARCH("Yes",UPPER('RAW DATA'!D310))),1,5))</f>
        <v>1</v>
      </c>
      <c r="F310">
        <f>IF(ISNUMBER(SEARCH("&lt; 10 hours",UPPER('RAW DATA'!E310))),0,
IF(ISNUMBER(SEARCH("10-20 hours",UPPER('RAW DATA'!E310))),1,
IF(ISNUMBER(SEARCH("20-30 hours",UPPER(E310))),1,5)))</f>
        <v>1</v>
      </c>
      <c r="G310">
        <f>IF(ISNUMBER(SEARCH("&lt; 1 hour",UPPER('RAW DATA'!F310))),0,
IF(ISNUMBER(SEARCH("&gt; 5 hours",UPPER('RAW DATA'!F310))),1,
IF(ISNUMBER(SEARCH("1-3",UPPER('RAW DATA'!F310))),1,IF(ISNUMBER(SEARCH("3-5",UPPER('RAW DATA'!F310))),1,5))))</f>
        <v>0</v>
      </c>
      <c r="H310">
        <f>IF(ISNUMBER(SEARCH("No",UPPER('RAW DATA'!G310))),0,
IF(ISNUMBER(SEARCH("Yes",UPPER('RAW DATA'!G310))),1,5))</f>
        <v>1</v>
      </c>
      <c r="I310">
        <f>IF(ISNUMBER(SEARCH("Not at all",UPPER('RAW DATA'!H310))),0,
IF(ISNUMBER(SEARCH("Nearly Everyday",UPPER('RAW DATA'!H310))),1,IF(ISNUMBER(SEARCH("Several Days",UPPER('RAW DATA'!H310))),1,IF(ISNUMBER(SEARCH("More than half the Days",UPPER('RAW DATA'!H310))),1,5))))</f>
        <v>0</v>
      </c>
      <c r="J310">
        <f>IF(ISNUMBER(SEARCH("Not at all",UPPER('RAW DATA'!I310))),0,
IF(ISNUMBER(SEARCH("Nearly Everyday",UPPER('RAW DATA'!I310))),1,IF(ISNUMBER(SEARCH("Several Days",UPPER('RAW DATA'!I310))),1,IF(ISNUMBER(SEARCH("More than half the Days",UPPER('RAW DATA'!I310))),1,5))))</f>
        <v>0</v>
      </c>
      <c r="K310">
        <f>IF(ISNUMBER(SEARCH("Not at all",UPPER('RAW DATA'!J310))),0,
IF(ISNUMBER(SEARCH("Nearly Everyday",UPPER('RAW DATA'!J310))),1,IF(ISNUMBER(SEARCH("Several Days",UPPER('RAW DATA'!J310))),1,IF(ISNUMBER(SEARCH("More than half the Days",UPPER('RAW DATA'!J310))),1,5))))</f>
        <v>0</v>
      </c>
      <c r="L310">
        <f>IF(ISNUMBER(SEARCH("Not at all",UPPER('RAW DATA'!K310))),0,
IF(ISNUMBER(SEARCH("Nearly Everyday",UPPER('RAW DATA'!K310))),1,IF(ISNUMBER(SEARCH("Several Days",UPPER('RAW DATA'!K310))),1,IF(ISNUMBER(SEARCH("More than half the Days",UPPER('RAW DATA'!K310))),1,5))))</f>
        <v>0</v>
      </c>
      <c r="M310">
        <f>IF(ISNUMBER(SEARCH("Not at all",UPPER('RAW DATA'!L310))),0,
IF(ISNUMBER(SEARCH("Nearly Everyday",UPPER('RAW DATA'!L310))),1,IF(ISNUMBER(SEARCH("Several Days",UPPER('RAW DATA'!L310))),1,IF(ISNUMBER(SEARCH("More than half the Days",UPPER('RAW DATA'!L310))),1,5))))</f>
        <v>0</v>
      </c>
      <c r="N310">
        <f>IF(ISNUMBER(SEARCH("Not at all",UPPER('RAW DATA'!M310))),0,
IF(ISNUMBER(SEARCH("Nearly Everyday",UPPER('RAW DATA'!M310))),1,IF(ISNUMBER(SEARCH("Several Days",UPPER('RAW DATA'!M310))),1,IF(ISNUMBER(SEARCH("More than half the Days",UPPER('RAW DATA'!M310))),1,5))))</f>
        <v>0</v>
      </c>
      <c r="O310">
        <f>IF(ISNUMBER(SEARCH("Not at all",UPPER('RAW DATA'!N310))),0,
IF(ISNUMBER(SEARCH("Nearly Everyday",UPPER('RAW DATA'!N310))),1,IF(ISNUMBER(SEARCH("Several Days",UPPER('RAW DATA'!N310))),1,IF(ISNUMBER(SEARCH("More than half the Days",UPPER('RAW DATA'!N310))),1,5))))</f>
        <v>0</v>
      </c>
      <c r="P310">
        <f>IF(ISNUMBER(SEARCH("No",UPPER('RAW DATA'!O310))),0,1)</f>
        <v>0</v>
      </c>
      <c r="Q310">
        <f>IF(ISNUMBER(SEARCH("No",UPPER('RAW DATA'!P310))),0,
IF(ISNUMBER(SEARCH("Yes",UPPER('RAW DATA'!P310))),1,5))</f>
        <v>0</v>
      </c>
      <c r="R310">
        <f t="shared" si="13"/>
        <v>3</v>
      </c>
      <c r="S310" t="str">
        <f t="shared" si="14"/>
        <v>NORMAL</v>
      </c>
    </row>
    <row r="311" spans="1:19" x14ac:dyDescent="0.25">
      <c r="A311">
        <f t="shared" si="15"/>
        <v>310</v>
      </c>
      <c r="B311" t="str">
        <f>'RAW DATA'!A311</f>
        <v>18 - 23</v>
      </c>
      <c r="C311" t="str">
        <f>'RAW DATA'!B311</f>
        <v>Female</v>
      </c>
      <c r="D311" s="4" t="str">
        <f>'RAW DATA'!C311</f>
        <v>UNDERGRADUATE</v>
      </c>
      <c r="E311">
        <f>IF(ISNUMBER(SEARCH("No",UPPER('RAW DATA'!D311))),0,
IF(ISNUMBER(SEARCH("Yes",UPPER('RAW DATA'!D311))),1,5))</f>
        <v>1</v>
      </c>
      <c r="F311">
        <f>IF(ISNUMBER(SEARCH("&lt; 10 hours",UPPER('RAW DATA'!E311))),0,
IF(ISNUMBER(SEARCH("10-20 hours",UPPER('RAW DATA'!E311))),1,
IF(ISNUMBER(SEARCH("20-30 hours",UPPER(E311))),1,5)))</f>
        <v>1</v>
      </c>
      <c r="G311">
        <f>IF(ISNUMBER(SEARCH("&lt; 1 hour",UPPER('RAW DATA'!F311))),0,
IF(ISNUMBER(SEARCH("&gt; 5 hours",UPPER('RAW DATA'!F311))),1,
IF(ISNUMBER(SEARCH("1-3",UPPER('RAW DATA'!F311))),1,IF(ISNUMBER(SEARCH("3-5",UPPER('RAW DATA'!F311))),1,5))))</f>
        <v>1</v>
      </c>
      <c r="H311">
        <f>IF(ISNUMBER(SEARCH("No",UPPER('RAW DATA'!G311))),0,
IF(ISNUMBER(SEARCH("Yes",UPPER('RAW DATA'!G311))),1,5))</f>
        <v>1</v>
      </c>
      <c r="I311">
        <f>IF(ISNUMBER(SEARCH("Not at all",UPPER('RAW DATA'!H311))),0,
IF(ISNUMBER(SEARCH("Nearly Everyday",UPPER('RAW DATA'!H311))),1,IF(ISNUMBER(SEARCH("Several Days",UPPER('RAW DATA'!H311))),1,IF(ISNUMBER(SEARCH("More than half the Days",UPPER('RAW DATA'!H311))),1,5))))</f>
        <v>0</v>
      </c>
      <c r="J311">
        <f>IF(ISNUMBER(SEARCH("Not at all",UPPER('RAW DATA'!I311))),0,
IF(ISNUMBER(SEARCH("Nearly Everyday",UPPER('RAW DATA'!I311))),1,IF(ISNUMBER(SEARCH("Several Days",UPPER('RAW DATA'!I311))),1,IF(ISNUMBER(SEARCH("More than half the Days",UPPER('RAW DATA'!I311))),1,5))))</f>
        <v>0</v>
      </c>
      <c r="K311">
        <f>IF(ISNUMBER(SEARCH("Not at all",UPPER('RAW DATA'!J311))),0,
IF(ISNUMBER(SEARCH("Nearly Everyday",UPPER('RAW DATA'!J311))),1,IF(ISNUMBER(SEARCH("Several Days",UPPER('RAW DATA'!J311))),1,IF(ISNUMBER(SEARCH("More than half the Days",UPPER('RAW DATA'!J311))),1,5))))</f>
        <v>0</v>
      </c>
      <c r="L311">
        <f>IF(ISNUMBER(SEARCH("Not at all",UPPER('RAW DATA'!K311))),0,
IF(ISNUMBER(SEARCH("Nearly Everyday",UPPER('RAW DATA'!K311))),1,IF(ISNUMBER(SEARCH("Several Days",UPPER('RAW DATA'!K311))),1,IF(ISNUMBER(SEARCH("More than half the Days",UPPER('RAW DATA'!K311))),1,5))))</f>
        <v>0</v>
      </c>
      <c r="M311">
        <f>IF(ISNUMBER(SEARCH("Not at all",UPPER('RAW DATA'!L311))),0,
IF(ISNUMBER(SEARCH("Nearly Everyday",UPPER('RAW DATA'!L311))),1,IF(ISNUMBER(SEARCH("Several Days",UPPER('RAW DATA'!L311))),1,IF(ISNUMBER(SEARCH("More than half the Days",UPPER('RAW DATA'!L311))),1,5))))</f>
        <v>0</v>
      </c>
      <c r="N311">
        <f>IF(ISNUMBER(SEARCH("Not at all",UPPER('RAW DATA'!M311))),0,
IF(ISNUMBER(SEARCH("Nearly Everyday",UPPER('RAW DATA'!M311))),1,IF(ISNUMBER(SEARCH("Several Days",UPPER('RAW DATA'!M311))),1,IF(ISNUMBER(SEARCH("More than half the Days",UPPER('RAW DATA'!M311))),1,5))))</f>
        <v>0</v>
      </c>
      <c r="O311">
        <f>IF(ISNUMBER(SEARCH("Not at all",UPPER('RAW DATA'!N311))),0,
IF(ISNUMBER(SEARCH("Nearly Everyday",UPPER('RAW DATA'!N311))),1,IF(ISNUMBER(SEARCH("Several Days",UPPER('RAW DATA'!N311))),1,IF(ISNUMBER(SEARCH("More than half the Days",UPPER('RAW DATA'!N311))),1,5))))</f>
        <v>0</v>
      </c>
      <c r="P311">
        <f>IF(ISNUMBER(SEARCH("No",UPPER('RAW DATA'!O311))),0,1)</f>
        <v>0</v>
      </c>
      <c r="Q311">
        <f>IF(ISNUMBER(SEARCH("No",UPPER('RAW DATA'!P311))),0,
IF(ISNUMBER(SEARCH("Yes",UPPER('RAW DATA'!P311))),1,5))</f>
        <v>0</v>
      </c>
      <c r="R311">
        <f t="shared" si="13"/>
        <v>4</v>
      </c>
      <c r="S311" t="str">
        <f t="shared" si="14"/>
        <v>NORMAL</v>
      </c>
    </row>
    <row r="312" spans="1:19" x14ac:dyDescent="0.25">
      <c r="A312">
        <f t="shared" si="15"/>
        <v>311</v>
      </c>
      <c r="B312" t="str">
        <f>'RAW DATA'!A312</f>
        <v>18 - 23</v>
      </c>
      <c r="C312" t="str">
        <f>'RAW DATA'!B312</f>
        <v>Male</v>
      </c>
      <c r="D312" s="4" t="str">
        <f>'RAW DATA'!C312</f>
        <v>UNDERGRADUATE</v>
      </c>
      <c r="E312">
        <f>IF(ISNUMBER(SEARCH("No",UPPER('RAW DATA'!D312))),0,
IF(ISNUMBER(SEARCH("Yes",UPPER('RAW DATA'!D312))),1,5))</f>
        <v>1</v>
      </c>
      <c r="F312">
        <f>IF(ISNUMBER(SEARCH("&lt; 10 hours",UPPER('RAW DATA'!E312))),0,
IF(ISNUMBER(SEARCH("10-20 hours",UPPER('RAW DATA'!E312))),1,
IF(ISNUMBER(SEARCH("20-30 hours",UPPER(E312))),1,5)))</f>
        <v>0</v>
      </c>
      <c r="G312">
        <f>IF(ISNUMBER(SEARCH("&lt; 1 hour",UPPER('RAW DATA'!F312))),0,
IF(ISNUMBER(SEARCH("&gt; 5 hours",UPPER('RAW DATA'!F312))),1,
IF(ISNUMBER(SEARCH("1-3",UPPER('RAW DATA'!F312))),1,IF(ISNUMBER(SEARCH("3-5",UPPER('RAW DATA'!F312))),1,5))))</f>
        <v>0</v>
      </c>
      <c r="H312">
        <f>IF(ISNUMBER(SEARCH("No",UPPER('RAW DATA'!G312))),0,
IF(ISNUMBER(SEARCH("Yes",UPPER('RAW DATA'!G312))),1,5))</f>
        <v>1</v>
      </c>
      <c r="I312">
        <f>IF(ISNUMBER(SEARCH("Not at all",UPPER('RAW DATA'!H312))),0,
IF(ISNUMBER(SEARCH("Nearly Everyday",UPPER('RAW DATA'!H312))),1,IF(ISNUMBER(SEARCH("Several Days",UPPER('RAW DATA'!H312))),1,IF(ISNUMBER(SEARCH("More than half the Days",UPPER('RAW DATA'!H312))),1,5))))</f>
        <v>0</v>
      </c>
      <c r="J312">
        <f>IF(ISNUMBER(SEARCH("Not at all",UPPER('RAW DATA'!I312))),0,
IF(ISNUMBER(SEARCH("Nearly Everyday",UPPER('RAW DATA'!I312))),1,IF(ISNUMBER(SEARCH("Several Days",UPPER('RAW DATA'!I312))),1,IF(ISNUMBER(SEARCH("More than half the Days",UPPER('RAW DATA'!I312))),1,5))))</f>
        <v>0</v>
      </c>
      <c r="K312">
        <f>IF(ISNUMBER(SEARCH("Not at all",UPPER('RAW DATA'!J312))),0,
IF(ISNUMBER(SEARCH("Nearly Everyday",UPPER('RAW DATA'!J312))),1,IF(ISNUMBER(SEARCH("Several Days",UPPER('RAW DATA'!J312))),1,IF(ISNUMBER(SEARCH("More than half the Days",UPPER('RAW DATA'!J312))),1,5))))</f>
        <v>0</v>
      </c>
      <c r="L312">
        <f>IF(ISNUMBER(SEARCH("Not at all",UPPER('RAW DATA'!K312))),0,
IF(ISNUMBER(SEARCH("Nearly Everyday",UPPER('RAW DATA'!K312))),1,IF(ISNUMBER(SEARCH("Several Days",UPPER('RAW DATA'!K312))),1,IF(ISNUMBER(SEARCH("More than half the Days",UPPER('RAW DATA'!K312))),1,5))))</f>
        <v>0</v>
      </c>
      <c r="M312">
        <f>IF(ISNUMBER(SEARCH("Not at all",UPPER('RAW DATA'!L312))),0,
IF(ISNUMBER(SEARCH("Nearly Everyday",UPPER('RAW DATA'!L312))),1,IF(ISNUMBER(SEARCH("Several Days",UPPER('RAW DATA'!L312))),1,IF(ISNUMBER(SEARCH("More than half the Days",UPPER('RAW DATA'!L312))),1,5))))</f>
        <v>0</v>
      </c>
      <c r="N312">
        <f>IF(ISNUMBER(SEARCH("Not at all",UPPER('RAW DATA'!M312))),0,
IF(ISNUMBER(SEARCH("Nearly Everyday",UPPER('RAW DATA'!M312))),1,IF(ISNUMBER(SEARCH("Several Days",UPPER('RAW DATA'!M312))),1,IF(ISNUMBER(SEARCH("More than half the Days",UPPER('RAW DATA'!M312))),1,5))))</f>
        <v>0</v>
      </c>
      <c r="O312">
        <f>IF(ISNUMBER(SEARCH("Not at all",UPPER('RAW DATA'!N312))),0,
IF(ISNUMBER(SEARCH("Nearly Everyday",UPPER('RAW DATA'!N312))),1,IF(ISNUMBER(SEARCH("Several Days",UPPER('RAW DATA'!N312))),1,IF(ISNUMBER(SEARCH("More than half the Days",UPPER('RAW DATA'!N312))),1,5))))</f>
        <v>0</v>
      </c>
      <c r="P312">
        <f>IF(ISNUMBER(SEARCH("No",UPPER('RAW DATA'!O312))),0,1)</f>
        <v>0</v>
      </c>
      <c r="Q312">
        <f>IF(ISNUMBER(SEARCH("No",UPPER('RAW DATA'!P312))),0,
IF(ISNUMBER(SEARCH("Yes",UPPER('RAW DATA'!P312))),1,5))</f>
        <v>1</v>
      </c>
      <c r="R312">
        <f t="shared" si="13"/>
        <v>3</v>
      </c>
      <c r="S312" t="str">
        <f t="shared" si="14"/>
        <v>NORMAL</v>
      </c>
    </row>
    <row r="313" spans="1:19" x14ac:dyDescent="0.25">
      <c r="A313">
        <f t="shared" si="15"/>
        <v>312</v>
      </c>
      <c r="B313" t="str">
        <f>'RAW DATA'!A313</f>
        <v>18 - 23</v>
      </c>
      <c r="C313" t="str">
        <f>'RAW DATA'!B313</f>
        <v>Female</v>
      </c>
      <c r="D313" s="4" t="str">
        <f>'RAW DATA'!C313</f>
        <v>UNDERGRADUATE</v>
      </c>
      <c r="E313">
        <f>IF(ISNUMBER(SEARCH("No",UPPER('RAW DATA'!D313))),0,
IF(ISNUMBER(SEARCH("Yes",UPPER('RAW DATA'!D313))),1,5))</f>
        <v>1</v>
      </c>
      <c r="F313">
        <f>IF(ISNUMBER(SEARCH("&lt; 10 hours",UPPER('RAW DATA'!E313))),0,
IF(ISNUMBER(SEARCH("10-20 hours",UPPER('RAW DATA'!E313))),1,
IF(ISNUMBER(SEARCH("20-30 hours",UPPER(E313))),1,5)))</f>
        <v>0</v>
      </c>
      <c r="G313">
        <f>IF(ISNUMBER(SEARCH("&lt; 1 hour",UPPER('RAW DATA'!F313))),0,
IF(ISNUMBER(SEARCH("&gt; 5 hours",UPPER('RAW DATA'!F313))),1,
IF(ISNUMBER(SEARCH("1-3",UPPER('RAW DATA'!F313))),1,IF(ISNUMBER(SEARCH("3-5",UPPER('RAW DATA'!F313))),1,5))))</f>
        <v>0</v>
      </c>
      <c r="H313">
        <f>IF(ISNUMBER(SEARCH("No",UPPER('RAW DATA'!G313))),0,
IF(ISNUMBER(SEARCH("Yes",UPPER('RAW DATA'!G313))),1,5))</f>
        <v>1</v>
      </c>
      <c r="I313">
        <f>IF(ISNUMBER(SEARCH("Not at all",UPPER('RAW DATA'!H313))),0,
IF(ISNUMBER(SEARCH("Nearly Everyday",UPPER('RAW DATA'!H313))),1,IF(ISNUMBER(SEARCH("Several Days",UPPER('RAW DATA'!H313))),1,IF(ISNUMBER(SEARCH("More than half the Days",UPPER('RAW DATA'!H313))),1,5))))</f>
        <v>0</v>
      </c>
      <c r="J313">
        <f>IF(ISNUMBER(SEARCH("Not at all",UPPER('RAW DATA'!I313))),0,
IF(ISNUMBER(SEARCH("Nearly Everyday",UPPER('RAW DATA'!I313))),1,IF(ISNUMBER(SEARCH("Several Days",UPPER('RAW DATA'!I313))),1,IF(ISNUMBER(SEARCH("More than half the Days",UPPER('RAW DATA'!I313))),1,5))))</f>
        <v>0</v>
      </c>
      <c r="K313">
        <f>IF(ISNUMBER(SEARCH("Not at all",UPPER('RAW DATA'!J313))),0,
IF(ISNUMBER(SEARCH("Nearly Everyday",UPPER('RAW DATA'!J313))),1,IF(ISNUMBER(SEARCH("Several Days",UPPER('RAW DATA'!J313))),1,IF(ISNUMBER(SEARCH("More than half the Days",UPPER('RAW DATA'!J313))),1,5))))</f>
        <v>0</v>
      </c>
      <c r="L313">
        <f>IF(ISNUMBER(SEARCH("Not at all",UPPER('RAW DATA'!K313))),0,
IF(ISNUMBER(SEARCH("Nearly Everyday",UPPER('RAW DATA'!K313))),1,IF(ISNUMBER(SEARCH("Several Days",UPPER('RAW DATA'!K313))),1,IF(ISNUMBER(SEARCH("More than half the Days",UPPER('RAW DATA'!K313))),1,5))))</f>
        <v>0</v>
      </c>
      <c r="M313">
        <f>IF(ISNUMBER(SEARCH("Not at all",UPPER('RAW DATA'!L313))),0,
IF(ISNUMBER(SEARCH("Nearly Everyday",UPPER('RAW DATA'!L313))),1,IF(ISNUMBER(SEARCH("Several Days",UPPER('RAW DATA'!L313))),1,IF(ISNUMBER(SEARCH("More than half the Days",UPPER('RAW DATA'!L313))),1,5))))</f>
        <v>0</v>
      </c>
      <c r="N313">
        <f>IF(ISNUMBER(SEARCH("Not at all",UPPER('RAW DATA'!M313))),0,
IF(ISNUMBER(SEARCH("Nearly Everyday",UPPER('RAW DATA'!M313))),1,IF(ISNUMBER(SEARCH("Several Days",UPPER('RAW DATA'!M313))),1,IF(ISNUMBER(SEARCH("More than half the Days",UPPER('RAW DATA'!M313))),1,5))))</f>
        <v>0</v>
      </c>
      <c r="O313">
        <f>IF(ISNUMBER(SEARCH("Not at all",UPPER('RAW DATA'!N313))),0,
IF(ISNUMBER(SEARCH("Nearly Everyday",UPPER('RAW DATA'!N313))),1,IF(ISNUMBER(SEARCH("Several Days",UPPER('RAW DATA'!N313))),1,IF(ISNUMBER(SEARCH("More than half the Days",UPPER('RAW DATA'!N313))),1,5))))</f>
        <v>0</v>
      </c>
      <c r="P313">
        <f>IF(ISNUMBER(SEARCH("No",UPPER('RAW DATA'!O313))),0,1)</f>
        <v>0</v>
      </c>
      <c r="Q313">
        <f>IF(ISNUMBER(SEARCH("No",UPPER('RAW DATA'!P313))),0,
IF(ISNUMBER(SEARCH("Yes",UPPER('RAW DATA'!P313))),1,5))</f>
        <v>0</v>
      </c>
      <c r="R313">
        <f t="shared" si="13"/>
        <v>2</v>
      </c>
      <c r="S313" t="str">
        <f t="shared" si="14"/>
        <v>NORMAL</v>
      </c>
    </row>
    <row r="314" spans="1:19" x14ac:dyDescent="0.25">
      <c r="A314">
        <f t="shared" si="15"/>
        <v>313</v>
      </c>
      <c r="B314" t="str">
        <f>'RAW DATA'!A314</f>
        <v>15 - 18</v>
      </c>
      <c r="C314" t="str">
        <f>'RAW DATA'!B314</f>
        <v>Male</v>
      </c>
      <c r="D314" s="4" t="str">
        <f>'RAW DATA'!C314</f>
        <v>UNDERGRADUATE</v>
      </c>
      <c r="E314">
        <f>IF(ISNUMBER(SEARCH("No",UPPER('RAW DATA'!D314))),0,
IF(ISNUMBER(SEARCH("Yes",UPPER('RAW DATA'!D314))),1,5))</f>
        <v>1</v>
      </c>
      <c r="F314">
        <f>IF(ISNUMBER(SEARCH("&lt; 10 hours",UPPER('RAW DATA'!E314))),0,
IF(ISNUMBER(SEARCH("10-20 hours",UPPER('RAW DATA'!E314))),1,
IF(ISNUMBER(SEARCH("20-30 hours",UPPER(E314))),1,5)))</f>
        <v>0</v>
      </c>
      <c r="G314">
        <f>IF(ISNUMBER(SEARCH("&lt; 1 hour",UPPER('RAW DATA'!F314))),0,
IF(ISNUMBER(SEARCH("&gt; 5 hours",UPPER('RAW DATA'!F314))),1,
IF(ISNUMBER(SEARCH("1-3",UPPER('RAW DATA'!F314))),1,IF(ISNUMBER(SEARCH("3-5",UPPER('RAW DATA'!F314))),1,5))))</f>
        <v>0</v>
      </c>
      <c r="H314">
        <f>IF(ISNUMBER(SEARCH("No",UPPER('RAW DATA'!G314))),0,
IF(ISNUMBER(SEARCH("Yes",UPPER('RAW DATA'!G314))),1,5))</f>
        <v>1</v>
      </c>
      <c r="I314">
        <f>IF(ISNUMBER(SEARCH("Not at all",UPPER('RAW DATA'!H314))),0,
IF(ISNUMBER(SEARCH("Nearly Everyday",UPPER('RAW DATA'!H314))),1,IF(ISNUMBER(SEARCH("Several Days",UPPER('RAW DATA'!H314))),1,IF(ISNUMBER(SEARCH("More than half the Days",UPPER('RAW DATA'!H314))),1,5))))</f>
        <v>0</v>
      </c>
      <c r="J314">
        <f>IF(ISNUMBER(SEARCH("Not at all",UPPER('RAW DATA'!I314))),0,
IF(ISNUMBER(SEARCH("Nearly Everyday",UPPER('RAW DATA'!I314))),1,IF(ISNUMBER(SEARCH("Several Days",UPPER('RAW DATA'!I314))),1,IF(ISNUMBER(SEARCH("More than half the Days",UPPER('RAW DATA'!I314))),1,5))))</f>
        <v>0</v>
      </c>
      <c r="K314">
        <f>IF(ISNUMBER(SEARCH("Not at all",UPPER('RAW DATA'!J314))),0,
IF(ISNUMBER(SEARCH("Nearly Everyday",UPPER('RAW DATA'!J314))),1,IF(ISNUMBER(SEARCH("Several Days",UPPER('RAW DATA'!J314))),1,IF(ISNUMBER(SEARCH("More than half the Days",UPPER('RAW DATA'!J314))),1,5))))</f>
        <v>0</v>
      </c>
      <c r="L314">
        <f>IF(ISNUMBER(SEARCH("Not at all",UPPER('RAW DATA'!K314))),0,
IF(ISNUMBER(SEARCH("Nearly Everyday",UPPER('RAW DATA'!K314))),1,IF(ISNUMBER(SEARCH("Several Days",UPPER('RAW DATA'!K314))),1,IF(ISNUMBER(SEARCH("More than half the Days",UPPER('RAW DATA'!K314))),1,5))))</f>
        <v>0</v>
      </c>
      <c r="M314">
        <f>IF(ISNUMBER(SEARCH("Not at all",UPPER('RAW DATA'!L314))),0,
IF(ISNUMBER(SEARCH("Nearly Everyday",UPPER('RAW DATA'!L314))),1,IF(ISNUMBER(SEARCH("Several Days",UPPER('RAW DATA'!L314))),1,IF(ISNUMBER(SEARCH("More than half the Days",UPPER('RAW DATA'!L314))),1,5))))</f>
        <v>0</v>
      </c>
      <c r="N314">
        <f>IF(ISNUMBER(SEARCH("Not at all",UPPER('RAW DATA'!M314))),0,
IF(ISNUMBER(SEARCH("Nearly Everyday",UPPER('RAW DATA'!M314))),1,IF(ISNUMBER(SEARCH("Several Days",UPPER('RAW DATA'!M314))),1,IF(ISNUMBER(SEARCH("More than half the Days",UPPER('RAW DATA'!M314))),1,5))))</f>
        <v>0</v>
      </c>
      <c r="O314">
        <f>IF(ISNUMBER(SEARCH("Not at all",UPPER('RAW DATA'!N314))),0,
IF(ISNUMBER(SEARCH("Nearly Everyday",UPPER('RAW DATA'!N314))),1,IF(ISNUMBER(SEARCH("Several Days",UPPER('RAW DATA'!N314))),1,IF(ISNUMBER(SEARCH("More than half the Days",UPPER('RAW DATA'!N314))),1,5))))</f>
        <v>0</v>
      </c>
      <c r="P314">
        <f>IF(ISNUMBER(SEARCH("No",UPPER('RAW DATA'!O314))),0,1)</f>
        <v>0</v>
      </c>
      <c r="Q314">
        <f>IF(ISNUMBER(SEARCH("No",UPPER('RAW DATA'!P314))),0,
IF(ISNUMBER(SEARCH("Yes",UPPER('RAW DATA'!P314))),1,5))</f>
        <v>1</v>
      </c>
      <c r="R314">
        <f t="shared" si="13"/>
        <v>3</v>
      </c>
      <c r="S314" t="str">
        <f t="shared" si="14"/>
        <v>NORMAL</v>
      </c>
    </row>
    <row r="315" spans="1:19" x14ac:dyDescent="0.25">
      <c r="A315">
        <f t="shared" si="15"/>
        <v>314</v>
      </c>
      <c r="B315" t="str">
        <f>'RAW DATA'!A315</f>
        <v>23 - 27</v>
      </c>
      <c r="C315" t="str">
        <f>'RAW DATA'!B315</f>
        <v>Male</v>
      </c>
      <c r="D315" s="4" t="str">
        <f>'RAW DATA'!C315</f>
        <v>UNDERGRADUATE</v>
      </c>
      <c r="E315">
        <f>IF(ISNUMBER(SEARCH("No",UPPER('RAW DATA'!D315))),0,
IF(ISNUMBER(SEARCH("Yes",UPPER('RAW DATA'!D315))),1,5))</f>
        <v>1</v>
      </c>
      <c r="F315">
        <f>IF(ISNUMBER(SEARCH("&lt; 10 hours",UPPER('RAW DATA'!E315))),0,
IF(ISNUMBER(SEARCH("10-20 hours",UPPER('RAW DATA'!E315))),1,
IF(ISNUMBER(SEARCH("20-30 hours",UPPER(E315))),1,5)))</f>
        <v>0</v>
      </c>
      <c r="G315">
        <f>IF(ISNUMBER(SEARCH("&lt; 1 hour",UPPER('RAW DATA'!F315))),0,
IF(ISNUMBER(SEARCH("&gt; 5 hours",UPPER('RAW DATA'!F315))),1,
IF(ISNUMBER(SEARCH("1-3",UPPER('RAW DATA'!F315))),1,IF(ISNUMBER(SEARCH("3-5",UPPER('RAW DATA'!F315))),1,5))))</f>
        <v>0</v>
      </c>
      <c r="H315">
        <f>IF(ISNUMBER(SEARCH("No",UPPER('RAW DATA'!G315))),0,
IF(ISNUMBER(SEARCH("Yes",UPPER('RAW DATA'!G315))),1,5))</f>
        <v>1</v>
      </c>
      <c r="I315">
        <f>IF(ISNUMBER(SEARCH("Not at all",UPPER('RAW DATA'!H315))),0,
IF(ISNUMBER(SEARCH("Nearly Everyday",UPPER('RAW DATA'!H315))),1,IF(ISNUMBER(SEARCH("Several Days",UPPER('RAW DATA'!H315))),1,IF(ISNUMBER(SEARCH("More than half the Days",UPPER('RAW DATA'!H315))),1,5))))</f>
        <v>1</v>
      </c>
      <c r="J315">
        <f>IF(ISNUMBER(SEARCH("Not at all",UPPER('RAW DATA'!I315))),0,
IF(ISNUMBER(SEARCH("Nearly Everyday",UPPER('RAW DATA'!I315))),1,IF(ISNUMBER(SEARCH("Several Days",UPPER('RAW DATA'!I315))),1,IF(ISNUMBER(SEARCH("More than half the Days",UPPER('RAW DATA'!I315))),1,5))))</f>
        <v>0</v>
      </c>
      <c r="K315">
        <f>IF(ISNUMBER(SEARCH("Not at all",UPPER('RAW DATA'!J315))),0,
IF(ISNUMBER(SEARCH("Nearly Everyday",UPPER('RAW DATA'!J315))),1,IF(ISNUMBER(SEARCH("Several Days",UPPER('RAW DATA'!J315))),1,IF(ISNUMBER(SEARCH("More than half the Days",UPPER('RAW DATA'!J315))),1,5))))</f>
        <v>0</v>
      </c>
      <c r="L315">
        <f>IF(ISNUMBER(SEARCH("Not at all",UPPER('RAW DATA'!K315))),0,
IF(ISNUMBER(SEARCH("Nearly Everyday",UPPER('RAW DATA'!K315))),1,IF(ISNUMBER(SEARCH("Several Days",UPPER('RAW DATA'!K315))),1,IF(ISNUMBER(SEARCH("More than half the Days",UPPER('RAW DATA'!K315))),1,5))))</f>
        <v>0</v>
      </c>
      <c r="M315">
        <f>IF(ISNUMBER(SEARCH("Not at all",UPPER('RAW DATA'!L315))),0,
IF(ISNUMBER(SEARCH("Nearly Everyday",UPPER('RAW DATA'!L315))),1,IF(ISNUMBER(SEARCH("Several Days",UPPER('RAW DATA'!L315))),1,IF(ISNUMBER(SEARCH("More than half the Days",UPPER('RAW DATA'!L315))),1,5))))</f>
        <v>0</v>
      </c>
      <c r="N315">
        <f>IF(ISNUMBER(SEARCH("Not at all",UPPER('RAW DATA'!M315))),0,
IF(ISNUMBER(SEARCH("Nearly Everyday",UPPER('RAW DATA'!M315))),1,IF(ISNUMBER(SEARCH("Several Days",UPPER('RAW DATA'!M315))),1,IF(ISNUMBER(SEARCH("More than half the Days",UPPER('RAW DATA'!M315))),1,5))))</f>
        <v>0</v>
      </c>
      <c r="O315">
        <f>IF(ISNUMBER(SEARCH("Not at all",UPPER('RAW DATA'!N315))),0,
IF(ISNUMBER(SEARCH("Nearly Everyday",UPPER('RAW DATA'!N315))),1,IF(ISNUMBER(SEARCH("Several Days",UPPER('RAW DATA'!N315))),1,IF(ISNUMBER(SEARCH("More than half the Days",UPPER('RAW DATA'!N315))),1,5))))</f>
        <v>0</v>
      </c>
      <c r="P315">
        <f>IF(ISNUMBER(SEARCH("No",UPPER('RAW DATA'!O315))),0,1)</f>
        <v>0</v>
      </c>
      <c r="Q315">
        <f>IF(ISNUMBER(SEARCH("No",UPPER('RAW DATA'!P315))),0,
IF(ISNUMBER(SEARCH("Yes",UPPER('RAW DATA'!P315))),1,5))</f>
        <v>0</v>
      </c>
      <c r="R315">
        <f t="shared" si="13"/>
        <v>3</v>
      </c>
      <c r="S315" t="str">
        <f t="shared" si="14"/>
        <v>NORMAL</v>
      </c>
    </row>
    <row r="316" spans="1:19" x14ac:dyDescent="0.25">
      <c r="A316">
        <f t="shared" si="15"/>
        <v>315</v>
      </c>
      <c r="B316" t="str">
        <f>'RAW DATA'!A316</f>
        <v>18 - 23</v>
      </c>
      <c r="C316" t="str">
        <f>'RAW DATA'!B316</f>
        <v>Female</v>
      </c>
      <c r="D316" s="4" t="str">
        <f>'RAW DATA'!C316</f>
        <v>UNDERGRADUATE</v>
      </c>
      <c r="E316">
        <f>IF(ISNUMBER(SEARCH("No",UPPER('RAW DATA'!D316))),0,
IF(ISNUMBER(SEARCH("Yes",UPPER('RAW DATA'!D316))),1,5))</f>
        <v>1</v>
      </c>
      <c r="F316">
        <f>IF(ISNUMBER(SEARCH("&lt; 10 hours",UPPER('RAW DATA'!E316))),0,
IF(ISNUMBER(SEARCH("10-20 hours",UPPER('RAW DATA'!E316))),1,
IF(ISNUMBER(SEARCH("20-30 hours",UPPER(E316))),1,5)))</f>
        <v>1</v>
      </c>
      <c r="G316">
        <f>IF(ISNUMBER(SEARCH("&lt; 1 hour",UPPER('RAW DATA'!F316))),0,
IF(ISNUMBER(SEARCH("&gt; 5 hours",UPPER('RAW DATA'!F316))),1,
IF(ISNUMBER(SEARCH("1-3",UPPER('RAW DATA'!F316))),1,IF(ISNUMBER(SEARCH("3-5",UPPER('RAW DATA'!F316))),1,5))))</f>
        <v>1</v>
      </c>
      <c r="H316">
        <f>IF(ISNUMBER(SEARCH("No",UPPER('RAW DATA'!G316))),0,
IF(ISNUMBER(SEARCH("Yes",UPPER('RAW DATA'!G316))),1,5))</f>
        <v>1</v>
      </c>
      <c r="I316">
        <f>IF(ISNUMBER(SEARCH("Not at all",UPPER('RAW DATA'!H316))),0,
IF(ISNUMBER(SEARCH("Nearly Everyday",UPPER('RAW DATA'!H316))),1,IF(ISNUMBER(SEARCH("Several Days",UPPER('RAW DATA'!H316))),1,IF(ISNUMBER(SEARCH("More than half the Days",UPPER('RAW DATA'!H316))),1,5))))</f>
        <v>0</v>
      </c>
      <c r="J316">
        <f>IF(ISNUMBER(SEARCH("Not at all",UPPER('RAW DATA'!I316))),0,
IF(ISNUMBER(SEARCH("Nearly Everyday",UPPER('RAW DATA'!I316))),1,IF(ISNUMBER(SEARCH("Several Days",UPPER('RAW DATA'!I316))),1,IF(ISNUMBER(SEARCH("More than half the Days",UPPER('RAW DATA'!I316))),1,5))))</f>
        <v>0</v>
      </c>
      <c r="K316">
        <f>IF(ISNUMBER(SEARCH("Not at all",UPPER('RAW DATA'!J316))),0,
IF(ISNUMBER(SEARCH("Nearly Everyday",UPPER('RAW DATA'!J316))),1,IF(ISNUMBER(SEARCH("Several Days",UPPER('RAW DATA'!J316))),1,IF(ISNUMBER(SEARCH("More than half the Days",UPPER('RAW DATA'!J316))),1,5))))</f>
        <v>0</v>
      </c>
      <c r="L316">
        <f>IF(ISNUMBER(SEARCH("Not at all",UPPER('RAW DATA'!K316))),0,
IF(ISNUMBER(SEARCH("Nearly Everyday",UPPER('RAW DATA'!K316))),1,IF(ISNUMBER(SEARCH("Several Days",UPPER('RAW DATA'!K316))),1,IF(ISNUMBER(SEARCH("More than half the Days",UPPER('RAW DATA'!K316))),1,5))))</f>
        <v>0</v>
      </c>
      <c r="M316">
        <f>IF(ISNUMBER(SEARCH("Not at all",UPPER('RAW DATA'!L316))),0,
IF(ISNUMBER(SEARCH("Nearly Everyday",UPPER('RAW DATA'!L316))),1,IF(ISNUMBER(SEARCH("Several Days",UPPER('RAW DATA'!L316))),1,IF(ISNUMBER(SEARCH("More than half the Days",UPPER('RAW DATA'!L316))),1,5))))</f>
        <v>0</v>
      </c>
      <c r="N316">
        <f>IF(ISNUMBER(SEARCH("Not at all",UPPER('RAW DATA'!M316))),0,
IF(ISNUMBER(SEARCH("Nearly Everyday",UPPER('RAW DATA'!M316))),1,IF(ISNUMBER(SEARCH("Several Days",UPPER('RAW DATA'!M316))),1,IF(ISNUMBER(SEARCH("More than half the Days",UPPER('RAW DATA'!M316))),1,5))))</f>
        <v>0</v>
      </c>
      <c r="O316">
        <f>IF(ISNUMBER(SEARCH("Not at all",UPPER('RAW DATA'!N316))),0,
IF(ISNUMBER(SEARCH("Nearly Everyday",UPPER('RAW DATA'!N316))),1,IF(ISNUMBER(SEARCH("Several Days",UPPER('RAW DATA'!N316))),1,IF(ISNUMBER(SEARCH("More than half the Days",UPPER('RAW DATA'!N316))),1,5))))</f>
        <v>0</v>
      </c>
      <c r="P316">
        <f>IF(ISNUMBER(SEARCH("No",UPPER('RAW DATA'!O316))),0,1)</f>
        <v>0</v>
      </c>
      <c r="Q316">
        <f>IF(ISNUMBER(SEARCH("No",UPPER('RAW DATA'!P316))),0,
IF(ISNUMBER(SEARCH("Yes",UPPER('RAW DATA'!P316))),1,5))</f>
        <v>0</v>
      </c>
      <c r="R316">
        <f t="shared" si="13"/>
        <v>4</v>
      </c>
      <c r="S316" t="str">
        <f t="shared" si="14"/>
        <v>NORMAL</v>
      </c>
    </row>
    <row r="317" spans="1:19" x14ac:dyDescent="0.25">
      <c r="A317">
        <f t="shared" si="15"/>
        <v>316</v>
      </c>
      <c r="B317" t="str">
        <f>'RAW DATA'!A317</f>
        <v>18 - 23</v>
      </c>
      <c r="C317" t="str">
        <f>'RAW DATA'!B317</f>
        <v>Male</v>
      </c>
      <c r="D317" s="4" t="str">
        <f>'RAW DATA'!C317</f>
        <v>UNDERGRADUATE</v>
      </c>
      <c r="E317">
        <f>IF(ISNUMBER(SEARCH("No",UPPER('RAW DATA'!D317))),0,
IF(ISNUMBER(SEARCH("Yes",UPPER('RAW DATA'!D317))),1,5))</f>
        <v>1</v>
      </c>
      <c r="F317">
        <f>IF(ISNUMBER(SEARCH("&lt; 10 hours",UPPER('RAW DATA'!E317))),0,
IF(ISNUMBER(SEARCH("10-20 hours",UPPER('RAW DATA'!E317))),1,
IF(ISNUMBER(SEARCH("20-30 hours",UPPER(E317))),1,5)))</f>
        <v>0</v>
      </c>
      <c r="G317">
        <f>IF(ISNUMBER(SEARCH("&lt; 1 hour",UPPER('RAW DATA'!F317))),0,
IF(ISNUMBER(SEARCH("&gt; 5 hours",UPPER('RAW DATA'!F317))),1,
IF(ISNUMBER(SEARCH("1-3",UPPER('RAW DATA'!F317))),1,IF(ISNUMBER(SEARCH("3-5",UPPER('RAW DATA'!F317))),1,5))))</f>
        <v>0</v>
      </c>
      <c r="H317">
        <f>IF(ISNUMBER(SEARCH("No",UPPER('RAW DATA'!G317))),0,
IF(ISNUMBER(SEARCH("Yes",UPPER('RAW DATA'!G317))),1,5))</f>
        <v>1</v>
      </c>
      <c r="I317">
        <f>IF(ISNUMBER(SEARCH("Not at all",UPPER('RAW DATA'!H317))),0,
IF(ISNUMBER(SEARCH("Nearly Everyday",UPPER('RAW DATA'!H317))),1,IF(ISNUMBER(SEARCH("Several Days",UPPER('RAW DATA'!H317))),1,IF(ISNUMBER(SEARCH("More than half the Days",UPPER('RAW DATA'!H317))),1,5))))</f>
        <v>0</v>
      </c>
      <c r="J317">
        <f>IF(ISNUMBER(SEARCH("Not at all",UPPER('RAW DATA'!I317))),0,
IF(ISNUMBER(SEARCH("Nearly Everyday",UPPER('RAW DATA'!I317))),1,IF(ISNUMBER(SEARCH("Several Days",UPPER('RAW DATA'!I317))),1,IF(ISNUMBER(SEARCH("More than half the Days",UPPER('RAW DATA'!I317))),1,5))))</f>
        <v>0</v>
      </c>
      <c r="K317">
        <f>IF(ISNUMBER(SEARCH("Not at all",UPPER('RAW DATA'!J317))),0,
IF(ISNUMBER(SEARCH("Nearly Everyday",UPPER('RAW DATA'!J317))),1,IF(ISNUMBER(SEARCH("Several Days",UPPER('RAW DATA'!J317))),1,IF(ISNUMBER(SEARCH("More than half the Days",UPPER('RAW DATA'!J317))),1,5))))</f>
        <v>0</v>
      </c>
      <c r="L317">
        <f>IF(ISNUMBER(SEARCH("Not at all",UPPER('RAW DATA'!K317))),0,
IF(ISNUMBER(SEARCH("Nearly Everyday",UPPER('RAW DATA'!K317))),1,IF(ISNUMBER(SEARCH("Several Days",UPPER('RAW DATA'!K317))),1,IF(ISNUMBER(SEARCH("More than half the Days",UPPER('RAW DATA'!K317))),1,5))))</f>
        <v>0</v>
      </c>
      <c r="M317">
        <f>IF(ISNUMBER(SEARCH("Not at all",UPPER('RAW DATA'!L317))),0,
IF(ISNUMBER(SEARCH("Nearly Everyday",UPPER('RAW DATA'!L317))),1,IF(ISNUMBER(SEARCH("Several Days",UPPER('RAW DATA'!L317))),1,IF(ISNUMBER(SEARCH("More than half the Days",UPPER('RAW DATA'!L317))),1,5))))</f>
        <v>0</v>
      </c>
      <c r="N317">
        <f>IF(ISNUMBER(SEARCH("Not at all",UPPER('RAW DATA'!M317))),0,
IF(ISNUMBER(SEARCH("Nearly Everyday",UPPER('RAW DATA'!M317))),1,IF(ISNUMBER(SEARCH("Several Days",UPPER('RAW DATA'!M317))),1,IF(ISNUMBER(SEARCH("More than half the Days",UPPER('RAW DATA'!M317))),1,5))))</f>
        <v>0</v>
      </c>
      <c r="O317">
        <f>IF(ISNUMBER(SEARCH("Not at all",UPPER('RAW DATA'!N317))),0,
IF(ISNUMBER(SEARCH("Nearly Everyday",UPPER('RAW DATA'!N317))),1,IF(ISNUMBER(SEARCH("Several Days",UPPER('RAW DATA'!N317))),1,IF(ISNUMBER(SEARCH("More than half the Days",UPPER('RAW DATA'!N317))),1,5))))</f>
        <v>0</v>
      </c>
      <c r="P317">
        <f>IF(ISNUMBER(SEARCH("No",UPPER('RAW DATA'!O317))),0,1)</f>
        <v>0</v>
      </c>
      <c r="Q317">
        <f>IF(ISNUMBER(SEARCH("No",UPPER('RAW DATA'!P317))),0,
IF(ISNUMBER(SEARCH("Yes",UPPER('RAW DATA'!P317))),1,5))</f>
        <v>1</v>
      </c>
      <c r="R317">
        <f t="shared" si="13"/>
        <v>3</v>
      </c>
      <c r="S317" t="str">
        <f t="shared" si="14"/>
        <v>NORMAL</v>
      </c>
    </row>
    <row r="318" spans="1:19" x14ac:dyDescent="0.25">
      <c r="A318">
        <f t="shared" si="15"/>
        <v>317</v>
      </c>
      <c r="B318" t="str">
        <f>'RAW DATA'!A318</f>
        <v>18 - 23</v>
      </c>
      <c r="C318" t="str">
        <f>'RAW DATA'!B318</f>
        <v>Female</v>
      </c>
      <c r="D318" s="4" t="str">
        <f>'RAW DATA'!C318</f>
        <v>UNDERGRADUATE</v>
      </c>
      <c r="E318">
        <f>IF(ISNUMBER(SEARCH("No",UPPER('RAW DATA'!D318))),0,
IF(ISNUMBER(SEARCH("Yes",UPPER('RAW DATA'!D318))),1,5))</f>
        <v>1</v>
      </c>
      <c r="F318">
        <f>IF(ISNUMBER(SEARCH("&lt; 10 hours",UPPER('RAW DATA'!E318))),0,
IF(ISNUMBER(SEARCH("10-20 hours",UPPER('RAW DATA'!E318))),1,
IF(ISNUMBER(SEARCH("20-30 hours",UPPER(E318))),1,5)))</f>
        <v>1</v>
      </c>
      <c r="G318">
        <f>IF(ISNUMBER(SEARCH("&lt; 1 hour",UPPER('RAW DATA'!F318))),0,
IF(ISNUMBER(SEARCH("&gt; 5 hours",UPPER('RAW DATA'!F318))),1,
IF(ISNUMBER(SEARCH("1-3",UPPER('RAW DATA'!F318))),1,IF(ISNUMBER(SEARCH("3-5",UPPER('RAW DATA'!F318))),1,5))))</f>
        <v>1</v>
      </c>
      <c r="H318">
        <f>IF(ISNUMBER(SEARCH("No",UPPER('RAW DATA'!G318))),0,
IF(ISNUMBER(SEARCH("Yes",UPPER('RAW DATA'!G318))),1,5))</f>
        <v>1</v>
      </c>
      <c r="I318">
        <f>IF(ISNUMBER(SEARCH("Not at all",UPPER('RAW DATA'!H318))),0,
IF(ISNUMBER(SEARCH("Nearly Everyday",UPPER('RAW DATA'!H318))),1,IF(ISNUMBER(SEARCH("Several Days",UPPER('RAW DATA'!H318))),1,IF(ISNUMBER(SEARCH("More than half the Days",UPPER('RAW DATA'!H318))),1,5))))</f>
        <v>0</v>
      </c>
      <c r="J318">
        <f>IF(ISNUMBER(SEARCH("Not at all",UPPER('RAW DATA'!I318))),0,
IF(ISNUMBER(SEARCH("Nearly Everyday",UPPER('RAW DATA'!I318))),1,IF(ISNUMBER(SEARCH("Several Days",UPPER('RAW DATA'!I318))),1,IF(ISNUMBER(SEARCH("More than half the Days",UPPER('RAW DATA'!I318))),1,5))))</f>
        <v>0</v>
      </c>
      <c r="K318">
        <f>IF(ISNUMBER(SEARCH("Not at all",UPPER('RAW DATA'!J318))),0,
IF(ISNUMBER(SEARCH("Nearly Everyday",UPPER('RAW DATA'!J318))),1,IF(ISNUMBER(SEARCH("Several Days",UPPER('RAW DATA'!J318))),1,IF(ISNUMBER(SEARCH("More than half the Days",UPPER('RAW DATA'!J318))),1,5))))</f>
        <v>0</v>
      </c>
      <c r="L318">
        <f>IF(ISNUMBER(SEARCH("Not at all",UPPER('RAW DATA'!K318))),0,
IF(ISNUMBER(SEARCH("Nearly Everyday",UPPER('RAW DATA'!K318))),1,IF(ISNUMBER(SEARCH("Several Days",UPPER('RAW DATA'!K318))),1,IF(ISNUMBER(SEARCH("More than half the Days",UPPER('RAW DATA'!K318))),1,5))))</f>
        <v>0</v>
      </c>
      <c r="M318">
        <f>IF(ISNUMBER(SEARCH("Not at all",UPPER('RAW DATA'!L318))),0,
IF(ISNUMBER(SEARCH("Nearly Everyday",UPPER('RAW DATA'!L318))),1,IF(ISNUMBER(SEARCH("Several Days",UPPER('RAW DATA'!L318))),1,IF(ISNUMBER(SEARCH("More than half the Days",UPPER('RAW DATA'!L318))),1,5))))</f>
        <v>0</v>
      </c>
      <c r="N318">
        <f>IF(ISNUMBER(SEARCH("Not at all",UPPER('RAW DATA'!M318))),0,
IF(ISNUMBER(SEARCH("Nearly Everyday",UPPER('RAW DATA'!M318))),1,IF(ISNUMBER(SEARCH("Several Days",UPPER('RAW DATA'!M318))),1,IF(ISNUMBER(SEARCH("More than half the Days",UPPER('RAW DATA'!M318))),1,5))))</f>
        <v>0</v>
      </c>
      <c r="O318">
        <f>IF(ISNUMBER(SEARCH("Not at all",UPPER('RAW DATA'!N318))),0,
IF(ISNUMBER(SEARCH("Nearly Everyday",UPPER('RAW DATA'!N318))),1,IF(ISNUMBER(SEARCH("Several Days",UPPER('RAW DATA'!N318))),1,IF(ISNUMBER(SEARCH("More than half the Days",UPPER('RAW DATA'!N318))),1,5))))</f>
        <v>0</v>
      </c>
      <c r="P318">
        <f>IF(ISNUMBER(SEARCH("No",UPPER('RAW DATA'!O318))),0,1)</f>
        <v>0</v>
      </c>
      <c r="Q318">
        <f>IF(ISNUMBER(SEARCH("No",UPPER('RAW DATA'!P318))),0,
IF(ISNUMBER(SEARCH("Yes",UPPER('RAW DATA'!P318))),1,5))</f>
        <v>0</v>
      </c>
      <c r="R318">
        <f t="shared" si="13"/>
        <v>4</v>
      </c>
      <c r="S318" t="str">
        <f t="shared" si="14"/>
        <v>NORMAL</v>
      </c>
    </row>
    <row r="319" spans="1:19" x14ac:dyDescent="0.25">
      <c r="A319">
        <f t="shared" si="15"/>
        <v>318</v>
      </c>
      <c r="B319" t="str">
        <f>'RAW DATA'!A319</f>
        <v>18 - 23</v>
      </c>
      <c r="C319" t="str">
        <f>'RAW DATA'!B319</f>
        <v>Male</v>
      </c>
      <c r="D319" s="4" t="str">
        <f>'RAW DATA'!C319</f>
        <v>UNDERGRADUATE</v>
      </c>
      <c r="E319">
        <f>IF(ISNUMBER(SEARCH("No",UPPER('RAW DATA'!D319))),0,
IF(ISNUMBER(SEARCH("Yes",UPPER('RAW DATA'!D319))),1,5))</f>
        <v>1</v>
      </c>
      <c r="F319">
        <f>IF(ISNUMBER(SEARCH("&lt; 10 hours",UPPER('RAW DATA'!E319))),0,
IF(ISNUMBER(SEARCH("10-20 hours",UPPER('RAW DATA'!E319))),1,
IF(ISNUMBER(SEARCH("20-30 hours",UPPER(E319))),1,5)))</f>
        <v>0</v>
      </c>
      <c r="G319">
        <f>IF(ISNUMBER(SEARCH("&lt; 1 hour",UPPER('RAW DATA'!F319))),0,
IF(ISNUMBER(SEARCH("&gt; 5 hours",UPPER('RAW DATA'!F319))),1,
IF(ISNUMBER(SEARCH("1-3",UPPER('RAW DATA'!F319))),1,IF(ISNUMBER(SEARCH("3-5",UPPER('RAW DATA'!F319))),1,5))))</f>
        <v>0</v>
      </c>
      <c r="H319">
        <f>IF(ISNUMBER(SEARCH("No",UPPER('RAW DATA'!G319))),0,
IF(ISNUMBER(SEARCH("Yes",UPPER('RAW DATA'!G319))),1,5))</f>
        <v>1</v>
      </c>
      <c r="I319">
        <f>IF(ISNUMBER(SEARCH("Not at all",UPPER('RAW DATA'!H319))),0,
IF(ISNUMBER(SEARCH("Nearly Everyday",UPPER('RAW DATA'!H319))),1,IF(ISNUMBER(SEARCH("Several Days",UPPER('RAW DATA'!H319))),1,IF(ISNUMBER(SEARCH("More than half the Days",UPPER('RAW DATA'!H319))),1,5))))</f>
        <v>0</v>
      </c>
      <c r="J319">
        <f>IF(ISNUMBER(SEARCH("Not at all",UPPER('RAW DATA'!I319))),0,
IF(ISNUMBER(SEARCH("Nearly Everyday",UPPER('RAW DATA'!I319))),1,IF(ISNUMBER(SEARCH("Several Days",UPPER('RAW DATA'!I319))),1,IF(ISNUMBER(SEARCH("More than half the Days",UPPER('RAW DATA'!I319))),1,5))))</f>
        <v>0</v>
      </c>
      <c r="K319">
        <f>IF(ISNUMBER(SEARCH("Not at all",UPPER('RAW DATA'!J319))),0,
IF(ISNUMBER(SEARCH("Nearly Everyday",UPPER('RAW DATA'!J319))),1,IF(ISNUMBER(SEARCH("Several Days",UPPER('RAW DATA'!J319))),1,IF(ISNUMBER(SEARCH("More than half the Days",UPPER('RAW DATA'!J319))),1,5))))</f>
        <v>0</v>
      </c>
      <c r="L319">
        <f>IF(ISNUMBER(SEARCH("Not at all",UPPER('RAW DATA'!K319))),0,
IF(ISNUMBER(SEARCH("Nearly Everyday",UPPER('RAW DATA'!K319))),1,IF(ISNUMBER(SEARCH("Several Days",UPPER('RAW DATA'!K319))),1,IF(ISNUMBER(SEARCH("More than half the Days",UPPER('RAW DATA'!K319))),1,5))))</f>
        <v>0</v>
      </c>
      <c r="M319">
        <f>IF(ISNUMBER(SEARCH("Not at all",UPPER('RAW DATA'!L319))),0,
IF(ISNUMBER(SEARCH("Nearly Everyday",UPPER('RAW DATA'!L319))),1,IF(ISNUMBER(SEARCH("Several Days",UPPER('RAW DATA'!L319))),1,IF(ISNUMBER(SEARCH("More than half the Days",UPPER('RAW DATA'!L319))),1,5))))</f>
        <v>0</v>
      </c>
      <c r="N319">
        <f>IF(ISNUMBER(SEARCH("Not at all",UPPER('RAW DATA'!M319))),0,
IF(ISNUMBER(SEARCH("Nearly Everyday",UPPER('RAW DATA'!M319))),1,IF(ISNUMBER(SEARCH("Several Days",UPPER('RAW DATA'!M319))),1,IF(ISNUMBER(SEARCH("More than half the Days",UPPER('RAW DATA'!M319))),1,5))))</f>
        <v>0</v>
      </c>
      <c r="O319">
        <f>IF(ISNUMBER(SEARCH("Not at all",UPPER('RAW DATA'!N319))),0,
IF(ISNUMBER(SEARCH("Nearly Everyday",UPPER('RAW DATA'!N319))),1,IF(ISNUMBER(SEARCH("Several Days",UPPER('RAW DATA'!N319))),1,IF(ISNUMBER(SEARCH("More than half the Days",UPPER('RAW DATA'!N319))),1,5))))</f>
        <v>0</v>
      </c>
      <c r="P319">
        <f>IF(ISNUMBER(SEARCH("No",UPPER('RAW DATA'!O319))),0,1)</f>
        <v>0</v>
      </c>
      <c r="Q319">
        <f>IF(ISNUMBER(SEARCH("No",UPPER('RAW DATA'!P319))),0,
IF(ISNUMBER(SEARCH("Yes",UPPER('RAW DATA'!P319))),1,5))</f>
        <v>0</v>
      </c>
      <c r="R319">
        <f t="shared" si="13"/>
        <v>2</v>
      </c>
      <c r="S319" t="str">
        <f t="shared" si="14"/>
        <v>NORMAL</v>
      </c>
    </row>
    <row r="320" spans="1:19" x14ac:dyDescent="0.25">
      <c r="A320">
        <f t="shared" si="15"/>
        <v>319</v>
      </c>
      <c r="B320" t="str">
        <f>'RAW DATA'!A320</f>
        <v>18 - 23</v>
      </c>
      <c r="C320" t="str">
        <f>'RAW DATA'!B320</f>
        <v>Female</v>
      </c>
      <c r="D320" s="4" t="str">
        <f>'RAW DATA'!C320</f>
        <v>UNDERGRADUATE</v>
      </c>
      <c r="E320">
        <f>IF(ISNUMBER(SEARCH("No",UPPER('RAW DATA'!D320))),0,
IF(ISNUMBER(SEARCH("Yes",UPPER('RAW DATA'!D320))),1,5))</f>
        <v>1</v>
      </c>
      <c r="F320">
        <f>IF(ISNUMBER(SEARCH("&lt; 10 hours",UPPER('RAW DATA'!E320))),0,
IF(ISNUMBER(SEARCH("10-20 hours",UPPER('RAW DATA'!E320))),1,
IF(ISNUMBER(SEARCH("20-30 hours",UPPER(E320))),1,5)))</f>
        <v>1</v>
      </c>
      <c r="G320">
        <f>IF(ISNUMBER(SEARCH("&lt; 1 hour",UPPER('RAW DATA'!F320))),0,
IF(ISNUMBER(SEARCH("&gt; 5 hours",UPPER('RAW DATA'!F320))),1,
IF(ISNUMBER(SEARCH("1-3",UPPER('RAW DATA'!F320))),1,IF(ISNUMBER(SEARCH("3-5",UPPER('RAW DATA'!F320))),1,5))))</f>
        <v>1</v>
      </c>
      <c r="H320">
        <f>IF(ISNUMBER(SEARCH("No",UPPER('RAW DATA'!G320))),0,
IF(ISNUMBER(SEARCH("Yes",UPPER('RAW DATA'!G320))),1,5))</f>
        <v>1</v>
      </c>
      <c r="I320">
        <f>IF(ISNUMBER(SEARCH("Not at all",UPPER('RAW DATA'!H320))),0,
IF(ISNUMBER(SEARCH("Nearly Everyday",UPPER('RAW DATA'!H320))),1,IF(ISNUMBER(SEARCH("Several Days",UPPER('RAW DATA'!H320))),1,IF(ISNUMBER(SEARCH("More than half the Days",UPPER('RAW DATA'!H320))),1,5))))</f>
        <v>0</v>
      </c>
      <c r="J320">
        <f>IF(ISNUMBER(SEARCH("Not at all",UPPER('RAW DATA'!I320))),0,
IF(ISNUMBER(SEARCH("Nearly Everyday",UPPER('RAW DATA'!I320))),1,IF(ISNUMBER(SEARCH("Several Days",UPPER('RAW DATA'!I320))),1,IF(ISNUMBER(SEARCH("More than half the Days",UPPER('RAW DATA'!I320))),1,5))))</f>
        <v>0</v>
      </c>
      <c r="K320">
        <f>IF(ISNUMBER(SEARCH("Not at all",UPPER('RAW DATA'!J320))),0,
IF(ISNUMBER(SEARCH("Nearly Everyday",UPPER('RAW DATA'!J320))),1,IF(ISNUMBER(SEARCH("Several Days",UPPER('RAW DATA'!J320))),1,IF(ISNUMBER(SEARCH("More than half the Days",UPPER('RAW DATA'!J320))),1,5))))</f>
        <v>0</v>
      </c>
      <c r="L320">
        <f>IF(ISNUMBER(SEARCH("Not at all",UPPER('RAW DATA'!K320))),0,
IF(ISNUMBER(SEARCH("Nearly Everyday",UPPER('RAW DATA'!K320))),1,IF(ISNUMBER(SEARCH("Several Days",UPPER('RAW DATA'!K320))),1,IF(ISNUMBER(SEARCH("More than half the Days",UPPER('RAW DATA'!K320))),1,5))))</f>
        <v>0</v>
      </c>
      <c r="M320">
        <f>IF(ISNUMBER(SEARCH("Not at all",UPPER('RAW DATA'!L320))),0,
IF(ISNUMBER(SEARCH("Nearly Everyday",UPPER('RAW DATA'!L320))),1,IF(ISNUMBER(SEARCH("Several Days",UPPER('RAW DATA'!L320))),1,IF(ISNUMBER(SEARCH("More than half the Days",UPPER('RAW DATA'!L320))),1,5))))</f>
        <v>0</v>
      </c>
      <c r="N320">
        <f>IF(ISNUMBER(SEARCH("Not at all",UPPER('RAW DATA'!M320))),0,
IF(ISNUMBER(SEARCH("Nearly Everyday",UPPER('RAW DATA'!M320))),1,IF(ISNUMBER(SEARCH("Several Days",UPPER('RAW DATA'!M320))),1,IF(ISNUMBER(SEARCH("More than half the Days",UPPER('RAW DATA'!M320))),1,5))))</f>
        <v>0</v>
      </c>
      <c r="O320">
        <f>IF(ISNUMBER(SEARCH("Not at all",UPPER('RAW DATA'!N320))),0,
IF(ISNUMBER(SEARCH("Nearly Everyday",UPPER('RAW DATA'!N320))),1,IF(ISNUMBER(SEARCH("Several Days",UPPER('RAW DATA'!N320))),1,IF(ISNUMBER(SEARCH("More than half the Days",UPPER('RAW DATA'!N320))),1,5))))</f>
        <v>0</v>
      </c>
      <c r="P320">
        <f>IF(ISNUMBER(SEARCH("No",UPPER('RAW DATA'!O320))),0,1)</f>
        <v>0</v>
      </c>
      <c r="Q320">
        <f>IF(ISNUMBER(SEARCH("No",UPPER('RAW DATA'!P320))),0,
IF(ISNUMBER(SEARCH("Yes",UPPER('RAW DATA'!P320))),1,5))</f>
        <v>0</v>
      </c>
      <c r="R320">
        <f t="shared" ref="R320:R383" si="16">SUM(E320:Q320)</f>
        <v>4</v>
      </c>
      <c r="S320" t="str">
        <f t="shared" si="14"/>
        <v>NORMAL</v>
      </c>
    </row>
    <row r="321" spans="1:19" x14ac:dyDescent="0.25">
      <c r="A321">
        <f t="shared" si="15"/>
        <v>320</v>
      </c>
      <c r="B321" t="str">
        <f>'RAW DATA'!A321</f>
        <v>18 - 23</v>
      </c>
      <c r="C321" t="str">
        <f>'RAW DATA'!B321</f>
        <v>Male</v>
      </c>
      <c r="D321" s="4" t="str">
        <f>'RAW DATA'!C321</f>
        <v>UNDERGRADUATE</v>
      </c>
      <c r="E321">
        <f>IF(ISNUMBER(SEARCH("No",UPPER('RAW DATA'!D321))),0,
IF(ISNUMBER(SEARCH("Yes",UPPER('RAW DATA'!D321))),1,5))</f>
        <v>1</v>
      </c>
      <c r="F321">
        <f>IF(ISNUMBER(SEARCH("&lt; 10 hours",UPPER('RAW DATA'!E321))),0,
IF(ISNUMBER(SEARCH("10-20 hours",UPPER('RAW DATA'!E321))),1,
IF(ISNUMBER(SEARCH("20-30 hours",UPPER(E321))),1,5)))</f>
        <v>0</v>
      </c>
      <c r="G321">
        <f>IF(ISNUMBER(SEARCH("&lt; 1 hour",UPPER('RAW DATA'!F321))),0,
IF(ISNUMBER(SEARCH("&gt; 5 hours",UPPER('RAW DATA'!F321))),1,
IF(ISNUMBER(SEARCH("1-3",UPPER('RAW DATA'!F321))),1,IF(ISNUMBER(SEARCH("3-5",UPPER('RAW DATA'!F321))),1,5))))</f>
        <v>0</v>
      </c>
      <c r="H321">
        <f>IF(ISNUMBER(SEARCH("No",UPPER('RAW DATA'!G321))),0,
IF(ISNUMBER(SEARCH("Yes",UPPER('RAW DATA'!G321))),1,5))</f>
        <v>1</v>
      </c>
      <c r="I321">
        <f>IF(ISNUMBER(SEARCH("Not at all",UPPER('RAW DATA'!H321))),0,
IF(ISNUMBER(SEARCH("Nearly Everyday",UPPER('RAW DATA'!H321))),1,IF(ISNUMBER(SEARCH("Several Days",UPPER('RAW DATA'!H321))),1,IF(ISNUMBER(SEARCH("More than half the Days",UPPER('RAW DATA'!H321))),1,5))))</f>
        <v>0</v>
      </c>
      <c r="J321">
        <f>IF(ISNUMBER(SEARCH("Not at all",UPPER('RAW DATA'!I321))),0,
IF(ISNUMBER(SEARCH("Nearly Everyday",UPPER('RAW DATA'!I321))),1,IF(ISNUMBER(SEARCH("Several Days",UPPER('RAW DATA'!I321))),1,IF(ISNUMBER(SEARCH("More than half the Days",UPPER('RAW DATA'!I321))),1,5))))</f>
        <v>0</v>
      </c>
      <c r="K321">
        <f>IF(ISNUMBER(SEARCH("Not at all",UPPER('RAW DATA'!J321))),0,
IF(ISNUMBER(SEARCH("Nearly Everyday",UPPER('RAW DATA'!J321))),1,IF(ISNUMBER(SEARCH("Several Days",UPPER('RAW DATA'!J321))),1,IF(ISNUMBER(SEARCH("More than half the Days",UPPER('RAW DATA'!J321))),1,5))))</f>
        <v>0</v>
      </c>
      <c r="L321">
        <f>IF(ISNUMBER(SEARCH("Not at all",UPPER('RAW DATA'!K321))),0,
IF(ISNUMBER(SEARCH("Nearly Everyday",UPPER('RAW DATA'!K321))),1,IF(ISNUMBER(SEARCH("Several Days",UPPER('RAW DATA'!K321))),1,IF(ISNUMBER(SEARCH("More than half the Days",UPPER('RAW DATA'!K321))),1,5))))</f>
        <v>0</v>
      </c>
      <c r="M321">
        <f>IF(ISNUMBER(SEARCH("Not at all",UPPER('RAW DATA'!L321))),0,
IF(ISNUMBER(SEARCH("Nearly Everyday",UPPER('RAW DATA'!L321))),1,IF(ISNUMBER(SEARCH("Several Days",UPPER('RAW DATA'!L321))),1,IF(ISNUMBER(SEARCH("More than half the Days",UPPER('RAW DATA'!L321))),1,5))))</f>
        <v>0</v>
      </c>
      <c r="N321">
        <f>IF(ISNUMBER(SEARCH("Not at all",UPPER('RAW DATA'!M321))),0,
IF(ISNUMBER(SEARCH("Nearly Everyday",UPPER('RAW DATA'!M321))),1,IF(ISNUMBER(SEARCH("Several Days",UPPER('RAW DATA'!M321))),1,IF(ISNUMBER(SEARCH("More than half the Days",UPPER('RAW DATA'!M321))),1,5))))</f>
        <v>0</v>
      </c>
      <c r="O321">
        <f>IF(ISNUMBER(SEARCH("Not at all",UPPER('RAW DATA'!N321))),0,
IF(ISNUMBER(SEARCH("Nearly Everyday",UPPER('RAW DATA'!N321))),1,IF(ISNUMBER(SEARCH("Several Days",UPPER('RAW DATA'!N321))),1,IF(ISNUMBER(SEARCH("More than half the Days",UPPER('RAW DATA'!N321))),1,5))))</f>
        <v>0</v>
      </c>
      <c r="P321">
        <f>IF(ISNUMBER(SEARCH("No",UPPER('RAW DATA'!O321))),0,1)</f>
        <v>0</v>
      </c>
      <c r="Q321">
        <f>IF(ISNUMBER(SEARCH("No",UPPER('RAW DATA'!P321))),0,
IF(ISNUMBER(SEARCH("Yes",UPPER('RAW DATA'!P321))),1,5))</f>
        <v>1</v>
      </c>
      <c r="R321">
        <f t="shared" si="16"/>
        <v>3</v>
      </c>
      <c r="S321" t="str">
        <f t="shared" si="14"/>
        <v>NORMAL</v>
      </c>
    </row>
    <row r="322" spans="1:19" x14ac:dyDescent="0.25">
      <c r="A322">
        <f t="shared" si="15"/>
        <v>321</v>
      </c>
      <c r="B322" t="str">
        <f>'RAW DATA'!A322</f>
        <v>18 - 23</v>
      </c>
      <c r="C322" t="str">
        <f>'RAW DATA'!B322</f>
        <v>Female</v>
      </c>
      <c r="D322" s="4" t="str">
        <f>'RAW DATA'!C322</f>
        <v>UNDERGRADUATE</v>
      </c>
      <c r="E322">
        <f>IF(ISNUMBER(SEARCH("No",UPPER('RAW DATA'!D322))),0,
IF(ISNUMBER(SEARCH("Yes",UPPER('RAW DATA'!D322))),1,5))</f>
        <v>1</v>
      </c>
      <c r="F322">
        <f>IF(ISNUMBER(SEARCH("&lt; 10 hours",UPPER('RAW DATA'!E322))),0,
IF(ISNUMBER(SEARCH("10-20 hours",UPPER('RAW DATA'!E322))),1,
IF(ISNUMBER(SEARCH("20-30 hours",UPPER(E322))),1,5)))</f>
        <v>1</v>
      </c>
      <c r="G322">
        <f>IF(ISNUMBER(SEARCH("&lt; 1 hour",UPPER('RAW DATA'!F322))),0,
IF(ISNUMBER(SEARCH("&gt; 5 hours",UPPER('RAW DATA'!F322))),1,
IF(ISNUMBER(SEARCH("1-3",UPPER('RAW DATA'!F322))),1,IF(ISNUMBER(SEARCH("3-5",UPPER('RAW DATA'!F322))),1,5))))</f>
        <v>1</v>
      </c>
      <c r="H322">
        <f>IF(ISNUMBER(SEARCH("No",UPPER('RAW DATA'!G322))),0,
IF(ISNUMBER(SEARCH("Yes",UPPER('RAW DATA'!G322))),1,5))</f>
        <v>1</v>
      </c>
      <c r="I322">
        <f>IF(ISNUMBER(SEARCH("Not at all",UPPER('RAW DATA'!H322))),0,
IF(ISNUMBER(SEARCH("Nearly Everyday",UPPER('RAW DATA'!H322))),1,IF(ISNUMBER(SEARCH("Several Days",UPPER('RAW DATA'!H322))),1,IF(ISNUMBER(SEARCH("More than half the Days",UPPER('RAW DATA'!H322))),1,5))))</f>
        <v>0</v>
      </c>
      <c r="J322">
        <f>IF(ISNUMBER(SEARCH("Not at all",UPPER('RAW DATA'!I322))),0,
IF(ISNUMBER(SEARCH("Nearly Everyday",UPPER('RAW DATA'!I322))),1,IF(ISNUMBER(SEARCH("Several Days",UPPER('RAW DATA'!I322))),1,IF(ISNUMBER(SEARCH("More than half the Days",UPPER('RAW DATA'!I322))),1,5))))</f>
        <v>0</v>
      </c>
      <c r="K322">
        <f>IF(ISNUMBER(SEARCH("Not at all",UPPER('RAW DATA'!J322))),0,
IF(ISNUMBER(SEARCH("Nearly Everyday",UPPER('RAW DATA'!J322))),1,IF(ISNUMBER(SEARCH("Several Days",UPPER('RAW DATA'!J322))),1,IF(ISNUMBER(SEARCH("More than half the Days",UPPER('RAW DATA'!J322))),1,5))))</f>
        <v>0</v>
      </c>
      <c r="L322">
        <f>IF(ISNUMBER(SEARCH("Not at all",UPPER('RAW DATA'!K322))),0,
IF(ISNUMBER(SEARCH("Nearly Everyday",UPPER('RAW DATA'!K322))),1,IF(ISNUMBER(SEARCH("Several Days",UPPER('RAW DATA'!K322))),1,IF(ISNUMBER(SEARCH("More than half the Days",UPPER('RAW DATA'!K322))),1,5))))</f>
        <v>0</v>
      </c>
      <c r="M322">
        <f>IF(ISNUMBER(SEARCH("Not at all",UPPER('RAW DATA'!L322))),0,
IF(ISNUMBER(SEARCH("Nearly Everyday",UPPER('RAW DATA'!L322))),1,IF(ISNUMBER(SEARCH("Several Days",UPPER('RAW DATA'!L322))),1,IF(ISNUMBER(SEARCH("More than half the Days",UPPER('RAW DATA'!L322))),1,5))))</f>
        <v>0</v>
      </c>
      <c r="N322">
        <f>IF(ISNUMBER(SEARCH("Not at all",UPPER('RAW DATA'!M322))),0,
IF(ISNUMBER(SEARCH("Nearly Everyday",UPPER('RAW DATA'!M322))),1,IF(ISNUMBER(SEARCH("Several Days",UPPER('RAW DATA'!M322))),1,IF(ISNUMBER(SEARCH("More than half the Days",UPPER('RAW DATA'!M322))),1,5))))</f>
        <v>0</v>
      </c>
      <c r="O322">
        <f>IF(ISNUMBER(SEARCH("Not at all",UPPER('RAW DATA'!N322))),0,
IF(ISNUMBER(SEARCH("Nearly Everyday",UPPER('RAW DATA'!N322))),1,IF(ISNUMBER(SEARCH("Several Days",UPPER('RAW DATA'!N322))),1,IF(ISNUMBER(SEARCH("More than half the Days",UPPER('RAW DATA'!N322))),1,5))))</f>
        <v>0</v>
      </c>
      <c r="P322">
        <f>IF(ISNUMBER(SEARCH("No",UPPER('RAW DATA'!O322))),0,1)</f>
        <v>0</v>
      </c>
      <c r="Q322">
        <f>IF(ISNUMBER(SEARCH("No",UPPER('RAW DATA'!P322))),0,
IF(ISNUMBER(SEARCH("Yes",UPPER('RAW DATA'!P322))),1,5))</f>
        <v>0</v>
      </c>
      <c r="R322">
        <f t="shared" si="16"/>
        <v>4</v>
      </c>
      <c r="S322" t="str">
        <f t="shared" si="14"/>
        <v>NORMAL</v>
      </c>
    </row>
    <row r="323" spans="1:19" x14ac:dyDescent="0.25">
      <c r="A323">
        <f t="shared" si="15"/>
        <v>322</v>
      </c>
      <c r="B323" t="str">
        <f>'RAW DATA'!A323</f>
        <v>18 - 23</v>
      </c>
      <c r="C323" t="str">
        <f>'RAW DATA'!B323</f>
        <v>Male</v>
      </c>
      <c r="D323" s="4" t="str">
        <f>'RAW DATA'!C323</f>
        <v>UNDERGRADUATE</v>
      </c>
      <c r="E323">
        <f>IF(ISNUMBER(SEARCH("No",UPPER('RAW DATA'!D323))),0,
IF(ISNUMBER(SEARCH("Yes",UPPER('RAW DATA'!D323))),1,5))</f>
        <v>1</v>
      </c>
      <c r="F323">
        <f>IF(ISNUMBER(SEARCH("&lt; 10 hours",UPPER('RAW DATA'!E323))),0,
IF(ISNUMBER(SEARCH("10-20 hours",UPPER('RAW DATA'!E323))),1,
IF(ISNUMBER(SEARCH("20-30 hours",UPPER(E323))),1,5)))</f>
        <v>1</v>
      </c>
      <c r="G323">
        <f>IF(ISNUMBER(SEARCH("&lt; 1 hour",UPPER('RAW DATA'!F323))),0,
IF(ISNUMBER(SEARCH("&gt; 5 hours",UPPER('RAW DATA'!F323))),1,
IF(ISNUMBER(SEARCH("1-3",UPPER('RAW DATA'!F323))),1,IF(ISNUMBER(SEARCH("3-5",UPPER('RAW DATA'!F323))),1,5))))</f>
        <v>1</v>
      </c>
      <c r="H323">
        <f>IF(ISNUMBER(SEARCH("No",UPPER('RAW DATA'!G323))),0,
IF(ISNUMBER(SEARCH("Yes",UPPER('RAW DATA'!G323))),1,5))</f>
        <v>1</v>
      </c>
      <c r="I323">
        <f>IF(ISNUMBER(SEARCH("Not at all",UPPER('RAW DATA'!H323))),0,
IF(ISNUMBER(SEARCH("Nearly Everyday",UPPER('RAW DATA'!H323))),1,IF(ISNUMBER(SEARCH("Several Days",UPPER('RAW DATA'!H323))),1,IF(ISNUMBER(SEARCH("More than half the Days",UPPER('RAW DATA'!H323))),1,5))))</f>
        <v>0</v>
      </c>
      <c r="J323">
        <f>IF(ISNUMBER(SEARCH("Not at all",UPPER('RAW DATA'!I323))),0,
IF(ISNUMBER(SEARCH("Nearly Everyday",UPPER('RAW DATA'!I323))),1,IF(ISNUMBER(SEARCH("Several Days",UPPER('RAW DATA'!I323))),1,IF(ISNUMBER(SEARCH("More than half the Days",UPPER('RAW DATA'!I323))),1,5))))</f>
        <v>0</v>
      </c>
      <c r="K323">
        <f>IF(ISNUMBER(SEARCH("Not at all",UPPER('RAW DATA'!J323))),0,
IF(ISNUMBER(SEARCH("Nearly Everyday",UPPER('RAW DATA'!J323))),1,IF(ISNUMBER(SEARCH("Several Days",UPPER('RAW DATA'!J323))),1,IF(ISNUMBER(SEARCH("More than half the Days",UPPER('RAW DATA'!J323))),1,5))))</f>
        <v>0</v>
      </c>
      <c r="L323">
        <f>IF(ISNUMBER(SEARCH("Not at all",UPPER('RAW DATA'!K323))),0,
IF(ISNUMBER(SEARCH("Nearly Everyday",UPPER('RAW DATA'!K323))),1,IF(ISNUMBER(SEARCH("Several Days",UPPER('RAW DATA'!K323))),1,IF(ISNUMBER(SEARCH("More than half the Days",UPPER('RAW DATA'!K323))),1,5))))</f>
        <v>0</v>
      </c>
      <c r="M323">
        <f>IF(ISNUMBER(SEARCH("Not at all",UPPER('RAW DATA'!L323))),0,
IF(ISNUMBER(SEARCH("Nearly Everyday",UPPER('RAW DATA'!L323))),1,IF(ISNUMBER(SEARCH("Several Days",UPPER('RAW DATA'!L323))),1,IF(ISNUMBER(SEARCH("More than half the Days",UPPER('RAW DATA'!L323))),1,5))))</f>
        <v>0</v>
      </c>
      <c r="N323">
        <f>IF(ISNUMBER(SEARCH("Not at all",UPPER('RAW DATA'!M323))),0,
IF(ISNUMBER(SEARCH("Nearly Everyday",UPPER('RAW DATA'!M323))),1,IF(ISNUMBER(SEARCH("Several Days",UPPER('RAW DATA'!M323))),1,IF(ISNUMBER(SEARCH("More than half the Days",UPPER('RAW DATA'!M323))),1,5))))</f>
        <v>0</v>
      </c>
      <c r="O323">
        <f>IF(ISNUMBER(SEARCH("Not at all",UPPER('RAW DATA'!N323))),0,
IF(ISNUMBER(SEARCH("Nearly Everyday",UPPER('RAW DATA'!N323))),1,IF(ISNUMBER(SEARCH("Several Days",UPPER('RAW DATA'!N323))),1,IF(ISNUMBER(SEARCH("More than half the Days",UPPER('RAW DATA'!N323))),1,5))))</f>
        <v>0</v>
      </c>
      <c r="P323">
        <f>IF(ISNUMBER(SEARCH("No",UPPER('RAW DATA'!O323))),0,1)</f>
        <v>0</v>
      </c>
      <c r="Q323">
        <f>IF(ISNUMBER(SEARCH("No",UPPER('RAW DATA'!P323))),0,
IF(ISNUMBER(SEARCH("Yes",UPPER('RAW DATA'!P323))),1,5))</f>
        <v>0</v>
      </c>
      <c r="R323">
        <f t="shared" si="16"/>
        <v>4</v>
      </c>
      <c r="S323" t="str">
        <f t="shared" ref="S323:S386" si="17">IF(R323&gt;6,"DEPRESSION",IF(R323&gt;4,"ANXIOUS","NORMAL"))</f>
        <v>NORMAL</v>
      </c>
    </row>
    <row r="324" spans="1:19" x14ac:dyDescent="0.25">
      <c r="A324">
        <f t="shared" ref="A324:A387" si="18">A323+1</f>
        <v>323</v>
      </c>
      <c r="B324" t="str">
        <f>'RAW DATA'!A324</f>
        <v>18 - 23</v>
      </c>
      <c r="C324" t="str">
        <f>'RAW DATA'!B324</f>
        <v>Female</v>
      </c>
      <c r="D324" s="4" t="str">
        <f>'RAW DATA'!C324</f>
        <v>UNDERGRADUATE</v>
      </c>
      <c r="E324">
        <f>IF(ISNUMBER(SEARCH("No",UPPER('RAW DATA'!D324))),0,
IF(ISNUMBER(SEARCH("Yes",UPPER('RAW DATA'!D324))),1,5))</f>
        <v>1</v>
      </c>
      <c r="F324">
        <f>IF(ISNUMBER(SEARCH("&lt; 10 hours",UPPER('RAW DATA'!E324))),0,
IF(ISNUMBER(SEARCH("10-20 hours",UPPER('RAW DATA'!E324))),1,
IF(ISNUMBER(SEARCH("20-30 hours",UPPER(E324))),1,5)))</f>
        <v>1</v>
      </c>
      <c r="G324">
        <f>IF(ISNUMBER(SEARCH("&lt; 1 hour",UPPER('RAW DATA'!F324))),0,
IF(ISNUMBER(SEARCH("&gt; 5 hours",UPPER('RAW DATA'!F324))),1,
IF(ISNUMBER(SEARCH("1-3",UPPER('RAW DATA'!F324))),1,IF(ISNUMBER(SEARCH("3-5",UPPER('RAW DATA'!F324))),1,5))))</f>
        <v>1</v>
      </c>
      <c r="H324">
        <f>IF(ISNUMBER(SEARCH("No",UPPER('RAW DATA'!G324))),0,
IF(ISNUMBER(SEARCH("Yes",UPPER('RAW DATA'!G324))),1,5))</f>
        <v>1</v>
      </c>
      <c r="I324">
        <f>IF(ISNUMBER(SEARCH("Not at all",UPPER('RAW DATA'!H324))),0,
IF(ISNUMBER(SEARCH("Nearly Everyday",UPPER('RAW DATA'!H324))),1,IF(ISNUMBER(SEARCH("Several Days",UPPER('RAW DATA'!H324))),1,IF(ISNUMBER(SEARCH("More than half the Days",UPPER('RAW DATA'!H324))),1,5))))</f>
        <v>0</v>
      </c>
      <c r="J324">
        <f>IF(ISNUMBER(SEARCH("Not at all",UPPER('RAW DATA'!I324))),0,
IF(ISNUMBER(SEARCH("Nearly Everyday",UPPER('RAW DATA'!I324))),1,IF(ISNUMBER(SEARCH("Several Days",UPPER('RAW DATA'!I324))),1,IF(ISNUMBER(SEARCH("More than half the Days",UPPER('RAW DATA'!I324))),1,5))))</f>
        <v>0</v>
      </c>
      <c r="K324">
        <f>IF(ISNUMBER(SEARCH("Not at all",UPPER('RAW DATA'!J324))),0,
IF(ISNUMBER(SEARCH("Nearly Everyday",UPPER('RAW DATA'!J324))),1,IF(ISNUMBER(SEARCH("Several Days",UPPER('RAW DATA'!J324))),1,IF(ISNUMBER(SEARCH("More than half the Days",UPPER('RAW DATA'!J324))),1,5))))</f>
        <v>0</v>
      </c>
      <c r="L324">
        <f>IF(ISNUMBER(SEARCH("Not at all",UPPER('RAW DATA'!K324))),0,
IF(ISNUMBER(SEARCH("Nearly Everyday",UPPER('RAW DATA'!K324))),1,IF(ISNUMBER(SEARCH("Several Days",UPPER('RAW DATA'!K324))),1,IF(ISNUMBER(SEARCH("More than half the Days",UPPER('RAW DATA'!K324))),1,5))))</f>
        <v>0</v>
      </c>
      <c r="M324">
        <f>IF(ISNUMBER(SEARCH("Not at all",UPPER('RAW DATA'!L324))),0,
IF(ISNUMBER(SEARCH("Nearly Everyday",UPPER('RAW DATA'!L324))),1,IF(ISNUMBER(SEARCH("Several Days",UPPER('RAW DATA'!L324))),1,IF(ISNUMBER(SEARCH("More than half the Days",UPPER('RAW DATA'!L324))),1,5))))</f>
        <v>0</v>
      </c>
      <c r="N324">
        <f>IF(ISNUMBER(SEARCH("Not at all",UPPER('RAW DATA'!M324))),0,
IF(ISNUMBER(SEARCH("Nearly Everyday",UPPER('RAW DATA'!M324))),1,IF(ISNUMBER(SEARCH("Several Days",UPPER('RAW DATA'!M324))),1,IF(ISNUMBER(SEARCH("More than half the Days",UPPER('RAW DATA'!M324))),1,5))))</f>
        <v>0</v>
      </c>
      <c r="O324">
        <f>IF(ISNUMBER(SEARCH("Not at all",UPPER('RAW DATA'!N324))),0,
IF(ISNUMBER(SEARCH("Nearly Everyday",UPPER('RAW DATA'!N324))),1,IF(ISNUMBER(SEARCH("Several Days",UPPER('RAW DATA'!N324))),1,IF(ISNUMBER(SEARCH("More than half the Days",UPPER('RAW DATA'!N324))),1,5))))</f>
        <v>0</v>
      </c>
      <c r="P324">
        <f>IF(ISNUMBER(SEARCH("No",UPPER('RAW DATA'!O324))),0,1)</f>
        <v>0</v>
      </c>
      <c r="Q324">
        <f>IF(ISNUMBER(SEARCH("No",UPPER('RAW DATA'!P324))),0,
IF(ISNUMBER(SEARCH("Yes",UPPER('RAW DATA'!P324))),1,5))</f>
        <v>0</v>
      </c>
      <c r="R324">
        <f t="shared" si="16"/>
        <v>4</v>
      </c>
      <c r="S324" t="str">
        <f t="shared" si="17"/>
        <v>NORMAL</v>
      </c>
    </row>
    <row r="325" spans="1:19" x14ac:dyDescent="0.25">
      <c r="A325">
        <f t="shared" si="18"/>
        <v>324</v>
      </c>
      <c r="B325" t="str">
        <f>'RAW DATA'!A325</f>
        <v>18 - 23</v>
      </c>
      <c r="C325" t="str">
        <f>'RAW DATA'!B325</f>
        <v>Female</v>
      </c>
      <c r="D325" s="4" t="str">
        <f>'RAW DATA'!C325</f>
        <v>UNDERGRADUATE</v>
      </c>
      <c r="E325">
        <f>IF(ISNUMBER(SEARCH("No",UPPER('RAW DATA'!D325))),0,
IF(ISNUMBER(SEARCH("Yes",UPPER('RAW DATA'!D325))),1,5))</f>
        <v>1</v>
      </c>
      <c r="F325">
        <f>IF(ISNUMBER(SEARCH("&lt; 10 hours",UPPER('RAW DATA'!E325))),0,
IF(ISNUMBER(SEARCH("10-20 hours",UPPER('RAW DATA'!E325))),1,
IF(ISNUMBER(SEARCH("20-30 hours",UPPER(E325))),1,5)))</f>
        <v>0</v>
      </c>
      <c r="G325">
        <f>IF(ISNUMBER(SEARCH("&lt; 1 hour",UPPER('RAW DATA'!F325))),0,
IF(ISNUMBER(SEARCH("&gt; 5 hours",UPPER('RAW DATA'!F325))),1,
IF(ISNUMBER(SEARCH("1-3",UPPER('RAW DATA'!F325))),1,IF(ISNUMBER(SEARCH("3-5",UPPER('RAW DATA'!F325))),1,5))))</f>
        <v>0</v>
      </c>
      <c r="H325">
        <f>IF(ISNUMBER(SEARCH("No",UPPER('RAW DATA'!G325))),0,
IF(ISNUMBER(SEARCH("Yes",UPPER('RAW DATA'!G325))),1,5))</f>
        <v>1</v>
      </c>
      <c r="I325">
        <f>IF(ISNUMBER(SEARCH("Not at all",UPPER('RAW DATA'!H325))),0,
IF(ISNUMBER(SEARCH("Nearly Everyday",UPPER('RAW DATA'!H325))),1,IF(ISNUMBER(SEARCH("Several Days",UPPER('RAW DATA'!H325))),1,IF(ISNUMBER(SEARCH("More than half the Days",UPPER('RAW DATA'!H325))),1,5))))</f>
        <v>0</v>
      </c>
      <c r="J325">
        <f>IF(ISNUMBER(SEARCH("Not at all",UPPER('RAW DATA'!I325))),0,
IF(ISNUMBER(SEARCH("Nearly Everyday",UPPER('RAW DATA'!I325))),1,IF(ISNUMBER(SEARCH("Several Days",UPPER('RAW DATA'!I325))),1,IF(ISNUMBER(SEARCH("More than half the Days",UPPER('RAW DATA'!I325))),1,5))))</f>
        <v>0</v>
      </c>
      <c r="K325">
        <f>IF(ISNUMBER(SEARCH("Not at all",UPPER('RAW DATA'!J325))),0,
IF(ISNUMBER(SEARCH("Nearly Everyday",UPPER('RAW DATA'!J325))),1,IF(ISNUMBER(SEARCH("Several Days",UPPER('RAW DATA'!J325))),1,IF(ISNUMBER(SEARCH("More than half the Days",UPPER('RAW DATA'!J325))),1,5))))</f>
        <v>0</v>
      </c>
      <c r="L325">
        <f>IF(ISNUMBER(SEARCH("Not at all",UPPER('RAW DATA'!K325))),0,
IF(ISNUMBER(SEARCH("Nearly Everyday",UPPER('RAW DATA'!K325))),1,IF(ISNUMBER(SEARCH("Several Days",UPPER('RAW DATA'!K325))),1,IF(ISNUMBER(SEARCH("More than half the Days",UPPER('RAW DATA'!K325))),1,5))))</f>
        <v>0</v>
      </c>
      <c r="M325">
        <f>IF(ISNUMBER(SEARCH("Not at all",UPPER('RAW DATA'!L325))),0,
IF(ISNUMBER(SEARCH("Nearly Everyday",UPPER('RAW DATA'!L325))),1,IF(ISNUMBER(SEARCH("Several Days",UPPER('RAW DATA'!L325))),1,IF(ISNUMBER(SEARCH("More than half the Days",UPPER('RAW DATA'!L325))),1,5))))</f>
        <v>0</v>
      </c>
      <c r="N325">
        <f>IF(ISNUMBER(SEARCH("Not at all",UPPER('RAW DATA'!M325))),0,
IF(ISNUMBER(SEARCH("Nearly Everyday",UPPER('RAW DATA'!M325))),1,IF(ISNUMBER(SEARCH("Several Days",UPPER('RAW DATA'!M325))),1,IF(ISNUMBER(SEARCH("More than half the Days",UPPER('RAW DATA'!M325))),1,5))))</f>
        <v>0</v>
      </c>
      <c r="O325">
        <f>IF(ISNUMBER(SEARCH("Not at all",UPPER('RAW DATA'!N325))),0,
IF(ISNUMBER(SEARCH("Nearly Everyday",UPPER('RAW DATA'!N325))),1,IF(ISNUMBER(SEARCH("Several Days",UPPER('RAW DATA'!N325))),1,IF(ISNUMBER(SEARCH("More than half the Days",UPPER('RAW DATA'!N325))),1,5))))</f>
        <v>0</v>
      </c>
      <c r="P325">
        <f>IF(ISNUMBER(SEARCH("No",UPPER('RAW DATA'!O325))),0,1)</f>
        <v>0</v>
      </c>
      <c r="Q325">
        <f>IF(ISNUMBER(SEARCH("No",UPPER('RAW DATA'!P325))),0,
IF(ISNUMBER(SEARCH("Yes",UPPER('RAW DATA'!P325))),1,5))</f>
        <v>0</v>
      </c>
      <c r="R325">
        <f t="shared" si="16"/>
        <v>2</v>
      </c>
      <c r="S325" t="str">
        <f t="shared" si="17"/>
        <v>NORMAL</v>
      </c>
    </row>
    <row r="326" spans="1:19" x14ac:dyDescent="0.25">
      <c r="A326">
        <f t="shared" si="18"/>
        <v>325</v>
      </c>
      <c r="B326" t="str">
        <f>'RAW DATA'!A326</f>
        <v>18 - 23</v>
      </c>
      <c r="C326" t="str">
        <f>'RAW DATA'!B326</f>
        <v>Male</v>
      </c>
      <c r="D326" s="4" t="str">
        <f>'RAW DATA'!C326</f>
        <v>UNDERGRADUATE</v>
      </c>
      <c r="E326">
        <f>IF(ISNUMBER(SEARCH("No",UPPER('RAW DATA'!D326))),0,
IF(ISNUMBER(SEARCH("Yes",UPPER('RAW DATA'!D326))),1,5))</f>
        <v>1</v>
      </c>
      <c r="F326">
        <f>IF(ISNUMBER(SEARCH("&lt; 10 hours",UPPER('RAW DATA'!E326))),0,
IF(ISNUMBER(SEARCH("10-20 hours",UPPER('RAW DATA'!E326))),1,
IF(ISNUMBER(SEARCH("20-30 hours",UPPER(E326))),1,5)))</f>
        <v>0</v>
      </c>
      <c r="G326">
        <f>IF(ISNUMBER(SEARCH("&lt; 1 hour",UPPER('RAW DATA'!F326))),0,
IF(ISNUMBER(SEARCH("&gt; 5 hours",UPPER('RAW DATA'!F326))),1,
IF(ISNUMBER(SEARCH("1-3",UPPER('RAW DATA'!F326))),1,IF(ISNUMBER(SEARCH("3-5",UPPER('RAW DATA'!F326))),1,5))))</f>
        <v>0</v>
      </c>
      <c r="H326">
        <f>IF(ISNUMBER(SEARCH("No",UPPER('RAW DATA'!G326))),0,
IF(ISNUMBER(SEARCH("Yes",UPPER('RAW DATA'!G326))),1,5))</f>
        <v>1</v>
      </c>
      <c r="I326">
        <f>IF(ISNUMBER(SEARCH("Not at all",UPPER('RAW DATA'!H326))),0,
IF(ISNUMBER(SEARCH("Nearly Everyday",UPPER('RAW DATA'!H326))),1,IF(ISNUMBER(SEARCH("Several Days",UPPER('RAW DATA'!H326))),1,IF(ISNUMBER(SEARCH("More than half the Days",UPPER('RAW DATA'!H326))),1,5))))</f>
        <v>0</v>
      </c>
      <c r="J326">
        <f>IF(ISNUMBER(SEARCH("Not at all",UPPER('RAW DATA'!I326))),0,
IF(ISNUMBER(SEARCH("Nearly Everyday",UPPER('RAW DATA'!I326))),1,IF(ISNUMBER(SEARCH("Several Days",UPPER('RAW DATA'!I326))),1,IF(ISNUMBER(SEARCH("More than half the Days",UPPER('RAW DATA'!I326))),1,5))))</f>
        <v>0</v>
      </c>
      <c r="K326">
        <f>IF(ISNUMBER(SEARCH("Not at all",UPPER('RAW DATA'!J326))),0,
IF(ISNUMBER(SEARCH("Nearly Everyday",UPPER('RAW DATA'!J326))),1,IF(ISNUMBER(SEARCH("Several Days",UPPER('RAW DATA'!J326))),1,IF(ISNUMBER(SEARCH("More than half the Days",UPPER('RAW DATA'!J326))),1,5))))</f>
        <v>0</v>
      </c>
      <c r="L326">
        <f>IF(ISNUMBER(SEARCH("Not at all",UPPER('RAW DATA'!K326))),0,
IF(ISNUMBER(SEARCH("Nearly Everyday",UPPER('RAW DATA'!K326))),1,IF(ISNUMBER(SEARCH("Several Days",UPPER('RAW DATA'!K326))),1,IF(ISNUMBER(SEARCH("More than half the Days",UPPER('RAW DATA'!K326))),1,5))))</f>
        <v>0</v>
      </c>
      <c r="M326">
        <f>IF(ISNUMBER(SEARCH("Not at all",UPPER('RAW DATA'!L326))),0,
IF(ISNUMBER(SEARCH("Nearly Everyday",UPPER('RAW DATA'!L326))),1,IF(ISNUMBER(SEARCH("Several Days",UPPER('RAW DATA'!L326))),1,IF(ISNUMBER(SEARCH("More than half the Days",UPPER('RAW DATA'!L326))),1,5))))</f>
        <v>0</v>
      </c>
      <c r="N326">
        <f>IF(ISNUMBER(SEARCH("Not at all",UPPER('RAW DATA'!M326))),0,
IF(ISNUMBER(SEARCH("Nearly Everyday",UPPER('RAW DATA'!M326))),1,IF(ISNUMBER(SEARCH("Several Days",UPPER('RAW DATA'!M326))),1,IF(ISNUMBER(SEARCH("More than half the Days",UPPER('RAW DATA'!M326))),1,5))))</f>
        <v>0</v>
      </c>
      <c r="O326">
        <f>IF(ISNUMBER(SEARCH("Not at all",UPPER('RAW DATA'!N326))),0,
IF(ISNUMBER(SEARCH("Nearly Everyday",UPPER('RAW DATA'!N326))),1,IF(ISNUMBER(SEARCH("Several Days",UPPER('RAW DATA'!N326))),1,IF(ISNUMBER(SEARCH("More than half the Days",UPPER('RAW DATA'!N326))),1,5))))</f>
        <v>0</v>
      </c>
      <c r="P326">
        <f>IF(ISNUMBER(SEARCH("No",UPPER('RAW DATA'!O326))),0,1)</f>
        <v>0</v>
      </c>
      <c r="Q326">
        <f>IF(ISNUMBER(SEARCH("No",UPPER('RAW DATA'!P326))),0,
IF(ISNUMBER(SEARCH("Yes",UPPER('RAW DATA'!P326))),1,5))</f>
        <v>1</v>
      </c>
      <c r="R326">
        <f t="shared" si="16"/>
        <v>3</v>
      </c>
      <c r="S326" t="str">
        <f t="shared" si="17"/>
        <v>NORMAL</v>
      </c>
    </row>
    <row r="327" spans="1:19" x14ac:dyDescent="0.25">
      <c r="A327">
        <f t="shared" si="18"/>
        <v>326</v>
      </c>
      <c r="B327" t="str">
        <f>'RAW DATA'!A327</f>
        <v>18 - 23</v>
      </c>
      <c r="C327" t="str">
        <f>'RAW DATA'!B327</f>
        <v>Female</v>
      </c>
      <c r="D327" s="4" t="str">
        <f>'RAW DATA'!C327</f>
        <v>UNDERGRADUATE</v>
      </c>
      <c r="E327">
        <f>IF(ISNUMBER(SEARCH("No",UPPER('RAW DATA'!D327))),0,
IF(ISNUMBER(SEARCH("Yes",UPPER('RAW DATA'!D327))),1,5))</f>
        <v>1</v>
      </c>
      <c r="F327">
        <f>IF(ISNUMBER(SEARCH("&lt; 10 hours",UPPER('RAW DATA'!E327))),0,
IF(ISNUMBER(SEARCH("10-20 hours",UPPER('RAW DATA'!E327))),1,
IF(ISNUMBER(SEARCH("20-30 hours",UPPER(E327))),1,5)))</f>
        <v>1</v>
      </c>
      <c r="G327">
        <f>IF(ISNUMBER(SEARCH("&lt; 1 hour",UPPER('RAW DATA'!F327))),0,
IF(ISNUMBER(SEARCH("&gt; 5 hours",UPPER('RAW DATA'!F327))),1,
IF(ISNUMBER(SEARCH("1-3",UPPER('RAW DATA'!F327))),1,IF(ISNUMBER(SEARCH("3-5",UPPER('RAW DATA'!F327))),1,5))))</f>
        <v>1</v>
      </c>
      <c r="H327">
        <f>IF(ISNUMBER(SEARCH("No",UPPER('RAW DATA'!G327))),0,
IF(ISNUMBER(SEARCH("Yes",UPPER('RAW DATA'!G327))),1,5))</f>
        <v>1</v>
      </c>
      <c r="I327">
        <f>IF(ISNUMBER(SEARCH("Not at all",UPPER('RAW DATA'!H327))),0,
IF(ISNUMBER(SEARCH("Nearly Everyday",UPPER('RAW DATA'!H327))),1,IF(ISNUMBER(SEARCH("Several Days",UPPER('RAW DATA'!H327))),1,IF(ISNUMBER(SEARCH("More than half the Days",UPPER('RAW DATA'!H327))),1,5))))</f>
        <v>0</v>
      </c>
      <c r="J327">
        <f>IF(ISNUMBER(SEARCH("Not at all",UPPER('RAW DATA'!I327))),0,
IF(ISNUMBER(SEARCH("Nearly Everyday",UPPER('RAW DATA'!I327))),1,IF(ISNUMBER(SEARCH("Several Days",UPPER('RAW DATA'!I327))),1,IF(ISNUMBER(SEARCH("More than half the Days",UPPER('RAW DATA'!I327))),1,5))))</f>
        <v>0</v>
      </c>
      <c r="K327">
        <f>IF(ISNUMBER(SEARCH("Not at all",UPPER('RAW DATA'!J327))),0,
IF(ISNUMBER(SEARCH("Nearly Everyday",UPPER('RAW DATA'!J327))),1,IF(ISNUMBER(SEARCH("Several Days",UPPER('RAW DATA'!J327))),1,IF(ISNUMBER(SEARCH("More than half the Days",UPPER('RAW DATA'!J327))),1,5))))</f>
        <v>1</v>
      </c>
      <c r="L327">
        <f>IF(ISNUMBER(SEARCH("Not at all",UPPER('RAW DATA'!K327))),0,
IF(ISNUMBER(SEARCH("Nearly Everyday",UPPER('RAW DATA'!K327))),1,IF(ISNUMBER(SEARCH("Several Days",UPPER('RAW DATA'!K327))),1,IF(ISNUMBER(SEARCH("More than half the Days",UPPER('RAW DATA'!K327))),1,5))))</f>
        <v>0</v>
      </c>
      <c r="M327">
        <f>IF(ISNUMBER(SEARCH("Not at all",UPPER('RAW DATA'!L327))),0,
IF(ISNUMBER(SEARCH("Nearly Everyday",UPPER('RAW DATA'!L327))),1,IF(ISNUMBER(SEARCH("Several Days",UPPER('RAW DATA'!L327))),1,IF(ISNUMBER(SEARCH("More than half the Days",UPPER('RAW DATA'!L327))),1,5))))</f>
        <v>0</v>
      </c>
      <c r="N327">
        <f>IF(ISNUMBER(SEARCH("Not at all",UPPER('RAW DATA'!M327))),0,
IF(ISNUMBER(SEARCH("Nearly Everyday",UPPER('RAW DATA'!M327))),1,IF(ISNUMBER(SEARCH("Several Days",UPPER('RAW DATA'!M327))),1,IF(ISNUMBER(SEARCH("More than half the Days",UPPER('RAW DATA'!M327))),1,5))))</f>
        <v>0</v>
      </c>
      <c r="O327">
        <f>IF(ISNUMBER(SEARCH("Not at all",UPPER('RAW DATA'!N327))),0,
IF(ISNUMBER(SEARCH("Nearly Everyday",UPPER('RAW DATA'!N327))),1,IF(ISNUMBER(SEARCH("Several Days",UPPER('RAW DATA'!N327))),1,IF(ISNUMBER(SEARCH("More than half the Days",UPPER('RAW DATA'!N327))),1,5))))</f>
        <v>0</v>
      </c>
      <c r="P327">
        <f>IF(ISNUMBER(SEARCH("No",UPPER('RAW DATA'!O327))),0,1)</f>
        <v>0</v>
      </c>
      <c r="Q327">
        <f>IF(ISNUMBER(SEARCH("No",UPPER('RAW DATA'!P327))),0,
IF(ISNUMBER(SEARCH("Yes",UPPER('RAW DATA'!P327))),1,5))</f>
        <v>0</v>
      </c>
      <c r="R327">
        <f t="shared" si="16"/>
        <v>5</v>
      </c>
      <c r="S327" t="str">
        <f t="shared" si="17"/>
        <v>ANXIOUS</v>
      </c>
    </row>
    <row r="328" spans="1:19" x14ac:dyDescent="0.25">
      <c r="A328">
        <f t="shared" si="18"/>
        <v>327</v>
      </c>
      <c r="B328" t="str">
        <f>'RAW DATA'!A328</f>
        <v>23 - 27</v>
      </c>
      <c r="C328" t="str">
        <f>'RAW DATA'!B328</f>
        <v>Male</v>
      </c>
      <c r="D328" s="4" t="str">
        <f>'RAW DATA'!C328</f>
        <v>UNDERGRADUATE</v>
      </c>
      <c r="E328">
        <f>IF(ISNUMBER(SEARCH("No",UPPER('RAW DATA'!D328))),0,
IF(ISNUMBER(SEARCH("Yes",UPPER('RAW DATA'!D328))),1,5))</f>
        <v>1</v>
      </c>
      <c r="F328">
        <f>IF(ISNUMBER(SEARCH("&lt; 10 hours",UPPER('RAW DATA'!E328))),0,
IF(ISNUMBER(SEARCH("10-20 hours",UPPER('RAW DATA'!E328))),1,
IF(ISNUMBER(SEARCH("20-30 hours",UPPER(E328))),1,5)))</f>
        <v>0</v>
      </c>
      <c r="G328">
        <f>IF(ISNUMBER(SEARCH("&lt; 1 hour",UPPER('RAW DATA'!F328))),0,
IF(ISNUMBER(SEARCH("&gt; 5 hours",UPPER('RAW DATA'!F328))),1,
IF(ISNUMBER(SEARCH("1-3",UPPER('RAW DATA'!F328))),1,IF(ISNUMBER(SEARCH("3-5",UPPER('RAW DATA'!F328))),1,5))))</f>
        <v>0</v>
      </c>
      <c r="H328">
        <f>IF(ISNUMBER(SEARCH("No",UPPER('RAW DATA'!G328))),0,
IF(ISNUMBER(SEARCH("Yes",UPPER('RAW DATA'!G328))),1,5))</f>
        <v>1</v>
      </c>
      <c r="I328">
        <f>IF(ISNUMBER(SEARCH("Not at all",UPPER('RAW DATA'!H328))),0,
IF(ISNUMBER(SEARCH("Nearly Everyday",UPPER('RAW DATA'!H328))),1,IF(ISNUMBER(SEARCH("Several Days",UPPER('RAW DATA'!H328))),1,IF(ISNUMBER(SEARCH("More than half the Days",UPPER('RAW DATA'!H328))),1,5))))</f>
        <v>0</v>
      </c>
      <c r="J328">
        <f>IF(ISNUMBER(SEARCH("Not at all",UPPER('RAW DATA'!I328))),0,
IF(ISNUMBER(SEARCH("Nearly Everyday",UPPER('RAW DATA'!I328))),1,IF(ISNUMBER(SEARCH("Several Days",UPPER('RAW DATA'!I328))),1,IF(ISNUMBER(SEARCH("More than half the Days",UPPER('RAW DATA'!I328))),1,5))))</f>
        <v>0</v>
      </c>
      <c r="K328">
        <f>IF(ISNUMBER(SEARCH("Not at all",UPPER('RAW DATA'!J328))),0,
IF(ISNUMBER(SEARCH("Nearly Everyday",UPPER('RAW DATA'!J328))),1,IF(ISNUMBER(SEARCH("Several Days",UPPER('RAW DATA'!J328))),1,IF(ISNUMBER(SEARCH("More than half the Days",UPPER('RAW DATA'!J328))),1,5))))</f>
        <v>0</v>
      </c>
      <c r="L328">
        <f>IF(ISNUMBER(SEARCH("Not at all",UPPER('RAW DATA'!K328))),0,
IF(ISNUMBER(SEARCH("Nearly Everyday",UPPER('RAW DATA'!K328))),1,IF(ISNUMBER(SEARCH("Several Days",UPPER('RAW DATA'!K328))),1,IF(ISNUMBER(SEARCH("More than half the Days",UPPER('RAW DATA'!K328))),1,5))))</f>
        <v>0</v>
      </c>
      <c r="M328">
        <f>IF(ISNUMBER(SEARCH("Not at all",UPPER('RAW DATA'!L328))),0,
IF(ISNUMBER(SEARCH("Nearly Everyday",UPPER('RAW DATA'!L328))),1,IF(ISNUMBER(SEARCH("Several Days",UPPER('RAW DATA'!L328))),1,IF(ISNUMBER(SEARCH("More than half the Days",UPPER('RAW DATA'!L328))),1,5))))</f>
        <v>0</v>
      </c>
      <c r="N328">
        <f>IF(ISNUMBER(SEARCH("Not at all",UPPER('RAW DATA'!M328))),0,
IF(ISNUMBER(SEARCH("Nearly Everyday",UPPER('RAW DATA'!M328))),1,IF(ISNUMBER(SEARCH("Several Days",UPPER('RAW DATA'!M328))),1,IF(ISNUMBER(SEARCH("More than half the Days",UPPER('RAW DATA'!M328))),1,5))))</f>
        <v>0</v>
      </c>
      <c r="O328">
        <f>IF(ISNUMBER(SEARCH("Not at all",UPPER('RAW DATA'!N328))),0,
IF(ISNUMBER(SEARCH("Nearly Everyday",UPPER('RAW DATA'!N328))),1,IF(ISNUMBER(SEARCH("Several Days",UPPER('RAW DATA'!N328))),1,IF(ISNUMBER(SEARCH("More than half the Days",UPPER('RAW DATA'!N328))),1,5))))</f>
        <v>0</v>
      </c>
      <c r="P328">
        <f>IF(ISNUMBER(SEARCH("No",UPPER('RAW DATA'!O328))),0,1)</f>
        <v>0</v>
      </c>
      <c r="Q328">
        <f>IF(ISNUMBER(SEARCH("No",UPPER('RAW DATA'!P328))),0,
IF(ISNUMBER(SEARCH("Yes",UPPER('RAW DATA'!P328))),1,5))</f>
        <v>1</v>
      </c>
      <c r="R328">
        <f t="shared" si="16"/>
        <v>3</v>
      </c>
      <c r="S328" t="str">
        <f t="shared" si="17"/>
        <v>NORMAL</v>
      </c>
    </row>
    <row r="329" spans="1:19" x14ac:dyDescent="0.25">
      <c r="A329">
        <f t="shared" si="18"/>
        <v>328</v>
      </c>
      <c r="B329" t="str">
        <f>'RAW DATA'!A329</f>
        <v>18 - 23</v>
      </c>
      <c r="C329" t="str">
        <f>'RAW DATA'!B329</f>
        <v>Male</v>
      </c>
      <c r="D329" s="4" t="str">
        <f>'RAW DATA'!C329</f>
        <v>UNDERGRADUATE</v>
      </c>
      <c r="E329">
        <f>IF(ISNUMBER(SEARCH("No",UPPER('RAW DATA'!D329))),0,
IF(ISNUMBER(SEARCH("Yes",UPPER('RAW DATA'!D329))),1,5))</f>
        <v>1</v>
      </c>
      <c r="F329">
        <f>IF(ISNUMBER(SEARCH("&lt; 10 hours",UPPER('RAW DATA'!E329))),0,
IF(ISNUMBER(SEARCH("10-20 hours",UPPER('RAW DATA'!E329))),1,
IF(ISNUMBER(SEARCH("20-30 hours",UPPER(E329))),1,5)))</f>
        <v>1</v>
      </c>
      <c r="G329">
        <f>IF(ISNUMBER(SEARCH("&lt; 1 hour",UPPER('RAW DATA'!F329))),0,
IF(ISNUMBER(SEARCH("&gt; 5 hours",UPPER('RAW DATA'!F329))),1,
IF(ISNUMBER(SEARCH("1-3",UPPER('RAW DATA'!F329))),1,IF(ISNUMBER(SEARCH("3-5",UPPER('RAW DATA'!F329))),1,5))))</f>
        <v>1</v>
      </c>
      <c r="H329">
        <f>IF(ISNUMBER(SEARCH("No",UPPER('RAW DATA'!G329))),0,
IF(ISNUMBER(SEARCH("Yes",UPPER('RAW DATA'!G329))),1,5))</f>
        <v>1</v>
      </c>
      <c r="I329">
        <f>IF(ISNUMBER(SEARCH("Not at all",UPPER('RAW DATA'!H329))),0,
IF(ISNUMBER(SEARCH("Nearly Everyday",UPPER('RAW DATA'!H329))),1,IF(ISNUMBER(SEARCH("Several Days",UPPER('RAW DATA'!H329))),1,IF(ISNUMBER(SEARCH("More than half the Days",UPPER('RAW DATA'!H329))),1,5))))</f>
        <v>0</v>
      </c>
      <c r="J329">
        <f>IF(ISNUMBER(SEARCH("Not at all",UPPER('RAW DATA'!I329))),0,
IF(ISNUMBER(SEARCH("Nearly Everyday",UPPER('RAW DATA'!I329))),1,IF(ISNUMBER(SEARCH("Several Days",UPPER('RAW DATA'!I329))),1,IF(ISNUMBER(SEARCH("More than half the Days",UPPER('RAW DATA'!I329))),1,5))))</f>
        <v>0</v>
      </c>
      <c r="K329">
        <f>IF(ISNUMBER(SEARCH("Not at all",UPPER('RAW DATA'!J329))),0,
IF(ISNUMBER(SEARCH("Nearly Everyday",UPPER('RAW DATA'!J329))),1,IF(ISNUMBER(SEARCH("Several Days",UPPER('RAW DATA'!J329))),1,IF(ISNUMBER(SEARCH("More than half the Days",UPPER('RAW DATA'!J329))),1,5))))</f>
        <v>0</v>
      </c>
      <c r="L329">
        <f>IF(ISNUMBER(SEARCH("Not at all",UPPER('RAW DATA'!K329))),0,
IF(ISNUMBER(SEARCH("Nearly Everyday",UPPER('RAW DATA'!K329))),1,IF(ISNUMBER(SEARCH("Several Days",UPPER('RAW DATA'!K329))),1,IF(ISNUMBER(SEARCH("More than half the Days",UPPER('RAW DATA'!K329))),1,5))))</f>
        <v>0</v>
      </c>
      <c r="M329">
        <f>IF(ISNUMBER(SEARCH("Not at all",UPPER('RAW DATA'!L329))),0,
IF(ISNUMBER(SEARCH("Nearly Everyday",UPPER('RAW DATA'!L329))),1,IF(ISNUMBER(SEARCH("Several Days",UPPER('RAW DATA'!L329))),1,IF(ISNUMBER(SEARCH("More than half the Days",UPPER('RAW DATA'!L329))),1,5))))</f>
        <v>0</v>
      </c>
      <c r="N329">
        <f>IF(ISNUMBER(SEARCH("Not at all",UPPER('RAW DATA'!M329))),0,
IF(ISNUMBER(SEARCH("Nearly Everyday",UPPER('RAW DATA'!M329))),1,IF(ISNUMBER(SEARCH("Several Days",UPPER('RAW DATA'!M329))),1,IF(ISNUMBER(SEARCH("More than half the Days",UPPER('RAW DATA'!M329))),1,5))))</f>
        <v>0</v>
      </c>
      <c r="O329">
        <f>IF(ISNUMBER(SEARCH("Not at all",UPPER('RAW DATA'!N329))),0,
IF(ISNUMBER(SEARCH("Nearly Everyday",UPPER('RAW DATA'!N329))),1,IF(ISNUMBER(SEARCH("Several Days",UPPER('RAW DATA'!N329))),1,IF(ISNUMBER(SEARCH("More than half the Days",UPPER('RAW DATA'!N329))),1,5))))</f>
        <v>0</v>
      </c>
      <c r="P329">
        <f>IF(ISNUMBER(SEARCH("No",UPPER('RAW DATA'!O329))),0,1)</f>
        <v>0</v>
      </c>
      <c r="Q329">
        <f>IF(ISNUMBER(SEARCH("No",UPPER('RAW DATA'!P329))),0,
IF(ISNUMBER(SEARCH("Yes",UPPER('RAW DATA'!P329))),1,5))</f>
        <v>0</v>
      </c>
      <c r="R329">
        <f t="shared" si="16"/>
        <v>4</v>
      </c>
      <c r="S329" t="str">
        <f t="shared" si="17"/>
        <v>NORMAL</v>
      </c>
    </row>
    <row r="330" spans="1:19" x14ac:dyDescent="0.25">
      <c r="A330">
        <f t="shared" si="18"/>
        <v>329</v>
      </c>
      <c r="B330" t="str">
        <f>'RAW DATA'!A330</f>
        <v>18 - 23</v>
      </c>
      <c r="C330" t="str">
        <f>'RAW DATA'!B330</f>
        <v>Female</v>
      </c>
      <c r="D330" s="4" t="str">
        <f>'RAW DATA'!C330</f>
        <v>UNDERGRADUATE</v>
      </c>
      <c r="E330">
        <f>IF(ISNUMBER(SEARCH("No",UPPER('RAW DATA'!D330))),0,
IF(ISNUMBER(SEARCH("Yes",UPPER('RAW DATA'!D330))),1,5))</f>
        <v>1</v>
      </c>
      <c r="F330">
        <f>IF(ISNUMBER(SEARCH("&lt; 10 hours",UPPER('RAW DATA'!E330))),0,
IF(ISNUMBER(SEARCH("10-20 hours",UPPER('RAW DATA'!E330))),1,
IF(ISNUMBER(SEARCH("20-30 hours",UPPER(E330))),1,5)))</f>
        <v>1</v>
      </c>
      <c r="G330">
        <f>IF(ISNUMBER(SEARCH("&lt; 1 hour",UPPER('RAW DATA'!F330))),0,
IF(ISNUMBER(SEARCH("&gt; 5 hours",UPPER('RAW DATA'!F330))),1,
IF(ISNUMBER(SEARCH("1-3",UPPER('RAW DATA'!F330))),1,IF(ISNUMBER(SEARCH("3-5",UPPER('RAW DATA'!F330))),1,5))))</f>
        <v>1</v>
      </c>
      <c r="H330">
        <f>IF(ISNUMBER(SEARCH("No",UPPER('RAW DATA'!G330))),0,
IF(ISNUMBER(SEARCH("Yes",UPPER('RAW DATA'!G330))),1,5))</f>
        <v>1</v>
      </c>
      <c r="I330">
        <f>IF(ISNUMBER(SEARCH("Not at all",UPPER('RAW DATA'!H330))),0,
IF(ISNUMBER(SEARCH("Nearly Everyday",UPPER('RAW DATA'!H330))),1,IF(ISNUMBER(SEARCH("Several Days",UPPER('RAW DATA'!H330))),1,IF(ISNUMBER(SEARCH("More than half the Days",UPPER('RAW DATA'!H330))),1,5))))</f>
        <v>0</v>
      </c>
      <c r="J330">
        <f>IF(ISNUMBER(SEARCH("Not at all",UPPER('RAW DATA'!I330))),0,
IF(ISNUMBER(SEARCH("Nearly Everyday",UPPER('RAW DATA'!I330))),1,IF(ISNUMBER(SEARCH("Several Days",UPPER('RAW DATA'!I330))),1,IF(ISNUMBER(SEARCH("More than half the Days",UPPER('RAW DATA'!I330))),1,5))))</f>
        <v>0</v>
      </c>
      <c r="K330">
        <f>IF(ISNUMBER(SEARCH("Not at all",UPPER('RAW DATA'!J330))),0,
IF(ISNUMBER(SEARCH("Nearly Everyday",UPPER('RAW DATA'!J330))),1,IF(ISNUMBER(SEARCH("Several Days",UPPER('RAW DATA'!J330))),1,IF(ISNUMBER(SEARCH("More than half the Days",UPPER('RAW DATA'!J330))),1,5))))</f>
        <v>0</v>
      </c>
      <c r="L330">
        <f>IF(ISNUMBER(SEARCH("Not at all",UPPER('RAW DATA'!K330))),0,
IF(ISNUMBER(SEARCH("Nearly Everyday",UPPER('RAW DATA'!K330))),1,IF(ISNUMBER(SEARCH("Several Days",UPPER('RAW DATA'!K330))),1,IF(ISNUMBER(SEARCH("More than half the Days",UPPER('RAW DATA'!K330))),1,5))))</f>
        <v>0</v>
      </c>
      <c r="M330">
        <f>IF(ISNUMBER(SEARCH("Not at all",UPPER('RAW DATA'!L330))),0,
IF(ISNUMBER(SEARCH("Nearly Everyday",UPPER('RAW DATA'!L330))),1,IF(ISNUMBER(SEARCH("Several Days",UPPER('RAW DATA'!L330))),1,IF(ISNUMBER(SEARCH("More than half the Days",UPPER('RAW DATA'!L330))),1,5))))</f>
        <v>0</v>
      </c>
      <c r="N330">
        <f>IF(ISNUMBER(SEARCH("Not at all",UPPER('RAW DATA'!M330))),0,
IF(ISNUMBER(SEARCH("Nearly Everyday",UPPER('RAW DATA'!M330))),1,IF(ISNUMBER(SEARCH("Several Days",UPPER('RAW DATA'!M330))),1,IF(ISNUMBER(SEARCH("More than half the Days",UPPER('RAW DATA'!M330))),1,5))))</f>
        <v>0</v>
      </c>
      <c r="O330">
        <f>IF(ISNUMBER(SEARCH("Not at all",UPPER('RAW DATA'!N330))),0,
IF(ISNUMBER(SEARCH("Nearly Everyday",UPPER('RAW DATA'!N330))),1,IF(ISNUMBER(SEARCH("Several Days",UPPER('RAW DATA'!N330))),1,IF(ISNUMBER(SEARCH("More than half the Days",UPPER('RAW DATA'!N330))),1,5))))</f>
        <v>0</v>
      </c>
      <c r="P330">
        <f>IF(ISNUMBER(SEARCH("No",UPPER('RAW DATA'!O330))),0,1)</f>
        <v>0</v>
      </c>
      <c r="Q330">
        <f>IF(ISNUMBER(SEARCH("No",UPPER('RAW DATA'!P330))),0,
IF(ISNUMBER(SEARCH("Yes",UPPER('RAW DATA'!P330))),1,5))</f>
        <v>0</v>
      </c>
      <c r="R330">
        <f t="shared" si="16"/>
        <v>4</v>
      </c>
      <c r="S330" t="str">
        <f t="shared" si="17"/>
        <v>NORMAL</v>
      </c>
    </row>
    <row r="331" spans="1:19" x14ac:dyDescent="0.25">
      <c r="A331">
        <f t="shared" si="18"/>
        <v>330</v>
      </c>
      <c r="B331" t="str">
        <f>'RAW DATA'!A331</f>
        <v>18 - 23</v>
      </c>
      <c r="C331" t="str">
        <f>'RAW DATA'!B331</f>
        <v>Male</v>
      </c>
      <c r="D331" s="4" t="str">
        <f>'RAW DATA'!C331</f>
        <v>UNDERGRADUATE</v>
      </c>
      <c r="E331">
        <f>IF(ISNUMBER(SEARCH("No",UPPER('RAW DATA'!D331))),0,
IF(ISNUMBER(SEARCH("Yes",UPPER('RAW DATA'!D331))),1,5))</f>
        <v>1</v>
      </c>
      <c r="F331">
        <f>IF(ISNUMBER(SEARCH("&lt; 10 hours",UPPER('RAW DATA'!E331))),0,
IF(ISNUMBER(SEARCH("10-20 hours",UPPER('RAW DATA'!E331))),1,
IF(ISNUMBER(SEARCH("20-30 hours",UPPER(E331))),1,5)))</f>
        <v>0</v>
      </c>
      <c r="G331">
        <f>IF(ISNUMBER(SEARCH("&lt; 1 hour",UPPER('RAW DATA'!F331))),0,
IF(ISNUMBER(SEARCH("&gt; 5 hours",UPPER('RAW DATA'!F331))),1,
IF(ISNUMBER(SEARCH("1-3",UPPER('RAW DATA'!F331))),1,IF(ISNUMBER(SEARCH("3-5",UPPER('RAW DATA'!F331))),1,5))))</f>
        <v>0</v>
      </c>
      <c r="H331">
        <f>IF(ISNUMBER(SEARCH("No",UPPER('RAW DATA'!G331))),0,
IF(ISNUMBER(SEARCH("Yes",UPPER('RAW DATA'!G331))),1,5))</f>
        <v>1</v>
      </c>
      <c r="I331">
        <f>IF(ISNUMBER(SEARCH("Not at all",UPPER('RAW DATA'!H331))),0,
IF(ISNUMBER(SEARCH("Nearly Everyday",UPPER('RAW DATA'!H331))),1,IF(ISNUMBER(SEARCH("Several Days",UPPER('RAW DATA'!H331))),1,IF(ISNUMBER(SEARCH("More than half the Days",UPPER('RAW DATA'!H331))),1,5))))</f>
        <v>0</v>
      </c>
      <c r="J331">
        <f>IF(ISNUMBER(SEARCH("Not at all",UPPER('RAW DATA'!I331))),0,
IF(ISNUMBER(SEARCH("Nearly Everyday",UPPER('RAW DATA'!I331))),1,IF(ISNUMBER(SEARCH("Several Days",UPPER('RAW DATA'!I331))),1,IF(ISNUMBER(SEARCH("More than half the Days",UPPER('RAW DATA'!I331))),1,5))))</f>
        <v>0</v>
      </c>
      <c r="K331">
        <f>IF(ISNUMBER(SEARCH("Not at all",UPPER('RAW DATA'!J331))),0,
IF(ISNUMBER(SEARCH("Nearly Everyday",UPPER('RAW DATA'!J331))),1,IF(ISNUMBER(SEARCH("Several Days",UPPER('RAW DATA'!J331))),1,IF(ISNUMBER(SEARCH("More than half the Days",UPPER('RAW DATA'!J331))),1,5))))</f>
        <v>0</v>
      </c>
      <c r="L331">
        <f>IF(ISNUMBER(SEARCH("Not at all",UPPER('RAW DATA'!K331))),0,
IF(ISNUMBER(SEARCH("Nearly Everyday",UPPER('RAW DATA'!K331))),1,IF(ISNUMBER(SEARCH("Several Days",UPPER('RAW DATA'!K331))),1,IF(ISNUMBER(SEARCH("More than half the Days",UPPER('RAW DATA'!K331))),1,5))))</f>
        <v>0</v>
      </c>
      <c r="M331">
        <f>IF(ISNUMBER(SEARCH("Not at all",UPPER('RAW DATA'!L331))),0,
IF(ISNUMBER(SEARCH("Nearly Everyday",UPPER('RAW DATA'!L331))),1,IF(ISNUMBER(SEARCH("Several Days",UPPER('RAW DATA'!L331))),1,IF(ISNUMBER(SEARCH("More than half the Days",UPPER('RAW DATA'!L331))),1,5))))</f>
        <v>0</v>
      </c>
      <c r="N331">
        <f>IF(ISNUMBER(SEARCH("Not at all",UPPER('RAW DATA'!M331))),0,
IF(ISNUMBER(SEARCH("Nearly Everyday",UPPER('RAW DATA'!M331))),1,IF(ISNUMBER(SEARCH("Several Days",UPPER('RAW DATA'!M331))),1,IF(ISNUMBER(SEARCH("More than half the Days",UPPER('RAW DATA'!M331))),1,5))))</f>
        <v>1</v>
      </c>
      <c r="O331">
        <f>IF(ISNUMBER(SEARCH("Not at all",UPPER('RAW DATA'!N331))),0,
IF(ISNUMBER(SEARCH("Nearly Everyday",UPPER('RAW DATA'!N331))),1,IF(ISNUMBER(SEARCH("Several Days",UPPER('RAW DATA'!N331))),1,IF(ISNUMBER(SEARCH("More than half the Days",UPPER('RAW DATA'!N331))),1,5))))</f>
        <v>0</v>
      </c>
      <c r="P331">
        <f>IF(ISNUMBER(SEARCH("No",UPPER('RAW DATA'!O331))),0,1)</f>
        <v>0</v>
      </c>
      <c r="Q331">
        <f>IF(ISNUMBER(SEARCH("No",UPPER('RAW DATA'!P331))),0,
IF(ISNUMBER(SEARCH("Yes",UPPER('RAW DATA'!P331))),1,5))</f>
        <v>1</v>
      </c>
      <c r="R331">
        <f t="shared" si="16"/>
        <v>4</v>
      </c>
      <c r="S331" t="str">
        <f t="shared" si="17"/>
        <v>NORMAL</v>
      </c>
    </row>
    <row r="332" spans="1:19" x14ac:dyDescent="0.25">
      <c r="A332">
        <f t="shared" si="18"/>
        <v>331</v>
      </c>
      <c r="B332" t="str">
        <f>'RAW DATA'!A332</f>
        <v>18 - 23</v>
      </c>
      <c r="C332" t="str">
        <f>'RAW DATA'!B332</f>
        <v>Male</v>
      </c>
      <c r="D332" s="4" t="str">
        <f>'RAW DATA'!C332</f>
        <v>UNDERGRADUATE</v>
      </c>
      <c r="E332">
        <f>IF(ISNUMBER(SEARCH("No",UPPER('RAW DATA'!D332))),0,
IF(ISNUMBER(SEARCH("Yes",UPPER('RAW DATA'!D332))),1,5))</f>
        <v>1</v>
      </c>
      <c r="F332">
        <f>IF(ISNUMBER(SEARCH("&lt; 10 hours",UPPER('RAW DATA'!E332))),0,
IF(ISNUMBER(SEARCH("10-20 hours",UPPER('RAW DATA'!E332))),1,
IF(ISNUMBER(SEARCH("20-30 hours",UPPER(E332))),1,5)))</f>
        <v>0</v>
      </c>
      <c r="G332">
        <f>IF(ISNUMBER(SEARCH("&lt; 1 hour",UPPER('RAW DATA'!F332))),0,
IF(ISNUMBER(SEARCH("&gt; 5 hours",UPPER('RAW DATA'!F332))),1,
IF(ISNUMBER(SEARCH("1-3",UPPER('RAW DATA'!F332))),1,IF(ISNUMBER(SEARCH("3-5",UPPER('RAW DATA'!F332))),1,5))))</f>
        <v>0</v>
      </c>
      <c r="H332">
        <f>IF(ISNUMBER(SEARCH("No",UPPER('RAW DATA'!G332))),0,
IF(ISNUMBER(SEARCH("Yes",UPPER('RAW DATA'!G332))),1,5))</f>
        <v>1</v>
      </c>
      <c r="I332">
        <f>IF(ISNUMBER(SEARCH("Not at all",UPPER('RAW DATA'!H332))),0,
IF(ISNUMBER(SEARCH("Nearly Everyday",UPPER('RAW DATA'!H332))),1,IF(ISNUMBER(SEARCH("Several Days",UPPER('RAW DATA'!H332))),1,IF(ISNUMBER(SEARCH("More than half the Days",UPPER('RAW DATA'!H332))),1,5))))</f>
        <v>0</v>
      </c>
      <c r="J332">
        <f>IF(ISNUMBER(SEARCH("Not at all",UPPER('RAW DATA'!I332))),0,
IF(ISNUMBER(SEARCH("Nearly Everyday",UPPER('RAW DATA'!I332))),1,IF(ISNUMBER(SEARCH("Several Days",UPPER('RAW DATA'!I332))),1,IF(ISNUMBER(SEARCH("More than half the Days",UPPER('RAW DATA'!I332))),1,5))))</f>
        <v>0</v>
      </c>
      <c r="K332">
        <f>IF(ISNUMBER(SEARCH("Not at all",UPPER('RAW DATA'!J332))),0,
IF(ISNUMBER(SEARCH("Nearly Everyday",UPPER('RAW DATA'!J332))),1,IF(ISNUMBER(SEARCH("Several Days",UPPER('RAW DATA'!J332))),1,IF(ISNUMBER(SEARCH("More than half the Days",UPPER('RAW DATA'!J332))),1,5))))</f>
        <v>0</v>
      </c>
      <c r="L332">
        <f>IF(ISNUMBER(SEARCH("Not at all",UPPER('RAW DATA'!K332))),0,
IF(ISNUMBER(SEARCH("Nearly Everyday",UPPER('RAW DATA'!K332))),1,IF(ISNUMBER(SEARCH("Several Days",UPPER('RAW DATA'!K332))),1,IF(ISNUMBER(SEARCH("More than half the Days",UPPER('RAW DATA'!K332))),1,5))))</f>
        <v>0</v>
      </c>
      <c r="M332">
        <f>IF(ISNUMBER(SEARCH("Not at all",UPPER('RAW DATA'!L332))),0,
IF(ISNUMBER(SEARCH("Nearly Everyday",UPPER('RAW DATA'!L332))),1,IF(ISNUMBER(SEARCH("Several Days",UPPER('RAW DATA'!L332))),1,IF(ISNUMBER(SEARCH("More than half the Days",UPPER('RAW DATA'!L332))),1,5))))</f>
        <v>0</v>
      </c>
      <c r="N332">
        <f>IF(ISNUMBER(SEARCH("Not at all",UPPER('RAW DATA'!M332))),0,
IF(ISNUMBER(SEARCH("Nearly Everyday",UPPER('RAW DATA'!M332))),1,IF(ISNUMBER(SEARCH("Several Days",UPPER('RAW DATA'!M332))),1,IF(ISNUMBER(SEARCH("More than half the Days",UPPER('RAW DATA'!M332))),1,5))))</f>
        <v>0</v>
      </c>
      <c r="O332">
        <f>IF(ISNUMBER(SEARCH("Not at all",UPPER('RAW DATA'!N332))),0,
IF(ISNUMBER(SEARCH("Nearly Everyday",UPPER('RAW DATA'!N332))),1,IF(ISNUMBER(SEARCH("Several Days",UPPER('RAW DATA'!N332))),1,IF(ISNUMBER(SEARCH("More than half the Days",UPPER('RAW DATA'!N332))),1,5))))</f>
        <v>0</v>
      </c>
      <c r="P332">
        <f>IF(ISNUMBER(SEARCH("No",UPPER('RAW DATA'!O332))),0,1)</f>
        <v>0</v>
      </c>
      <c r="Q332">
        <f>IF(ISNUMBER(SEARCH("No",UPPER('RAW DATA'!P332))),0,
IF(ISNUMBER(SEARCH("Yes",UPPER('RAW DATA'!P332))),1,5))</f>
        <v>1</v>
      </c>
      <c r="R332">
        <f t="shared" si="16"/>
        <v>3</v>
      </c>
      <c r="S332" t="str">
        <f t="shared" si="17"/>
        <v>NORMAL</v>
      </c>
    </row>
    <row r="333" spans="1:19" x14ac:dyDescent="0.25">
      <c r="A333">
        <f t="shared" si="18"/>
        <v>332</v>
      </c>
      <c r="B333" t="str">
        <f>'RAW DATA'!A333</f>
        <v>18 - 23</v>
      </c>
      <c r="C333" t="str">
        <f>'RAW DATA'!B333</f>
        <v>Male</v>
      </c>
      <c r="D333" s="4" t="str">
        <f>'RAW DATA'!C333</f>
        <v>UNDERGRADUATE</v>
      </c>
      <c r="E333">
        <f>IF(ISNUMBER(SEARCH("No",UPPER('RAW DATA'!D333))),0,
IF(ISNUMBER(SEARCH("Yes",UPPER('RAW DATA'!D333))),1,5))</f>
        <v>1</v>
      </c>
      <c r="F333">
        <f>IF(ISNUMBER(SEARCH("&lt; 10 hours",UPPER('RAW DATA'!E333))),0,
IF(ISNUMBER(SEARCH("10-20 hours",UPPER('RAW DATA'!E333))),1,
IF(ISNUMBER(SEARCH("20-30 hours",UPPER(E333))),1,5)))</f>
        <v>1</v>
      </c>
      <c r="G333">
        <f>IF(ISNUMBER(SEARCH("&lt; 1 hour",UPPER('RAW DATA'!F333))),0,
IF(ISNUMBER(SEARCH("&gt; 5 hours",UPPER('RAW DATA'!F333))),1,
IF(ISNUMBER(SEARCH("1-3",UPPER('RAW DATA'!F333))),1,IF(ISNUMBER(SEARCH("3-5",UPPER('RAW DATA'!F333))),1,5))))</f>
        <v>1</v>
      </c>
      <c r="H333">
        <f>IF(ISNUMBER(SEARCH("No",UPPER('RAW DATA'!G333))),0,
IF(ISNUMBER(SEARCH("Yes",UPPER('RAW DATA'!G333))),1,5))</f>
        <v>1</v>
      </c>
      <c r="I333">
        <f>IF(ISNUMBER(SEARCH("Not at all",UPPER('RAW DATA'!H333))),0,
IF(ISNUMBER(SEARCH("Nearly Everyday",UPPER('RAW DATA'!H333))),1,IF(ISNUMBER(SEARCH("Several Days",UPPER('RAW DATA'!H333))),1,IF(ISNUMBER(SEARCH("More than half the Days",UPPER('RAW DATA'!H333))),1,5))))</f>
        <v>0</v>
      </c>
      <c r="J333">
        <f>IF(ISNUMBER(SEARCH("Not at all",UPPER('RAW DATA'!I333))),0,
IF(ISNUMBER(SEARCH("Nearly Everyday",UPPER('RAW DATA'!I333))),1,IF(ISNUMBER(SEARCH("Several Days",UPPER('RAW DATA'!I333))),1,IF(ISNUMBER(SEARCH("More than half the Days",UPPER('RAW DATA'!I333))),1,5))))</f>
        <v>0</v>
      </c>
      <c r="K333">
        <f>IF(ISNUMBER(SEARCH("Not at all",UPPER('RAW DATA'!J333))),0,
IF(ISNUMBER(SEARCH("Nearly Everyday",UPPER('RAW DATA'!J333))),1,IF(ISNUMBER(SEARCH("Several Days",UPPER('RAW DATA'!J333))),1,IF(ISNUMBER(SEARCH("More than half the Days",UPPER('RAW DATA'!J333))),1,5))))</f>
        <v>0</v>
      </c>
      <c r="L333">
        <f>IF(ISNUMBER(SEARCH("Not at all",UPPER('RAW DATA'!K333))),0,
IF(ISNUMBER(SEARCH("Nearly Everyday",UPPER('RAW DATA'!K333))),1,IF(ISNUMBER(SEARCH("Several Days",UPPER('RAW DATA'!K333))),1,IF(ISNUMBER(SEARCH("More than half the Days",UPPER('RAW DATA'!K333))),1,5))))</f>
        <v>0</v>
      </c>
      <c r="M333">
        <f>IF(ISNUMBER(SEARCH("Not at all",UPPER('RAW DATA'!L333))),0,
IF(ISNUMBER(SEARCH("Nearly Everyday",UPPER('RAW DATA'!L333))),1,IF(ISNUMBER(SEARCH("Several Days",UPPER('RAW DATA'!L333))),1,IF(ISNUMBER(SEARCH("More than half the Days",UPPER('RAW DATA'!L333))),1,5))))</f>
        <v>0</v>
      </c>
      <c r="N333">
        <f>IF(ISNUMBER(SEARCH("Not at all",UPPER('RAW DATA'!M333))),0,
IF(ISNUMBER(SEARCH("Nearly Everyday",UPPER('RAW DATA'!M333))),1,IF(ISNUMBER(SEARCH("Several Days",UPPER('RAW DATA'!M333))),1,IF(ISNUMBER(SEARCH("More than half the Days",UPPER('RAW DATA'!M333))),1,5))))</f>
        <v>0</v>
      </c>
      <c r="O333">
        <f>IF(ISNUMBER(SEARCH("Not at all",UPPER('RAW DATA'!N333))),0,
IF(ISNUMBER(SEARCH("Nearly Everyday",UPPER('RAW DATA'!N333))),1,IF(ISNUMBER(SEARCH("Several Days",UPPER('RAW DATA'!N333))),1,IF(ISNUMBER(SEARCH("More than half the Days",UPPER('RAW DATA'!N333))),1,5))))</f>
        <v>0</v>
      </c>
      <c r="P333">
        <f>IF(ISNUMBER(SEARCH("No",UPPER('RAW DATA'!O333))),0,1)</f>
        <v>0</v>
      </c>
      <c r="Q333">
        <f>IF(ISNUMBER(SEARCH("No",UPPER('RAW DATA'!P333))),0,
IF(ISNUMBER(SEARCH("Yes",UPPER('RAW DATA'!P333))),1,5))</f>
        <v>0</v>
      </c>
      <c r="R333">
        <f t="shared" si="16"/>
        <v>4</v>
      </c>
      <c r="S333" t="str">
        <f t="shared" si="17"/>
        <v>NORMAL</v>
      </c>
    </row>
    <row r="334" spans="1:19" x14ac:dyDescent="0.25">
      <c r="A334">
        <f t="shared" si="18"/>
        <v>333</v>
      </c>
      <c r="B334" t="str">
        <f>'RAW DATA'!A334</f>
        <v>18 - 23</v>
      </c>
      <c r="C334" t="str">
        <f>'RAW DATA'!B334</f>
        <v>Male</v>
      </c>
      <c r="D334" s="4" t="str">
        <f>'RAW DATA'!C334</f>
        <v>UNDERGRADUATE</v>
      </c>
      <c r="E334">
        <f>IF(ISNUMBER(SEARCH("No",UPPER('RAW DATA'!D334))),0,
IF(ISNUMBER(SEARCH("Yes",UPPER('RAW DATA'!D334))),1,5))</f>
        <v>1</v>
      </c>
      <c r="F334">
        <f>IF(ISNUMBER(SEARCH("&lt; 10 hours",UPPER('RAW DATA'!E334))),0,
IF(ISNUMBER(SEARCH("10-20 hours",UPPER('RAW DATA'!E334))),1,
IF(ISNUMBER(SEARCH("20-30 hours",UPPER(E334))),1,5)))</f>
        <v>0</v>
      </c>
      <c r="G334">
        <f>IF(ISNUMBER(SEARCH("&lt; 1 hour",UPPER('RAW DATA'!F334))),0,
IF(ISNUMBER(SEARCH("&gt; 5 hours",UPPER('RAW DATA'!F334))),1,
IF(ISNUMBER(SEARCH("1-3",UPPER('RAW DATA'!F334))),1,IF(ISNUMBER(SEARCH("3-5",UPPER('RAW DATA'!F334))),1,5))))</f>
        <v>0</v>
      </c>
      <c r="H334">
        <f>IF(ISNUMBER(SEARCH("No",UPPER('RAW DATA'!G334))),0,
IF(ISNUMBER(SEARCH("Yes",UPPER('RAW DATA'!G334))),1,5))</f>
        <v>1</v>
      </c>
      <c r="I334">
        <f>IF(ISNUMBER(SEARCH("Not at all",UPPER('RAW DATA'!H334))),0,
IF(ISNUMBER(SEARCH("Nearly Everyday",UPPER('RAW DATA'!H334))),1,IF(ISNUMBER(SEARCH("Several Days",UPPER('RAW DATA'!H334))),1,IF(ISNUMBER(SEARCH("More than half the Days",UPPER('RAW DATA'!H334))),1,5))))</f>
        <v>0</v>
      </c>
      <c r="J334">
        <f>IF(ISNUMBER(SEARCH("Not at all",UPPER('RAW DATA'!I334))),0,
IF(ISNUMBER(SEARCH("Nearly Everyday",UPPER('RAW DATA'!I334))),1,IF(ISNUMBER(SEARCH("Several Days",UPPER('RAW DATA'!I334))),1,IF(ISNUMBER(SEARCH("More than half the Days",UPPER('RAW DATA'!I334))),1,5))))</f>
        <v>0</v>
      </c>
      <c r="K334">
        <f>IF(ISNUMBER(SEARCH("Not at all",UPPER('RAW DATA'!J334))),0,
IF(ISNUMBER(SEARCH("Nearly Everyday",UPPER('RAW DATA'!J334))),1,IF(ISNUMBER(SEARCH("Several Days",UPPER('RAW DATA'!J334))),1,IF(ISNUMBER(SEARCH("More than half the Days",UPPER('RAW DATA'!J334))),1,5))))</f>
        <v>0</v>
      </c>
      <c r="L334">
        <f>IF(ISNUMBER(SEARCH("Not at all",UPPER('RAW DATA'!K334))),0,
IF(ISNUMBER(SEARCH("Nearly Everyday",UPPER('RAW DATA'!K334))),1,IF(ISNUMBER(SEARCH("Several Days",UPPER('RAW DATA'!K334))),1,IF(ISNUMBER(SEARCH("More than half the Days",UPPER('RAW DATA'!K334))),1,5))))</f>
        <v>0</v>
      </c>
      <c r="M334">
        <f>IF(ISNUMBER(SEARCH("Not at all",UPPER('RAW DATA'!L334))),0,
IF(ISNUMBER(SEARCH("Nearly Everyday",UPPER('RAW DATA'!L334))),1,IF(ISNUMBER(SEARCH("Several Days",UPPER('RAW DATA'!L334))),1,IF(ISNUMBER(SEARCH("More than half the Days",UPPER('RAW DATA'!L334))),1,5))))</f>
        <v>0</v>
      </c>
      <c r="N334">
        <f>IF(ISNUMBER(SEARCH("Not at all",UPPER('RAW DATA'!M334))),0,
IF(ISNUMBER(SEARCH("Nearly Everyday",UPPER('RAW DATA'!M334))),1,IF(ISNUMBER(SEARCH("Several Days",UPPER('RAW DATA'!M334))),1,IF(ISNUMBER(SEARCH("More than half the Days",UPPER('RAW DATA'!M334))),1,5))))</f>
        <v>0</v>
      </c>
      <c r="O334">
        <f>IF(ISNUMBER(SEARCH("Not at all",UPPER('RAW DATA'!N334))),0,
IF(ISNUMBER(SEARCH("Nearly Everyday",UPPER('RAW DATA'!N334))),1,IF(ISNUMBER(SEARCH("Several Days",UPPER('RAW DATA'!N334))),1,IF(ISNUMBER(SEARCH("More than half the Days",UPPER('RAW DATA'!N334))),1,5))))</f>
        <v>0</v>
      </c>
      <c r="P334">
        <f>IF(ISNUMBER(SEARCH("No",UPPER('RAW DATA'!O334))),0,1)</f>
        <v>0</v>
      </c>
      <c r="Q334">
        <f>IF(ISNUMBER(SEARCH("No",UPPER('RAW DATA'!P334))),0,
IF(ISNUMBER(SEARCH("Yes",UPPER('RAW DATA'!P334))),1,5))</f>
        <v>1</v>
      </c>
      <c r="R334">
        <f t="shared" si="16"/>
        <v>3</v>
      </c>
      <c r="S334" t="str">
        <f t="shared" si="17"/>
        <v>NORMAL</v>
      </c>
    </row>
    <row r="335" spans="1:19" x14ac:dyDescent="0.25">
      <c r="A335">
        <f t="shared" si="18"/>
        <v>334</v>
      </c>
      <c r="B335" t="str">
        <f>'RAW DATA'!A335</f>
        <v>18 - 23</v>
      </c>
      <c r="C335" t="str">
        <f>'RAW DATA'!B335</f>
        <v>Male</v>
      </c>
      <c r="D335" s="4" t="str">
        <f>'RAW DATA'!C335</f>
        <v>UNDERGRADUATE</v>
      </c>
      <c r="E335">
        <f>IF(ISNUMBER(SEARCH("No",UPPER('RAW DATA'!D335))),0,
IF(ISNUMBER(SEARCH("Yes",UPPER('RAW DATA'!D335))),1,5))</f>
        <v>1</v>
      </c>
      <c r="F335">
        <f>IF(ISNUMBER(SEARCH("&lt; 10 hours",UPPER('RAW DATA'!E335))),0,
IF(ISNUMBER(SEARCH("10-20 hours",UPPER('RAW DATA'!E335))),1,
IF(ISNUMBER(SEARCH("20-30 hours",UPPER(E335))),1,5)))</f>
        <v>0</v>
      </c>
      <c r="G335">
        <f>IF(ISNUMBER(SEARCH("&lt; 1 hour",UPPER('RAW DATA'!F335))),0,
IF(ISNUMBER(SEARCH("&gt; 5 hours",UPPER('RAW DATA'!F335))),1,
IF(ISNUMBER(SEARCH("1-3",UPPER('RAW DATA'!F335))),1,IF(ISNUMBER(SEARCH("3-5",UPPER('RAW DATA'!F335))),1,5))))</f>
        <v>0</v>
      </c>
      <c r="H335">
        <f>IF(ISNUMBER(SEARCH("No",UPPER('RAW DATA'!G335))),0,
IF(ISNUMBER(SEARCH("Yes",UPPER('RAW DATA'!G335))),1,5))</f>
        <v>1</v>
      </c>
      <c r="I335">
        <f>IF(ISNUMBER(SEARCH("Not at all",UPPER('RAW DATA'!H335))),0,
IF(ISNUMBER(SEARCH("Nearly Everyday",UPPER('RAW DATA'!H335))),1,IF(ISNUMBER(SEARCH("Several Days",UPPER('RAW DATA'!H335))),1,IF(ISNUMBER(SEARCH("More than half the Days",UPPER('RAW DATA'!H335))),1,5))))</f>
        <v>0</v>
      </c>
      <c r="J335">
        <f>IF(ISNUMBER(SEARCH("Not at all",UPPER('RAW DATA'!I335))),0,
IF(ISNUMBER(SEARCH("Nearly Everyday",UPPER('RAW DATA'!I335))),1,IF(ISNUMBER(SEARCH("Several Days",UPPER('RAW DATA'!I335))),1,IF(ISNUMBER(SEARCH("More than half the Days",UPPER('RAW DATA'!I335))),1,5))))</f>
        <v>0</v>
      </c>
      <c r="K335">
        <f>IF(ISNUMBER(SEARCH("Not at all",UPPER('RAW DATA'!J335))),0,
IF(ISNUMBER(SEARCH("Nearly Everyday",UPPER('RAW DATA'!J335))),1,IF(ISNUMBER(SEARCH("Several Days",UPPER('RAW DATA'!J335))),1,IF(ISNUMBER(SEARCH("More than half the Days",UPPER('RAW DATA'!J335))),1,5))))</f>
        <v>0</v>
      </c>
      <c r="L335">
        <f>IF(ISNUMBER(SEARCH("Not at all",UPPER('RAW DATA'!K335))),0,
IF(ISNUMBER(SEARCH("Nearly Everyday",UPPER('RAW DATA'!K335))),1,IF(ISNUMBER(SEARCH("Several Days",UPPER('RAW DATA'!K335))),1,IF(ISNUMBER(SEARCH("More than half the Days",UPPER('RAW DATA'!K335))),1,5))))</f>
        <v>0</v>
      </c>
      <c r="M335">
        <f>IF(ISNUMBER(SEARCH("Not at all",UPPER('RAW DATA'!L335))),0,
IF(ISNUMBER(SEARCH("Nearly Everyday",UPPER('RAW DATA'!L335))),1,IF(ISNUMBER(SEARCH("Several Days",UPPER('RAW DATA'!L335))),1,IF(ISNUMBER(SEARCH("More than half the Days",UPPER('RAW DATA'!L335))),1,5))))</f>
        <v>1</v>
      </c>
      <c r="N335">
        <f>IF(ISNUMBER(SEARCH("Not at all",UPPER('RAW DATA'!M335))),0,
IF(ISNUMBER(SEARCH("Nearly Everyday",UPPER('RAW DATA'!M335))),1,IF(ISNUMBER(SEARCH("Several Days",UPPER('RAW DATA'!M335))),1,IF(ISNUMBER(SEARCH("More than half the Days",UPPER('RAW DATA'!M335))),1,5))))</f>
        <v>0</v>
      </c>
      <c r="O335">
        <f>IF(ISNUMBER(SEARCH("Not at all",UPPER('RAW DATA'!N335))),0,
IF(ISNUMBER(SEARCH("Nearly Everyday",UPPER('RAW DATA'!N335))),1,IF(ISNUMBER(SEARCH("Several Days",UPPER('RAW DATA'!N335))),1,IF(ISNUMBER(SEARCH("More than half the Days",UPPER('RAW DATA'!N335))),1,5))))</f>
        <v>0</v>
      </c>
      <c r="P335">
        <f>IF(ISNUMBER(SEARCH("No",UPPER('RAW DATA'!O335))),0,1)</f>
        <v>0</v>
      </c>
      <c r="Q335">
        <f>IF(ISNUMBER(SEARCH("No",UPPER('RAW DATA'!P335))),0,
IF(ISNUMBER(SEARCH("Yes",UPPER('RAW DATA'!P335))),1,5))</f>
        <v>0</v>
      </c>
      <c r="R335">
        <f t="shared" si="16"/>
        <v>3</v>
      </c>
      <c r="S335" t="str">
        <f t="shared" si="17"/>
        <v>NORMAL</v>
      </c>
    </row>
    <row r="336" spans="1:19" x14ac:dyDescent="0.25">
      <c r="A336">
        <f t="shared" si="18"/>
        <v>335</v>
      </c>
      <c r="B336" t="str">
        <f>'RAW DATA'!A336</f>
        <v>18 - 23</v>
      </c>
      <c r="C336" t="str">
        <f>'RAW DATA'!B336</f>
        <v>Male</v>
      </c>
      <c r="D336" s="4" t="str">
        <f>'RAW DATA'!C336</f>
        <v>UNDERGRADUATE</v>
      </c>
      <c r="E336">
        <f>IF(ISNUMBER(SEARCH("No",UPPER('RAW DATA'!D336))),0,
IF(ISNUMBER(SEARCH("Yes",UPPER('RAW DATA'!D336))),1,5))</f>
        <v>1</v>
      </c>
      <c r="F336">
        <f>IF(ISNUMBER(SEARCH("&lt; 10 hours",UPPER('RAW DATA'!E336))),0,
IF(ISNUMBER(SEARCH("10-20 hours",UPPER('RAW DATA'!E336))),1,
IF(ISNUMBER(SEARCH("20-30 hours",UPPER(E336))),1,5)))</f>
        <v>0</v>
      </c>
      <c r="G336">
        <f>IF(ISNUMBER(SEARCH("&lt; 1 hour",UPPER('RAW DATA'!F336))),0,
IF(ISNUMBER(SEARCH("&gt; 5 hours",UPPER('RAW DATA'!F336))),1,
IF(ISNUMBER(SEARCH("1-3",UPPER('RAW DATA'!F336))),1,IF(ISNUMBER(SEARCH("3-5",UPPER('RAW DATA'!F336))),1,5))))</f>
        <v>0</v>
      </c>
      <c r="H336">
        <f>IF(ISNUMBER(SEARCH("No",UPPER('RAW DATA'!G336))),0,
IF(ISNUMBER(SEARCH("Yes",UPPER('RAW DATA'!G336))),1,5))</f>
        <v>1</v>
      </c>
      <c r="I336">
        <f>IF(ISNUMBER(SEARCH("Not at all",UPPER('RAW DATA'!H336))),0,
IF(ISNUMBER(SEARCH("Nearly Everyday",UPPER('RAW DATA'!H336))),1,IF(ISNUMBER(SEARCH("Several Days",UPPER('RAW DATA'!H336))),1,IF(ISNUMBER(SEARCH("More than half the Days",UPPER('RAW DATA'!H336))),1,5))))</f>
        <v>0</v>
      </c>
      <c r="J336">
        <f>IF(ISNUMBER(SEARCH("Not at all",UPPER('RAW DATA'!I336))),0,
IF(ISNUMBER(SEARCH("Nearly Everyday",UPPER('RAW DATA'!I336))),1,IF(ISNUMBER(SEARCH("Several Days",UPPER('RAW DATA'!I336))),1,IF(ISNUMBER(SEARCH("More than half the Days",UPPER('RAW DATA'!I336))),1,5))))</f>
        <v>0</v>
      </c>
      <c r="K336">
        <f>IF(ISNUMBER(SEARCH("Not at all",UPPER('RAW DATA'!J336))),0,
IF(ISNUMBER(SEARCH("Nearly Everyday",UPPER('RAW DATA'!J336))),1,IF(ISNUMBER(SEARCH("Several Days",UPPER('RAW DATA'!J336))),1,IF(ISNUMBER(SEARCH("More than half the Days",UPPER('RAW DATA'!J336))),1,5))))</f>
        <v>0</v>
      </c>
      <c r="L336">
        <f>IF(ISNUMBER(SEARCH("Not at all",UPPER('RAW DATA'!K336))),0,
IF(ISNUMBER(SEARCH("Nearly Everyday",UPPER('RAW DATA'!K336))),1,IF(ISNUMBER(SEARCH("Several Days",UPPER('RAW DATA'!K336))),1,IF(ISNUMBER(SEARCH("More than half the Days",UPPER('RAW DATA'!K336))),1,5))))</f>
        <v>0</v>
      </c>
      <c r="M336">
        <f>IF(ISNUMBER(SEARCH("Not at all",UPPER('RAW DATA'!L336))),0,
IF(ISNUMBER(SEARCH("Nearly Everyday",UPPER('RAW DATA'!L336))),1,IF(ISNUMBER(SEARCH("Several Days",UPPER('RAW DATA'!L336))),1,IF(ISNUMBER(SEARCH("More than half the Days",UPPER('RAW DATA'!L336))),1,5))))</f>
        <v>0</v>
      </c>
      <c r="N336">
        <f>IF(ISNUMBER(SEARCH("Not at all",UPPER('RAW DATA'!M336))),0,
IF(ISNUMBER(SEARCH("Nearly Everyday",UPPER('RAW DATA'!M336))),1,IF(ISNUMBER(SEARCH("Several Days",UPPER('RAW DATA'!M336))),1,IF(ISNUMBER(SEARCH("More than half the Days",UPPER('RAW DATA'!M336))),1,5))))</f>
        <v>0</v>
      </c>
      <c r="O336">
        <f>IF(ISNUMBER(SEARCH("Not at all",UPPER('RAW DATA'!N336))),0,
IF(ISNUMBER(SEARCH("Nearly Everyday",UPPER('RAW DATA'!N336))),1,IF(ISNUMBER(SEARCH("Several Days",UPPER('RAW DATA'!N336))),1,IF(ISNUMBER(SEARCH("More than half the Days",UPPER('RAW DATA'!N336))),1,5))))</f>
        <v>0</v>
      </c>
      <c r="P336">
        <f>IF(ISNUMBER(SEARCH("No",UPPER('RAW DATA'!O336))),0,1)</f>
        <v>0</v>
      </c>
      <c r="Q336">
        <f>IF(ISNUMBER(SEARCH("No",UPPER('RAW DATA'!P336))),0,
IF(ISNUMBER(SEARCH("Yes",UPPER('RAW DATA'!P336))),1,5))</f>
        <v>1</v>
      </c>
      <c r="R336">
        <f t="shared" si="16"/>
        <v>3</v>
      </c>
      <c r="S336" t="str">
        <f t="shared" si="17"/>
        <v>NORMAL</v>
      </c>
    </row>
    <row r="337" spans="1:19" x14ac:dyDescent="0.25">
      <c r="A337">
        <f t="shared" si="18"/>
        <v>336</v>
      </c>
      <c r="B337" t="str">
        <f>'RAW DATA'!A337</f>
        <v>18 - 23</v>
      </c>
      <c r="C337" t="str">
        <f>'RAW DATA'!B337</f>
        <v>Male</v>
      </c>
      <c r="D337" s="4" t="str">
        <f>'RAW DATA'!C337</f>
        <v>UNDERGRADUATE</v>
      </c>
      <c r="E337">
        <f>IF(ISNUMBER(SEARCH("No",UPPER('RAW DATA'!D337))),0,
IF(ISNUMBER(SEARCH("Yes",UPPER('RAW DATA'!D337))),1,5))</f>
        <v>1</v>
      </c>
      <c r="F337">
        <f>IF(ISNUMBER(SEARCH("&lt; 10 hours",UPPER('RAW DATA'!E337))),0,
IF(ISNUMBER(SEARCH("10-20 hours",UPPER('RAW DATA'!E337))),1,
IF(ISNUMBER(SEARCH("20-30 hours",UPPER(E337))),1,5)))</f>
        <v>0</v>
      </c>
      <c r="G337">
        <f>IF(ISNUMBER(SEARCH("&lt; 1 hour",UPPER('RAW DATA'!F337))),0,
IF(ISNUMBER(SEARCH("&gt; 5 hours",UPPER('RAW DATA'!F337))),1,
IF(ISNUMBER(SEARCH("1-3",UPPER('RAW DATA'!F337))),1,IF(ISNUMBER(SEARCH("3-5",UPPER('RAW DATA'!F337))),1,5))))</f>
        <v>1</v>
      </c>
      <c r="H337">
        <f>IF(ISNUMBER(SEARCH("No",UPPER('RAW DATA'!G337))),0,
IF(ISNUMBER(SEARCH("Yes",UPPER('RAW DATA'!G337))),1,5))</f>
        <v>1</v>
      </c>
      <c r="I337">
        <f>IF(ISNUMBER(SEARCH("Not at all",UPPER('RAW DATA'!H337))),0,
IF(ISNUMBER(SEARCH("Nearly Everyday",UPPER('RAW DATA'!H337))),1,IF(ISNUMBER(SEARCH("Several Days",UPPER('RAW DATA'!H337))),1,IF(ISNUMBER(SEARCH("More than half the Days",UPPER('RAW DATA'!H337))),1,5))))</f>
        <v>0</v>
      </c>
      <c r="J337">
        <f>IF(ISNUMBER(SEARCH("Not at all",UPPER('RAW DATA'!I337))),0,
IF(ISNUMBER(SEARCH("Nearly Everyday",UPPER('RAW DATA'!I337))),1,IF(ISNUMBER(SEARCH("Several Days",UPPER('RAW DATA'!I337))),1,IF(ISNUMBER(SEARCH("More than half the Days",UPPER('RAW DATA'!I337))),1,5))))</f>
        <v>0</v>
      </c>
      <c r="K337">
        <f>IF(ISNUMBER(SEARCH("Not at all",UPPER('RAW DATA'!J337))),0,
IF(ISNUMBER(SEARCH("Nearly Everyday",UPPER('RAW DATA'!J337))),1,IF(ISNUMBER(SEARCH("Several Days",UPPER('RAW DATA'!J337))),1,IF(ISNUMBER(SEARCH("More than half the Days",UPPER('RAW DATA'!J337))),1,5))))</f>
        <v>0</v>
      </c>
      <c r="L337">
        <f>IF(ISNUMBER(SEARCH("Not at all",UPPER('RAW DATA'!K337))),0,
IF(ISNUMBER(SEARCH("Nearly Everyday",UPPER('RAW DATA'!K337))),1,IF(ISNUMBER(SEARCH("Several Days",UPPER('RAW DATA'!K337))),1,IF(ISNUMBER(SEARCH("More than half the Days",UPPER('RAW DATA'!K337))),1,5))))</f>
        <v>0</v>
      </c>
      <c r="M337">
        <f>IF(ISNUMBER(SEARCH("Not at all",UPPER('RAW DATA'!L337))),0,
IF(ISNUMBER(SEARCH("Nearly Everyday",UPPER('RAW DATA'!L337))),1,IF(ISNUMBER(SEARCH("Several Days",UPPER('RAW DATA'!L337))),1,IF(ISNUMBER(SEARCH("More than half the Days",UPPER('RAW DATA'!L337))),1,5))))</f>
        <v>0</v>
      </c>
      <c r="N337">
        <f>IF(ISNUMBER(SEARCH("Not at all",UPPER('RAW DATA'!M337))),0,
IF(ISNUMBER(SEARCH("Nearly Everyday",UPPER('RAW DATA'!M337))),1,IF(ISNUMBER(SEARCH("Several Days",UPPER('RAW DATA'!M337))),1,IF(ISNUMBER(SEARCH("More than half the Days",UPPER('RAW DATA'!M337))),1,5))))</f>
        <v>0</v>
      </c>
      <c r="O337">
        <f>IF(ISNUMBER(SEARCH("Not at all",UPPER('RAW DATA'!N337))),0,
IF(ISNUMBER(SEARCH("Nearly Everyday",UPPER('RAW DATA'!N337))),1,IF(ISNUMBER(SEARCH("Several Days",UPPER('RAW DATA'!N337))),1,IF(ISNUMBER(SEARCH("More than half the Days",UPPER('RAW DATA'!N337))),1,5))))</f>
        <v>0</v>
      </c>
      <c r="P337">
        <f>IF(ISNUMBER(SEARCH("No",UPPER('RAW DATA'!O337))),0,1)</f>
        <v>0</v>
      </c>
      <c r="Q337">
        <f>IF(ISNUMBER(SEARCH("No",UPPER('RAW DATA'!P337))),0,
IF(ISNUMBER(SEARCH("Yes",UPPER('RAW DATA'!P337))),1,5))</f>
        <v>0</v>
      </c>
      <c r="R337">
        <f t="shared" si="16"/>
        <v>3</v>
      </c>
      <c r="S337" t="str">
        <f t="shared" si="17"/>
        <v>NORMAL</v>
      </c>
    </row>
    <row r="338" spans="1:19" x14ac:dyDescent="0.25">
      <c r="A338">
        <f t="shared" si="18"/>
        <v>337</v>
      </c>
      <c r="B338" t="str">
        <f>'RAW DATA'!A338</f>
        <v>18 - 23</v>
      </c>
      <c r="C338" t="str">
        <f>'RAW DATA'!B338</f>
        <v>Male</v>
      </c>
      <c r="D338" s="4" t="str">
        <f>'RAW DATA'!C338</f>
        <v>UNDERGRADUATE</v>
      </c>
      <c r="E338">
        <f>IF(ISNUMBER(SEARCH("No",UPPER('RAW DATA'!D338))),0,
IF(ISNUMBER(SEARCH("Yes",UPPER('RAW DATA'!D338))),1,5))</f>
        <v>1</v>
      </c>
      <c r="F338">
        <f>IF(ISNUMBER(SEARCH("&lt; 10 hours",UPPER('RAW DATA'!E338))),0,
IF(ISNUMBER(SEARCH("10-20 hours",UPPER('RAW DATA'!E338))),1,
IF(ISNUMBER(SEARCH("20-30 hours",UPPER(E338))),1,5)))</f>
        <v>0</v>
      </c>
      <c r="G338">
        <f>IF(ISNUMBER(SEARCH("&lt; 1 hour",UPPER('RAW DATA'!F338))),0,
IF(ISNUMBER(SEARCH("&gt; 5 hours",UPPER('RAW DATA'!F338))),1,
IF(ISNUMBER(SEARCH("1-3",UPPER('RAW DATA'!F338))),1,IF(ISNUMBER(SEARCH("3-5",UPPER('RAW DATA'!F338))),1,5))))</f>
        <v>0</v>
      </c>
      <c r="H338">
        <f>IF(ISNUMBER(SEARCH("No",UPPER('RAW DATA'!G338))),0,
IF(ISNUMBER(SEARCH("Yes",UPPER('RAW DATA'!G338))),1,5))</f>
        <v>1</v>
      </c>
      <c r="I338">
        <f>IF(ISNUMBER(SEARCH("Not at all",UPPER('RAW DATA'!H338))),0,
IF(ISNUMBER(SEARCH("Nearly Everyday",UPPER('RAW DATA'!H338))),1,IF(ISNUMBER(SEARCH("Several Days",UPPER('RAW DATA'!H338))),1,IF(ISNUMBER(SEARCH("More than half the Days",UPPER('RAW DATA'!H338))),1,5))))</f>
        <v>0</v>
      </c>
      <c r="J338">
        <f>IF(ISNUMBER(SEARCH("Not at all",UPPER('RAW DATA'!I338))),0,
IF(ISNUMBER(SEARCH("Nearly Everyday",UPPER('RAW DATA'!I338))),1,IF(ISNUMBER(SEARCH("Several Days",UPPER('RAW DATA'!I338))),1,IF(ISNUMBER(SEARCH("More than half the Days",UPPER('RAW DATA'!I338))),1,5))))</f>
        <v>0</v>
      </c>
      <c r="K338">
        <f>IF(ISNUMBER(SEARCH("Not at all",UPPER('RAW DATA'!J338))),0,
IF(ISNUMBER(SEARCH("Nearly Everyday",UPPER('RAW DATA'!J338))),1,IF(ISNUMBER(SEARCH("Several Days",UPPER('RAW DATA'!J338))),1,IF(ISNUMBER(SEARCH("More than half the Days",UPPER('RAW DATA'!J338))),1,5))))</f>
        <v>0</v>
      </c>
      <c r="L338">
        <f>IF(ISNUMBER(SEARCH("Not at all",UPPER('RAW DATA'!K338))),0,
IF(ISNUMBER(SEARCH("Nearly Everyday",UPPER('RAW DATA'!K338))),1,IF(ISNUMBER(SEARCH("Several Days",UPPER('RAW DATA'!K338))),1,IF(ISNUMBER(SEARCH("More than half the Days",UPPER('RAW DATA'!K338))),1,5))))</f>
        <v>0</v>
      </c>
      <c r="M338">
        <f>IF(ISNUMBER(SEARCH("Not at all",UPPER('RAW DATA'!L338))),0,
IF(ISNUMBER(SEARCH("Nearly Everyday",UPPER('RAW DATA'!L338))),1,IF(ISNUMBER(SEARCH("Several Days",UPPER('RAW DATA'!L338))),1,IF(ISNUMBER(SEARCH("More than half the Days",UPPER('RAW DATA'!L338))),1,5))))</f>
        <v>0</v>
      </c>
      <c r="N338">
        <f>IF(ISNUMBER(SEARCH("Not at all",UPPER('RAW DATA'!M338))),0,
IF(ISNUMBER(SEARCH("Nearly Everyday",UPPER('RAW DATA'!M338))),1,IF(ISNUMBER(SEARCH("Several Days",UPPER('RAW DATA'!M338))),1,IF(ISNUMBER(SEARCH("More than half the Days",UPPER('RAW DATA'!M338))),1,5))))</f>
        <v>0</v>
      </c>
      <c r="O338">
        <f>IF(ISNUMBER(SEARCH("Not at all",UPPER('RAW DATA'!N338))),0,
IF(ISNUMBER(SEARCH("Nearly Everyday",UPPER('RAW DATA'!N338))),1,IF(ISNUMBER(SEARCH("Several Days",UPPER('RAW DATA'!N338))),1,IF(ISNUMBER(SEARCH("More than half the Days",UPPER('RAW DATA'!N338))),1,5))))</f>
        <v>0</v>
      </c>
      <c r="P338">
        <f>IF(ISNUMBER(SEARCH("No",UPPER('RAW DATA'!O338))),0,1)</f>
        <v>0</v>
      </c>
      <c r="Q338">
        <f>IF(ISNUMBER(SEARCH("No",UPPER('RAW DATA'!P338))),0,
IF(ISNUMBER(SEARCH("Yes",UPPER('RAW DATA'!P338))),1,5))</f>
        <v>1</v>
      </c>
      <c r="R338">
        <f t="shared" si="16"/>
        <v>3</v>
      </c>
      <c r="S338" t="str">
        <f t="shared" si="17"/>
        <v>NORMAL</v>
      </c>
    </row>
    <row r="339" spans="1:19" x14ac:dyDescent="0.25">
      <c r="A339">
        <f t="shared" si="18"/>
        <v>338</v>
      </c>
      <c r="B339" t="str">
        <f>'RAW DATA'!A339</f>
        <v>18 - 23</v>
      </c>
      <c r="C339" t="str">
        <f>'RAW DATA'!B339</f>
        <v>Male</v>
      </c>
      <c r="D339" s="4" t="str">
        <f>'RAW DATA'!C339</f>
        <v>UNDERGRADUATE</v>
      </c>
      <c r="E339">
        <f>IF(ISNUMBER(SEARCH("No",UPPER('RAW DATA'!D339))),0,
IF(ISNUMBER(SEARCH("Yes",UPPER('RAW DATA'!D339))),1,5))</f>
        <v>1</v>
      </c>
      <c r="F339">
        <f>IF(ISNUMBER(SEARCH("&lt; 10 hours",UPPER('RAW DATA'!E339))),0,
IF(ISNUMBER(SEARCH("10-20 hours",UPPER('RAW DATA'!E339))),1,
IF(ISNUMBER(SEARCH("20-30 hours",UPPER(E339))),1,5)))</f>
        <v>0</v>
      </c>
      <c r="G339">
        <f>IF(ISNUMBER(SEARCH("&lt; 1 hour",UPPER('RAW DATA'!F339))),0,
IF(ISNUMBER(SEARCH("&gt; 5 hours",UPPER('RAW DATA'!F339))),1,
IF(ISNUMBER(SEARCH("1-3",UPPER('RAW DATA'!F339))),1,IF(ISNUMBER(SEARCH("3-5",UPPER('RAW DATA'!F339))),1,5))))</f>
        <v>0</v>
      </c>
      <c r="H339">
        <f>IF(ISNUMBER(SEARCH("No",UPPER('RAW DATA'!G339))),0,
IF(ISNUMBER(SEARCH("Yes",UPPER('RAW DATA'!G339))),1,5))</f>
        <v>1</v>
      </c>
      <c r="I339">
        <f>IF(ISNUMBER(SEARCH("Not at all",UPPER('RAW DATA'!H339))),0,
IF(ISNUMBER(SEARCH("Nearly Everyday",UPPER('RAW DATA'!H339))),1,IF(ISNUMBER(SEARCH("Several Days",UPPER('RAW DATA'!H339))),1,IF(ISNUMBER(SEARCH("More than half the Days",UPPER('RAW DATA'!H339))),1,5))))</f>
        <v>0</v>
      </c>
      <c r="J339">
        <f>IF(ISNUMBER(SEARCH("Not at all",UPPER('RAW DATA'!I339))),0,
IF(ISNUMBER(SEARCH("Nearly Everyday",UPPER('RAW DATA'!I339))),1,IF(ISNUMBER(SEARCH("Several Days",UPPER('RAW DATA'!I339))),1,IF(ISNUMBER(SEARCH("More than half the Days",UPPER('RAW DATA'!I339))),1,5))))</f>
        <v>0</v>
      </c>
      <c r="K339">
        <f>IF(ISNUMBER(SEARCH("Not at all",UPPER('RAW DATA'!J339))),0,
IF(ISNUMBER(SEARCH("Nearly Everyday",UPPER('RAW DATA'!J339))),1,IF(ISNUMBER(SEARCH("Several Days",UPPER('RAW DATA'!J339))),1,IF(ISNUMBER(SEARCH("More than half the Days",UPPER('RAW DATA'!J339))),1,5))))</f>
        <v>0</v>
      </c>
      <c r="L339">
        <f>IF(ISNUMBER(SEARCH("Not at all",UPPER('RAW DATA'!K339))),0,
IF(ISNUMBER(SEARCH("Nearly Everyday",UPPER('RAW DATA'!K339))),1,IF(ISNUMBER(SEARCH("Several Days",UPPER('RAW DATA'!K339))),1,IF(ISNUMBER(SEARCH("More than half the Days",UPPER('RAW DATA'!K339))),1,5))))</f>
        <v>0</v>
      </c>
      <c r="M339">
        <f>IF(ISNUMBER(SEARCH("Not at all",UPPER('RAW DATA'!L339))),0,
IF(ISNUMBER(SEARCH("Nearly Everyday",UPPER('RAW DATA'!L339))),1,IF(ISNUMBER(SEARCH("Several Days",UPPER('RAW DATA'!L339))),1,IF(ISNUMBER(SEARCH("More than half the Days",UPPER('RAW DATA'!L339))),1,5))))</f>
        <v>0</v>
      </c>
      <c r="N339">
        <f>IF(ISNUMBER(SEARCH("Not at all",UPPER('RAW DATA'!M339))),0,
IF(ISNUMBER(SEARCH("Nearly Everyday",UPPER('RAW DATA'!M339))),1,IF(ISNUMBER(SEARCH("Several Days",UPPER('RAW DATA'!M339))),1,IF(ISNUMBER(SEARCH("More than half the Days",UPPER('RAW DATA'!M339))),1,5))))</f>
        <v>0</v>
      </c>
      <c r="O339">
        <f>IF(ISNUMBER(SEARCH("Not at all",UPPER('RAW DATA'!N339))),0,
IF(ISNUMBER(SEARCH("Nearly Everyday",UPPER('RAW DATA'!N339))),1,IF(ISNUMBER(SEARCH("Several Days",UPPER('RAW DATA'!N339))),1,IF(ISNUMBER(SEARCH("More than half the Days",UPPER('RAW DATA'!N339))),1,5))))</f>
        <v>0</v>
      </c>
      <c r="P339">
        <f>IF(ISNUMBER(SEARCH("No",UPPER('RAW DATA'!O339))),0,1)</f>
        <v>0</v>
      </c>
      <c r="Q339">
        <f>IF(ISNUMBER(SEARCH("No",UPPER('RAW DATA'!P339))),0,
IF(ISNUMBER(SEARCH("Yes",UPPER('RAW DATA'!P339))),1,5))</f>
        <v>0</v>
      </c>
      <c r="R339">
        <f t="shared" si="16"/>
        <v>2</v>
      </c>
      <c r="S339" t="str">
        <f t="shared" si="17"/>
        <v>NORMAL</v>
      </c>
    </row>
    <row r="340" spans="1:19" x14ac:dyDescent="0.25">
      <c r="A340">
        <f t="shared" si="18"/>
        <v>339</v>
      </c>
      <c r="B340" t="str">
        <f>'RAW DATA'!A340</f>
        <v>18 - 23</v>
      </c>
      <c r="C340" t="str">
        <f>'RAW DATA'!B340</f>
        <v>Male</v>
      </c>
      <c r="D340" s="4" t="str">
        <f>'RAW DATA'!C340</f>
        <v>UNDERGRADUATE</v>
      </c>
      <c r="E340">
        <f>IF(ISNUMBER(SEARCH("No",UPPER('RAW DATA'!D340))),0,
IF(ISNUMBER(SEARCH("Yes",UPPER('RAW DATA'!D340))),1,5))</f>
        <v>1</v>
      </c>
      <c r="F340">
        <f>IF(ISNUMBER(SEARCH("&lt; 10 hours",UPPER('RAW DATA'!E340))),0,
IF(ISNUMBER(SEARCH("10-20 hours",UPPER('RAW DATA'!E340))),1,
IF(ISNUMBER(SEARCH("20-30 hours",UPPER(E340))),1,5)))</f>
        <v>0</v>
      </c>
      <c r="G340">
        <f>IF(ISNUMBER(SEARCH("&lt; 1 hour",UPPER('RAW DATA'!F340))),0,
IF(ISNUMBER(SEARCH("&gt; 5 hours",UPPER('RAW DATA'!F340))),1,
IF(ISNUMBER(SEARCH("1-3",UPPER('RAW DATA'!F340))),1,IF(ISNUMBER(SEARCH("3-5",UPPER('RAW DATA'!F340))),1,5))))</f>
        <v>0</v>
      </c>
      <c r="H340">
        <f>IF(ISNUMBER(SEARCH("No",UPPER('RAW DATA'!G340))),0,
IF(ISNUMBER(SEARCH("Yes",UPPER('RAW DATA'!G340))),1,5))</f>
        <v>1</v>
      </c>
      <c r="I340">
        <f>IF(ISNUMBER(SEARCH("Not at all",UPPER('RAW DATA'!H340))),0,
IF(ISNUMBER(SEARCH("Nearly Everyday",UPPER('RAW DATA'!H340))),1,IF(ISNUMBER(SEARCH("Several Days",UPPER('RAW DATA'!H340))),1,IF(ISNUMBER(SEARCH("More than half the Days",UPPER('RAW DATA'!H340))),1,5))))</f>
        <v>0</v>
      </c>
      <c r="J340">
        <f>IF(ISNUMBER(SEARCH("Not at all",UPPER('RAW DATA'!I340))),0,
IF(ISNUMBER(SEARCH("Nearly Everyday",UPPER('RAW DATA'!I340))),1,IF(ISNUMBER(SEARCH("Several Days",UPPER('RAW DATA'!I340))),1,IF(ISNUMBER(SEARCH("More than half the Days",UPPER('RAW DATA'!I340))),1,5))))</f>
        <v>0</v>
      </c>
      <c r="K340">
        <f>IF(ISNUMBER(SEARCH("Not at all",UPPER('RAW DATA'!J340))),0,
IF(ISNUMBER(SEARCH("Nearly Everyday",UPPER('RAW DATA'!J340))),1,IF(ISNUMBER(SEARCH("Several Days",UPPER('RAW DATA'!J340))),1,IF(ISNUMBER(SEARCH("More than half the Days",UPPER('RAW DATA'!J340))),1,5))))</f>
        <v>0</v>
      </c>
      <c r="L340">
        <f>IF(ISNUMBER(SEARCH("Not at all",UPPER('RAW DATA'!K340))),0,
IF(ISNUMBER(SEARCH("Nearly Everyday",UPPER('RAW DATA'!K340))),1,IF(ISNUMBER(SEARCH("Several Days",UPPER('RAW DATA'!K340))),1,IF(ISNUMBER(SEARCH("More than half the Days",UPPER('RAW DATA'!K340))),1,5))))</f>
        <v>0</v>
      </c>
      <c r="M340">
        <f>IF(ISNUMBER(SEARCH("Not at all",UPPER('RAW DATA'!L340))),0,
IF(ISNUMBER(SEARCH("Nearly Everyday",UPPER('RAW DATA'!L340))),1,IF(ISNUMBER(SEARCH("Several Days",UPPER('RAW DATA'!L340))),1,IF(ISNUMBER(SEARCH("More than half the Days",UPPER('RAW DATA'!L340))),1,5))))</f>
        <v>0</v>
      </c>
      <c r="N340">
        <f>IF(ISNUMBER(SEARCH("Not at all",UPPER('RAW DATA'!M340))),0,
IF(ISNUMBER(SEARCH("Nearly Everyday",UPPER('RAW DATA'!M340))),1,IF(ISNUMBER(SEARCH("Several Days",UPPER('RAW DATA'!M340))),1,IF(ISNUMBER(SEARCH("More than half the Days",UPPER('RAW DATA'!M340))),1,5))))</f>
        <v>0</v>
      </c>
      <c r="O340">
        <f>IF(ISNUMBER(SEARCH("Not at all",UPPER('RAW DATA'!N340))),0,
IF(ISNUMBER(SEARCH("Nearly Everyday",UPPER('RAW DATA'!N340))),1,IF(ISNUMBER(SEARCH("Several Days",UPPER('RAW DATA'!N340))),1,IF(ISNUMBER(SEARCH("More than half the Days",UPPER('RAW DATA'!N340))),1,5))))</f>
        <v>0</v>
      </c>
      <c r="P340">
        <f>IF(ISNUMBER(SEARCH("No",UPPER('RAW DATA'!O340))),0,1)</f>
        <v>0</v>
      </c>
      <c r="Q340">
        <f>IF(ISNUMBER(SEARCH("No",UPPER('RAW DATA'!P340))),0,
IF(ISNUMBER(SEARCH("Yes",UPPER('RAW DATA'!P340))),1,5))</f>
        <v>1</v>
      </c>
      <c r="R340">
        <f t="shared" si="16"/>
        <v>3</v>
      </c>
      <c r="S340" t="str">
        <f t="shared" si="17"/>
        <v>NORMAL</v>
      </c>
    </row>
    <row r="341" spans="1:19" x14ac:dyDescent="0.25">
      <c r="A341">
        <f t="shared" si="18"/>
        <v>340</v>
      </c>
      <c r="B341" t="str">
        <f>'RAW DATA'!A341</f>
        <v>18 - 23</v>
      </c>
      <c r="C341" t="str">
        <f>'RAW DATA'!B341</f>
        <v>Female</v>
      </c>
      <c r="D341" s="4" t="str">
        <f>'RAW DATA'!C341</f>
        <v>UNDERGRADUATE</v>
      </c>
      <c r="E341">
        <f>IF(ISNUMBER(SEARCH("No",UPPER('RAW DATA'!D341))),0,
IF(ISNUMBER(SEARCH("Yes",UPPER('RAW DATA'!D341))),1,5))</f>
        <v>1</v>
      </c>
      <c r="F341">
        <f>IF(ISNUMBER(SEARCH("&lt; 10 hours",UPPER('RAW DATA'!E341))),0,
IF(ISNUMBER(SEARCH("10-20 hours",UPPER('RAW DATA'!E341))),1,
IF(ISNUMBER(SEARCH("20-30 hours",UPPER(E341))),1,5)))</f>
        <v>1</v>
      </c>
      <c r="G341">
        <f>IF(ISNUMBER(SEARCH("&lt; 1 hour",UPPER('RAW DATA'!F341))),0,
IF(ISNUMBER(SEARCH("&gt; 5 hours",UPPER('RAW DATA'!F341))),1,
IF(ISNUMBER(SEARCH("1-3",UPPER('RAW DATA'!F341))),1,IF(ISNUMBER(SEARCH("3-5",UPPER('RAW DATA'!F341))),1,5))))</f>
        <v>1</v>
      </c>
      <c r="H341">
        <f>IF(ISNUMBER(SEARCH("No",UPPER('RAW DATA'!G341))),0,
IF(ISNUMBER(SEARCH("Yes",UPPER('RAW DATA'!G341))),1,5))</f>
        <v>1</v>
      </c>
      <c r="I341">
        <f>IF(ISNUMBER(SEARCH("Not at all",UPPER('RAW DATA'!H341))),0,
IF(ISNUMBER(SEARCH("Nearly Everyday",UPPER('RAW DATA'!H341))),1,IF(ISNUMBER(SEARCH("Several Days",UPPER('RAW DATA'!H341))),1,IF(ISNUMBER(SEARCH("More than half the Days",UPPER('RAW DATA'!H341))),1,5))))</f>
        <v>0</v>
      </c>
      <c r="J341">
        <f>IF(ISNUMBER(SEARCH("Not at all",UPPER('RAW DATA'!I341))),0,
IF(ISNUMBER(SEARCH("Nearly Everyday",UPPER('RAW DATA'!I341))),1,IF(ISNUMBER(SEARCH("Several Days",UPPER('RAW DATA'!I341))),1,IF(ISNUMBER(SEARCH("More than half the Days",UPPER('RAW DATA'!I341))),1,5))))</f>
        <v>0</v>
      </c>
      <c r="K341">
        <f>IF(ISNUMBER(SEARCH("Not at all",UPPER('RAW DATA'!J341))),0,
IF(ISNUMBER(SEARCH("Nearly Everyday",UPPER('RAW DATA'!J341))),1,IF(ISNUMBER(SEARCH("Several Days",UPPER('RAW DATA'!J341))),1,IF(ISNUMBER(SEARCH("More than half the Days",UPPER('RAW DATA'!J341))),1,5))))</f>
        <v>0</v>
      </c>
      <c r="L341">
        <f>IF(ISNUMBER(SEARCH("Not at all",UPPER('RAW DATA'!K341))),0,
IF(ISNUMBER(SEARCH("Nearly Everyday",UPPER('RAW DATA'!K341))),1,IF(ISNUMBER(SEARCH("Several Days",UPPER('RAW DATA'!K341))),1,IF(ISNUMBER(SEARCH("More than half the Days",UPPER('RAW DATA'!K341))),1,5))))</f>
        <v>0</v>
      </c>
      <c r="M341">
        <f>IF(ISNUMBER(SEARCH("Not at all",UPPER('RAW DATA'!L341))),0,
IF(ISNUMBER(SEARCH("Nearly Everyday",UPPER('RAW DATA'!L341))),1,IF(ISNUMBER(SEARCH("Several Days",UPPER('RAW DATA'!L341))),1,IF(ISNUMBER(SEARCH("More than half the Days",UPPER('RAW DATA'!L341))),1,5))))</f>
        <v>0</v>
      </c>
      <c r="N341">
        <f>IF(ISNUMBER(SEARCH("Not at all",UPPER('RAW DATA'!M341))),0,
IF(ISNUMBER(SEARCH("Nearly Everyday",UPPER('RAW DATA'!M341))),1,IF(ISNUMBER(SEARCH("Several Days",UPPER('RAW DATA'!M341))),1,IF(ISNUMBER(SEARCH("More than half the Days",UPPER('RAW DATA'!M341))),1,5))))</f>
        <v>0</v>
      </c>
      <c r="O341">
        <f>IF(ISNUMBER(SEARCH("Not at all",UPPER('RAW DATA'!N341))),0,
IF(ISNUMBER(SEARCH("Nearly Everyday",UPPER('RAW DATA'!N341))),1,IF(ISNUMBER(SEARCH("Several Days",UPPER('RAW DATA'!N341))),1,IF(ISNUMBER(SEARCH("More than half the Days",UPPER('RAW DATA'!N341))),1,5))))</f>
        <v>0</v>
      </c>
      <c r="P341">
        <f>IF(ISNUMBER(SEARCH("No",UPPER('RAW DATA'!O341))),0,1)</f>
        <v>0</v>
      </c>
      <c r="Q341">
        <f>IF(ISNUMBER(SEARCH("No",UPPER('RAW DATA'!P341))),0,
IF(ISNUMBER(SEARCH("Yes",UPPER('RAW DATA'!P341))),1,5))</f>
        <v>0</v>
      </c>
      <c r="R341">
        <f t="shared" si="16"/>
        <v>4</v>
      </c>
      <c r="S341" t="str">
        <f t="shared" si="17"/>
        <v>NORMAL</v>
      </c>
    </row>
    <row r="342" spans="1:19" x14ac:dyDescent="0.25">
      <c r="A342">
        <f t="shared" si="18"/>
        <v>341</v>
      </c>
      <c r="B342" t="str">
        <f>'RAW DATA'!A342</f>
        <v>15 - 18</v>
      </c>
      <c r="C342" t="str">
        <f>'RAW DATA'!B342</f>
        <v>Female</v>
      </c>
      <c r="D342" s="4" t="str">
        <f>'RAW DATA'!C342</f>
        <v>UNDERGRADUATE</v>
      </c>
      <c r="E342">
        <f>IF(ISNUMBER(SEARCH("No",UPPER('RAW DATA'!D342))),0,
IF(ISNUMBER(SEARCH("Yes",UPPER('RAW DATA'!D342))),1,5))</f>
        <v>1</v>
      </c>
      <c r="F342">
        <f>IF(ISNUMBER(SEARCH("&lt; 10 hours",UPPER('RAW DATA'!E342))),0,
IF(ISNUMBER(SEARCH("10-20 hours",UPPER('RAW DATA'!E342))),1,
IF(ISNUMBER(SEARCH("20-30 hours",UPPER(E342))),1,5)))</f>
        <v>0</v>
      </c>
      <c r="G342">
        <f>IF(ISNUMBER(SEARCH("&lt; 1 hour",UPPER('RAW DATA'!F342))),0,
IF(ISNUMBER(SEARCH("&gt; 5 hours",UPPER('RAW DATA'!F342))),1,
IF(ISNUMBER(SEARCH("1-3",UPPER('RAW DATA'!F342))),1,IF(ISNUMBER(SEARCH("3-5",UPPER('RAW DATA'!F342))),1,5))))</f>
        <v>0</v>
      </c>
      <c r="H342">
        <f>IF(ISNUMBER(SEARCH("No",UPPER('RAW DATA'!G342))),0,
IF(ISNUMBER(SEARCH("Yes",UPPER('RAW DATA'!G342))),1,5))</f>
        <v>1</v>
      </c>
      <c r="I342">
        <f>IF(ISNUMBER(SEARCH("Not at all",UPPER('RAW DATA'!H342))),0,
IF(ISNUMBER(SEARCH("Nearly Everyday",UPPER('RAW DATA'!H342))),1,IF(ISNUMBER(SEARCH("Several Days",UPPER('RAW DATA'!H342))),1,IF(ISNUMBER(SEARCH("More than half the Days",UPPER('RAW DATA'!H342))),1,5))))</f>
        <v>0</v>
      </c>
      <c r="J342">
        <f>IF(ISNUMBER(SEARCH("Not at all",UPPER('RAW DATA'!I342))),0,
IF(ISNUMBER(SEARCH("Nearly Everyday",UPPER('RAW DATA'!I342))),1,IF(ISNUMBER(SEARCH("Several Days",UPPER('RAW DATA'!I342))),1,IF(ISNUMBER(SEARCH("More than half the Days",UPPER('RAW DATA'!I342))),1,5))))</f>
        <v>0</v>
      </c>
      <c r="K342">
        <f>IF(ISNUMBER(SEARCH("Not at all",UPPER('RAW DATA'!J342))),0,
IF(ISNUMBER(SEARCH("Nearly Everyday",UPPER('RAW DATA'!J342))),1,IF(ISNUMBER(SEARCH("Several Days",UPPER('RAW DATA'!J342))),1,IF(ISNUMBER(SEARCH("More than half the Days",UPPER('RAW DATA'!J342))),1,5))))</f>
        <v>0</v>
      </c>
      <c r="L342">
        <f>IF(ISNUMBER(SEARCH("Not at all",UPPER('RAW DATA'!K342))),0,
IF(ISNUMBER(SEARCH("Nearly Everyday",UPPER('RAW DATA'!K342))),1,IF(ISNUMBER(SEARCH("Several Days",UPPER('RAW DATA'!K342))),1,IF(ISNUMBER(SEARCH("More than half the Days",UPPER('RAW DATA'!K342))),1,5))))</f>
        <v>0</v>
      </c>
      <c r="M342">
        <f>IF(ISNUMBER(SEARCH("Not at all",UPPER('RAW DATA'!L342))),0,
IF(ISNUMBER(SEARCH("Nearly Everyday",UPPER('RAW DATA'!L342))),1,IF(ISNUMBER(SEARCH("Several Days",UPPER('RAW DATA'!L342))),1,IF(ISNUMBER(SEARCH("More than half the Days",UPPER('RAW DATA'!L342))),1,5))))</f>
        <v>0</v>
      </c>
      <c r="N342">
        <f>IF(ISNUMBER(SEARCH("Not at all",UPPER('RAW DATA'!M342))),0,
IF(ISNUMBER(SEARCH("Nearly Everyday",UPPER('RAW DATA'!M342))),1,IF(ISNUMBER(SEARCH("Several Days",UPPER('RAW DATA'!M342))),1,IF(ISNUMBER(SEARCH("More than half the Days",UPPER('RAW DATA'!M342))),1,5))))</f>
        <v>0</v>
      </c>
      <c r="O342">
        <f>IF(ISNUMBER(SEARCH("Not at all",UPPER('RAW DATA'!N342))),0,
IF(ISNUMBER(SEARCH("Nearly Everyday",UPPER('RAW DATA'!N342))),1,IF(ISNUMBER(SEARCH("Several Days",UPPER('RAW DATA'!N342))),1,IF(ISNUMBER(SEARCH("More than half the Days",UPPER('RAW DATA'!N342))),1,5))))</f>
        <v>0</v>
      </c>
      <c r="P342">
        <f>IF(ISNUMBER(SEARCH("No",UPPER('RAW DATA'!O342))),0,1)</f>
        <v>0</v>
      </c>
      <c r="Q342">
        <f>IF(ISNUMBER(SEARCH("No",UPPER('RAW DATA'!P342))),0,
IF(ISNUMBER(SEARCH("Yes",UPPER('RAW DATA'!P342))),1,5))</f>
        <v>1</v>
      </c>
      <c r="R342">
        <f t="shared" si="16"/>
        <v>3</v>
      </c>
      <c r="S342" t="str">
        <f t="shared" si="17"/>
        <v>NORMAL</v>
      </c>
    </row>
    <row r="343" spans="1:19" x14ac:dyDescent="0.25">
      <c r="A343">
        <f t="shared" si="18"/>
        <v>342</v>
      </c>
      <c r="B343" t="str">
        <f>'RAW DATA'!A343</f>
        <v>18 - 23</v>
      </c>
      <c r="C343" t="str">
        <f>'RAW DATA'!B343</f>
        <v>Male</v>
      </c>
      <c r="D343" s="4" t="str">
        <f>'RAW DATA'!C343</f>
        <v>UNDERGRADUATE</v>
      </c>
      <c r="E343">
        <f>IF(ISNUMBER(SEARCH("No",UPPER('RAW DATA'!D343))),0,
IF(ISNUMBER(SEARCH("Yes",UPPER('RAW DATA'!D343))),1,5))</f>
        <v>1</v>
      </c>
      <c r="F343">
        <f>IF(ISNUMBER(SEARCH("&lt; 10 hours",UPPER('RAW DATA'!E343))),0,
IF(ISNUMBER(SEARCH("10-20 hours",UPPER('RAW DATA'!E343))),1,
IF(ISNUMBER(SEARCH("20-30 hours",UPPER(E343))),1,5)))</f>
        <v>0</v>
      </c>
      <c r="G343">
        <f>IF(ISNUMBER(SEARCH("&lt; 1 hour",UPPER('RAW DATA'!F343))),0,
IF(ISNUMBER(SEARCH("&gt; 5 hours",UPPER('RAW DATA'!F343))),1,
IF(ISNUMBER(SEARCH("1-3",UPPER('RAW DATA'!F343))),1,IF(ISNUMBER(SEARCH("3-5",UPPER('RAW DATA'!F343))),1,5))))</f>
        <v>1</v>
      </c>
      <c r="H343">
        <f>IF(ISNUMBER(SEARCH("No",UPPER('RAW DATA'!G343))),0,
IF(ISNUMBER(SEARCH("Yes",UPPER('RAW DATA'!G343))),1,5))</f>
        <v>1</v>
      </c>
      <c r="I343">
        <f>IF(ISNUMBER(SEARCH("Not at all",UPPER('RAW DATA'!H343))),0,
IF(ISNUMBER(SEARCH("Nearly Everyday",UPPER('RAW DATA'!H343))),1,IF(ISNUMBER(SEARCH("Several Days",UPPER('RAW DATA'!H343))),1,IF(ISNUMBER(SEARCH("More than half the Days",UPPER('RAW DATA'!H343))),1,5))))</f>
        <v>0</v>
      </c>
      <c r="J343">
        <f>IF(ISNUMBER(SEARCH("Not at all",UPPER('RAW DATA'!I343))),0,
IF(ISNUMBER(SEARCH("Nearly Everyday",UPPER('RAW DATA'!I343))),1,IF(ISNUMBER(SEARCH("Several Days",UPPER('RAW DATA'!I343))),1,IF(ISNUMBER(SEARCH("More than half the Days",UPPER('RAW DATA'!I343))),1,5))))</f>
        <v>0</v>
      </c>
      <c r="K343">
        <f>IF(ISNUMBER(SEARCH("Not at all",UPPER('RAW DATA'!J343))),0,
IF(ISNUMBER(SEARCH("Nearly Everyday",UPPER('RAW DATA'!J343))),1,IF(ISNUMBER(SEARCH("Several Days",UPPER('RAW DATA'!J343))),1,IF(ISNUMBER(SEARCH("More than half the Days",UPPER('RAW DATA'!J343))),1,5))))</f>
        <v>0</v>
      </c>
      <c r="L343">
        <f>IF(ISNUMBER(SEARCH("Not at all",UPPER('RAW DATA'!K343))),0,
IF(ISNUMBER(SEARCH("Nearly Everyday",UPPER('RAW DATA'!K343))),1,IF(ISNUMBER(SEARCH("Several Days",UPPER('RAW DATA'!K343))),1,IF(ISNUMBER(SEARCH("More than half the Days",UPPER('RAW DATA'!K343))),1,5))))</f>
        <v>0</v>
      </c>
      <c r="M343">
        <f>IF(ISNUMBER(SEARCH("Not at all",UPPER('RAW DATA'!L343))),0,
IF(ISNUMBER(SEARCH("Nearly Everyday",UPPER('RAW DATA'!L343))),1,IF(ISNUMBER(SEARCH("Several Days",UPPER('RAW DATA'!L343))),1,IF(ISNUMBER(SEARCH("More than half the Days",UPPER('RAW DATA'!L343))),1,5))))</f>
        <v>0</v>
      </c>
      <c r="N343">
        <f>IF(ISNUMBER(SEARCH("Not at all",UPPER('RAW DATA'!M343))),0,
IF(ISNUMBER(SEARCH("Nearly Everyday",UPPER('RAW DATA'!M343))),1,IF(ISNUMBER(SEARCH("Several Days",UPPER('RAW DATA'!M343))),1,IF(ISNUMBER(SEARCH("More than half the Days",UPPER('RAW DATA'!M343))),1,5))))</f>
        <v>0</v>
      </c>
      <c r="O343">
        <f>IF(ISNUMBER(SEARCH("Not at all",UPPER('RAW DATA'!N343))),0,
IF(ISNUMBER(SEARCH("Nearly Everyday",UPPER('RAW DATA'!N343))),1,IF(ISNUMBER(SEARCH("Several Days",UPPER('RAW DATA'!N343))),1,IF(ISNUMBER(SEARCH("More than half the Days",UPPER('RAW DATA'!N343))),1,5))))</f>
        <v>0</v>
      </c>
      <c r="P343">
        <f>IF(ISNUMBER(SEARCH("No",UPPER('RAW DATA'!O343))),0,1)</f>
        <v>0</v>
      </c>
      <c r="Q343">
        <f>IF(ISNUMBER(SEARCH("No",UPPER('RAW DATA'!P343))),0,
IF(ISNUMBER(SEARCH("Yes",UPPER('RAW DATA'!P343))),1,5))</f>
        <v>0</v>
      </c>
      <c r="R343">
        <f t="shared" si="16"/>
        <v>3</v>
      </c>
      <c r="S343" t="str">
        <f t="shared" si="17"/>
        <v>NORMAL</v>
      </c>
    </row>
    <row r="344" spans="1:19" x14ac:dyDescent="0.25">
      <c r="A344">
        <f t="shared" si="18"/>
        <v>343</v>
      </c>
      <c r="B344" t="str">
        <f>'RAW DATA'!A344</f>
        <v>18 - 23</v>
      </c>
      <c r="C344" t="str">
        <f>'RAW DATA'!B344</f>
        <v>Male</v>
      </c>
      <c r="D344" s="4" t="str">
        <f>'RAW DATA'!C344</f>
        <v>UNDERGRADUATE</v>
      </c>
      <c r="E344">
        <f>IF(ISNUMBER(SEARCH("No",UPPER('RAW DATA'!D344))),0,
IF(ISNUMBER(SEARCH("Yes",UPPER('RAW DATA'!D344))),1,5))</f>
        <v>1</v>
      </c>
      <c r="F344">
        <f>IF(ISNUMBER(SEARCH("&lt; 10 hours",UPPER('RAW DATA'!E344))),0,
IF(ISNUMBER(SEARCH("10-20 hours",UPPER('RAW DATA'!E344))),1,
IF(ISNUMBER(SEARCH("20-30 hours",UPPER(E344))),1,5)))</f>
        <v>0</v>
      </c>
      <c r="G344">
        <f>IF(ISNUMBER(SEARCH("&lt; 1 hour",UPPER('RAW DATA'!F344))),0,
IF(ISNUMBER(SEARCH("&gt; 5 hours",UPPER('RAW DATA'!F344))),1,
IF(ISNUMBER(SEARCH("1-3",UPPER('RAW DATA'!F344))),1,IF(ISNUMBER(SEARCH("3-5",UPPER('RAW DATA'!F344))),1,5))))</f>
        <v>0</v>
      </c>
      <c r="H344">
        <f>IF(ISNUMBER(SEARCH("No",UPPER('RAW DATA'!G344))),0,
IF(ISNUMBER(SEARCH("Yes",UPPER('RAW DATA'!G344))),1,5))</f>
        <v>1</v>
      </c>
      <c r="I344">
        <f>IF(ISNUMBER(SEARCH("Not at all",UPPER('RAW DATA'!H344))),0,
IF(ISNUMBER(SEARCH("Nearly Everyday",UPPER('RAW DATA'!H344))),1,IF(ISNUMBER(SEARCH("Several Days",UPPER('RAW DATA'!H344))),1,IF(ISNUMBER(SEARCH("More than half the Days",UPPER('RAW DATA'!H344))),1,5))))</f>
        <v>0</v>
      </c>
      <c r="J344">
        <f>IF(ISNUMBER(SEARCH("Not at all",UPPER('RAW DATA'!I344))),0,
IF(ISNUMBER(SEARCH("Nearly Everyday",UPPER('RAW DATA'!I344))),1,IF(ISNUMBER(SEARCH("Several Days",UPPER('RAW DATA'!I344))),1,IF(ISNUMBER(SEARCH("More than half the Days",UPPER('RAW DATA'!I344))),1,5))))</f>
        <v>0</v>
      </c>
      <c r="K344">
        <f>IF(ISNUMBER(SEARCH("Not at all",UPPER('RAW DATA'!J344))),0,
IF(ISNUMBER(SEARCH("Nearly Everyday",UPPER('RAW DATA'!J344))),1,IF(ISNUMBER(SEARCH("Several Days",UPPER('RAW DATA'!J344))),1,IF(ISNUMBER(SEARCH("More than half the Days",UPPER('RAW DATA'!J344))),1,5))))</f>
        <v>0</v>
      </c>
      <c r="L344">
        <f>IF(ISNUMBER(SEARCH("Not at all",UPPER('RAW DATA'!K344))),0,
IF(ISNUMBER(SEARCH("Nearly Everyday",UPPER('RAW DATA'!K344))),1,IF(ISNUMBER(SEARCH("Several Days",UPPER('RAW DATA'!K344))),1,IF(ISNUMBER(SEARCH("More than half the Days",UPPER('RAW DATA'!K344))),1,5))))</f>
        <v>0</v>
      </c>
      <c r="M344">
        <f>IF(ISNUMBER(SEARCH("Not at all",UPPER('RAW DATA'!L344))),0,
IF(ISNUMBER(SEARCH("Nearly Everyday",UPPER('RAW DATA'!L344))),1,IF(ISNUMBER(SEARCH("Several Days",UPPER('RAW DATA'!L344))),1,IF(ISNUMBER(SEARCH("More than half the Days",UPPER('RAW DATA'!L344))),1,5))))</f>
        <v>0</v>
      </c>
      <c r="N344">
        <f>IF(ISNUMBER(SEARCH("Not at all",UPPER('RAW DATA'!M344))),0,
IF(ISNUMBER(SEARCH("Nearly Everyday",UPPER('RAW DATA'!M344))),1,IF(ISNUMBER(SEARCH("Several Days",UPPER('RAW DATA'!M344))),1,IF(ISNUMBER(SEARCH("More than half the Days",UPPER('RAW DATA'!M344))),1,5))))</f>
        <v>0</v>
      </c>
      <c r="O344">
        <f>IF(ISNUMBER(SEARCH("Not at all",UPPER('RAW DATA'!N344))),0,
IF(ISNUMBER(SEARCH("Nearly Everyday",UPPER('RAW DATA'!N344))),1,IF(ISNUMBER(SEARCH("Several Days",UPPER('RAW DATA'!N344))),1,IF(ISNUMBER(SEARCH("More than half the Days",UPPER('RAW DATA'!N344))),1,5))))</f>
        <v>0</v>
      </c>
      <c r="P344">
        <f>IF(ISNUMBER(SEARCH("No",UPPER('RAW DATA'!O344))),0,1)</f>
        <v>0</v>
      </c>
      <c r="Q344">
        <f>IF(ISNUMBER(SEARCH("No",UPPER('RAW DATA'!P344))),0,
IF(ISNUMBER(SEARCH("Yes",UPPER('RAW DATA'!P344))),1,5))</f>
        <v>1</v>
      </c>
      <c r="R344">
        <f t="shared" si="16"/>
        <v>3</v>
      </c>
      <c r="S344" t="str">
        <f t="shared" si="17"/>
        <v>NORMAL</v>
      </c>
    </row>
    <row r="345" spans="1:19" x14ac:dyDescent="0.25">
      <c r="A345">
        <f t="shared" si="18"/>
        <v>344</v>
      </c>
      <c r="B345" t="str">
        <f>'RAW DATA'!A345</f>
        <v>18 - 23</v>
      </c>
      <c r="C345" t="str">
        <f>'RAW DATA'!B345</f>
        <v>Male</v>
      </c>
      <c r="D345" s="4" t="str">
        <f>'RAW DATA'!C345</f>
        <v>UNDERGRADUATE</v>
      </c>
      <c r="E345">
        <f>IF(ISNUMBER(SEARCH("No",UPPER('RAW DATA'!D345))),0,
IF(ISNUMBER(SEARCH("Yes",UPPER('RAW DATA'!D345))),1,5))</f>
        <v>1</v>
      </c>
      <c r="F345">
        <f>IF(ISNUMBER(SEARCH("&lt; 10 hours",UPPER('RAW DATA'!E345))),0,
IF(ISNUMBER(SEARCH("10-20 hours",UPPER('RAW DATA'!E345))),1,
IF(ISNUMBER(SEARCH("20-30 hours",UPPER(E345))),1,5)))</f>
        <v>1</v>
      </c>
      <c r="G345">
        <f>IF(ISNUMBER(SEARCH("&lt; 1 hour",UPPER('RAW DATA'!F345))),0,
IF(ISNUMBER(SEARCH("&gt; 5 hours",UPPER('RAW DATA'!F345))),1,
IF(ISNUMBER(SEARCH("1-3",UPPER('RAW DATA'!F345))),1,IF(ISNUMBER(SEARCH("3-5",UPPER('RAW DATA'!F345))),1,5))))</f>
        <v>1</v>
      </c>
      <c r="H345">
        <f>IF(ISNUMBER(SEARCH("No",UPPER('RAW DATA'!G345))),0,
IF(ISNUMBER(SEARCH("Yes",UPPER('RAW DATA'!G345))),1,5))</f>
        <v>1</v>
      </c>
      <c r="I345">
        <f>IF(ISNUMBER(SEARCH("Not at all",UPPER('RAW DATA'!H345))),0,
IF(ISNUMBER(SEARCH("Nearly Everyday",UPPER('RAW DATA'!H345))),1,IF(ISNUMBER(SEARCH("Several Days",UPPER('RAW DATA'!H345))),1,IF(ISNUMBER(SEARCH("More than half the Days",UPPER('RAW DATA'!H345))),1,5))))</f>
        <v>0</v>
      </c>
      <c r="J345">
        <f>IF(ISNUMBER(SEARCH("Not at all",UPPER('RAW DATA'!I345))),0,
IF(ISNUMBER(SEARCH("Nearly Everyday",UPPER('RAW DATA'!I345))),1,IF(ISNUMBER(SEARCH("Several Days",UPPER('RAW DATA'!I345))),1,IF(ISNUMBER(SEARCH("More than half the Days",UPPER('RAW DATA'!I345))),1,5))))</f>
        <v>0</v>
      </c>
      <c r="K345">
        <f>IF(ISNUMBER(SEARCH("Not at all",UPPER('RAW DATA'!J345))),0,
IF(ISNUMBER(SEARCH("Nearly Everyday",UPPER('RAW DATA'!J345))),1,IF(ISNUMBER(SEARCH("Several Days",UPPER('RAW DATA'!J345))),1,IF(ISNUMBER(SEARCH("More than half the Days",UPPER('RAW DATA'!J345))),1,5))))</f>
        <v>0</v>
      </c>
      <c r="L345">
        <f>IF(ISNUMBER(SEARCH("Not at all",UPPER('RAW DATA'!K345))),0,
IF(ISNUMBER(SEARCH("Nearly Everyday",UPPER('RAW DATA'!K345))),1,IF(ISNUMBER(SEARCH("Several Days",UPPER('RAW DATA'!K345))),1,IF(ISNUMBER(SEARCH("More than half the Days",UPPER('RAW DATA'!K345))),1,5))))</f>
        <v>0</v>
      </c>
      <c r="M345">
        <f>IF(ISNUMBER(SEARCH("Not at all",UPPER('RAW DATA'!L345))),0,
IF(ISNUMBER(SEARCH("Nearly Everyday",UPPER('RAW DATA'!L345))),1,IF(ISNUMBER(SEARCH("Several Days",UPPER('RAW DATA'!L345))),1,IF(ISNUMBER(SEARCH("More than half the Days",UPPER('RAW DATA'!L345))),1,5))))</f>
        <v>0</v>
      </c>
      <c r="N345">
        <f>IF(ISNUMBER(SEARCH("Not at all",UPPER('RAW DATA'!M345))),0,
IF(ISNUMBER(SEARCH("Nearly Everyday",UPPER('RAW DATA'!M345))),1,IF(ISNUMBER(SEARCH("Several Days",UPPER('RAW DATA'!M345))),1,IF(ISNUMBER(SEARCH("More than half the Days",UPPER('RAW DATA'!M345))),1,5))))</f>
        <v>0</v>
      </c>
      <c r="O345">
        <f>IF(ISNUMBER(SEARCH("Not at all",UPPER('RAW DATA'!N345))),0,
IF(ISNUMBER(SEARCH("Nearly Everyday",UPPER('RAW DATA'!N345))),1,IF(ISNUMBER(SEARCH("Several Days",UPPER('RAW DATA'!N345))),1,IF(ISNUMBER(SEARCH("More than half the Days",UPPER('RAW DATA'!N345))),1,5))))</f>
        <v>0</v>
      </c>
      <c r="P345">
        <f>IF(ISNUMBER(SEARCH("No",UPPER('RAW DATA'!O345))),0,1)</f>
        <v>0</v>
      </c>
      <c r="Q345">
        <f>IF(ISNUMBER(SEARCH("No",UPPER('RAW DATA'!P345))),0,
IF(ISNUMBER(SEARCH("Yes",UPPER('RAW DATA'!P345))),1,5))</f>
        <v>0</v>
      </c>
      <c r="R345">
        <f t="shared" si="16"/>
        <v>4</v>
      </c>
      <c r="S345" t="str">
        <f t="shared" si="17"/>
        <v>NORMAL</v>
      </c>
    </row>
    <row r="346" spans="1:19" x14ac:dyDescent="0.25">
      <c r="A346">
        <f t="shared" si="18"/>
        <v>345</v>
      </c>
      <c r="B346" t="str">
        <f>'RAW DATA'!A346</f>
        <v>18 - 23</v>
      </c>
      <c r="C346" t="str">
        <f>'RAW DATA'!B346</f>
        <v>Female</v>
      </c>
      <c r="D346" s="4" t="str">
        <f>'RAW DATA'!C346</f>
        <v>UNDERGRADUATE</v>
      </c>
      <c r="E346">
        <f>IF(ISNUMBER(SEARCH("No",UPPER('RAW DATA'!D346))),0,
IF(ISNUMBER(SEARCH("Yes",UPPER('RAW DATA'!D346))),1,5))</f>
        <v>1</v>
      </c>
      <c r="F346">
        <f>IF(ISNUMBER(SEARCH("&lt; 10 hours",UPPER('RAW DATA'!E346))),0,
IF(ISNUMBER(SEARCH("10-20 hours",UPPER('RAW DATA'!E346))),1,
IF(ISNUMBER(SEARCH("20-30 hours",UPPER(E346))),1,5)))</f>
        <v>0</v>
      </c>
      <c r="G346">
        <f>IF(ISNUMBER(SEARCH("&lt; 1 hour",UPPER('RAW DATA'!F346))),0,
IF(ISNUMBER(SEARCH("&gt; 5 hours",UPPER('RAW DATA'!F346))),1,
IF(ISNUMBER(SEARCH("1-3",UPPER('RAW DATA'!F346))),1,IF(ISNUMBER(SEARCH("3-5",UPPER('RAW DATA'!F346))),1,5))))</f>
        <v>0</v>
      </c>
      <c r="H346">
        <f>IF(ISNUMBER(SEARCH("No",UPPER('RAW DATA'!G346))),0,
IF(ISNUMBER(SEARCH("Yes",UPPER('RAW DATA'!G346))),1,5))</f>
        <v>1</v>
      </c>
      <c r="I346">
        <f>IF(ISNUMBER(SEARCH("Not at all",UPPER('RAW DATA'!H346))),0,
IF(ISNUMBER(SEARCH("Nearly Everyday",UPPER('RAW DATA'!H346))),1,IF(ISNUMBER(SEARCH("Several Days",UPPER('RAW DATA'!H346))),1,IF(ISNUMBER(SEARCH("More than half the Days",UPPER('RAW DATA'!H346))),1,5))))</f>
        <v>0</v>
      </c>
      <c r="J346">
        <f>IF(ISNUMBER(SEARCH("Not at all",UPPER('RAW DATA'!I346))),0,
IF(ISNUMBER(SEARCH("Nearly Everyday",UPPER('RAW DATA'!I346))),1,IF(ISNUMBER(SEARCH("Several Days",UPPER('RAW DATA'!I346))),1,IF(ISNUMBER(SEARCH("More than half the Days",UPPER('RAW DATA'!I346))),1,5))))</f>
        <v>0</v>
      </c>
      <c r="K346">
        <f>IF(ISNUMBER(SEARCH("Not at all",UPPER('RAW DATA'!J346))),0,
IF(ISNUMBER(SEARCH("Nearly Everyday",UPPER('RAW DATA'!J346))),1,IF(ISNUMBER(SEARCH("Several Days",UPPER('RAW DATA'!J346))),1,IF(ISNUMBER(SEARCH("More than half the Days",UPPER('RAW DATA'!J346))),1,5))))</f>
        <v>0</v>
      </c>
      <c r="L346">
        <f>IF(ISNUMBER(SEARCH("Not at all",UPPER('RAW DATA'!K346))),0,
IF(ISNUMBER(SEARCH("Nearly Everyday",UPPER('RAW DATA'!K346))),1,IF(ISNUMBER(SEARCH("Several Days",UPPER('RAW DATA'!K346))),1,IF(ISNUMBER(SEARCH("More than half the Days",UPPER('RAW DATA'!K346))),1,5))))</f>
        <v>0</v>
      </c>
      <c r="M346">
        <f>IF(ISNUMBER(SEARCH("Not at all",UPPER('RAW DATA'!L346))),0,
IF(ISNUMBER(SEARCH("Nearly Everyday",UPPER('RAW DATA'!L346))),1,IF(ISNUMBER(SEARCH("Several Days",UPPER('RAW DATA'!L346))),1,IF(ISNUMBER(SEARCH("More than half the Days",UPPER('RAW DATA'!L346))),1,5))))</f>
        <v>0</v>
      </c>
      <c r="N346">
        <f>IF(ISNUMBER(SEARCH("Not at all",UPPER('RAW DATA'!M346))),0,
IF(ISNUMBER(SEARCH("Nearly Everyday",UPPER('RAW DATA'!M346))),1,IF(ISNUMBER(SEARCH("Several Days",UPPER('RAW DATA'!M346))),1,IF(ISNUMBER(SEARCH("More than half the Days",UPPER('RAW DATA'!M346))),1,5))))</f>
        <v>0</v>
      </c>
      <c r="O346">
        <f>IF(ISNUMBER(SEARCH("Not at all",UPPER('RAW DATA'!N346))),0,
IF(ISNUMBER(SEARCH("Nearly Everyday",UPPER('RAW DATA'!N346))),1,IF(ISNUMBER(SEARCH("Several Days",UPPER('RAW DATA'!N346))),1,IF(ISNUMBER(SEARCH("More than half the Days",UPPER('RAW DATA'!N346))),1,5))))</f>
        <v>0</v>
      </c>
      <c r="P346">
        <f>IF(ISNUMBER(SEARCH("No",UPPER('RAW DATA'!O346))),0,1)</f>
        <v>0</v>
      </c>
      <c r="Q346">
        <f>IF(ISNUMBER(SEARCH("No",UPPER('RAW DATA'!P346))),0,
IF(ISNUMBER(SEARCH("Yes",UPPER('RAW DATA'!P346))),1,5))</f>
        <v>0</v>
      </c>
      <c r="R346">
        <f t="shared" si="16"/>
        <v>2</v>
      </c>
      <c r="S346" t="str">
        <f t="shared" si="17"/>
        <v>NORMAL</v>
      </c>
    </row>
    <row r="347" spans="1:19" x14ac:dyDescent="0.25">
      <c r="A347">
        <f t="shared" si="18"/>
        <v>346</v>
      </c>
      <c r="B347" t="str">
        <f>'RAW DATA'!A347</f>
        <v>18 - 23</v>
      </c>
      <c r="C347" t="str">
        <f>'RAW DATA'!B347</f>
        <v>Male</v>
      </c>
      <c r="D347" s="4" t="str">
        <f>'RAW DATA'!C347</f>
        <v>UNDERGRADUATE</v>
      </c>
      <c r="E347">
        <f>IF(ISNUMBER(SEARCH("No",UPPER('RAW DATA'!D347))),0,
IF(ISNUMBER(SEARCH("Yes",UPPER('RAW DATA'!D347))),1,5))</f>
        <v>1</v>
      </c>
      <c r="F347">
        <f>IF(ISNUMBER(SEARCH("&lt; 10 hours",UPPER('RAW DATA'!E347))),0,
IF(ISNUMBER(SEARCH("10-20 hours",UPPER('RAW DATA'!E347))),1,
IF(ISNUMBER(SEARCH("20-30 hours",UPPER(E347))),1,5)))</f>
        <v>1</v>
      </c>
      <c r="G347">
        <f>IF(ISNUMBER(SEARCH("&lt; 1 hour",UPPER('RAW DATA'!F347))),0,
IF(ISNUMBER(SEARCH("&gt; 5 hours",UPPER('RAW DATA'!F347))),1,
IF(ISNUMBER(SEARCH("1-3",UPPER('RAW DATA'!F347))),1,IF(ISNUMBER(SEARCH("3-5",UPPER('RAW DATA'!F347))),1,5))))</f>
        <v>1</v>
      </c>
      <c r="H347">
        <f>IF(ISNUMBER(SEARCH("No",UPPER('RAW DATA'!G347))),0,
IF(ISNUMBER(SEARCH("Yes",UPPER('RAW DATA'!G347))),1,5))</f>
        <v>1</v>
      </c>
      <c r="I347">
        <f>IF(ISNUMBER(SEARCH("Not at all",UPPER('RAW DATA'!H347))),0,
IF(ISNUMBER(SEARCH("Nearly Everyday",UPPER('RAW DATA'!H347))),1,IF(ISNUMBER(SEARCH("Several Days",UPPER('RAW DATA'!H347))),1,IF(ISNUMBER(SEARCH("More than half the Days",UPPER('RAW DATA'!H347))),1,5))))</f>
        <v>0</v>
      </c>
      <c r="J347">
        <f>IF(ISNUMBER(SEARCH("Not at all",UPPER('RAW DATA'!I347))),0,
IF(ISNUMBER(SEARCH("Nearly Everyday",UPPER('RAW DATA'!I347))),1,IF(ISNUMBER(SEARCH("Several Days",UPPER('RAW DATA'!I347))),1,IF(ISNUMBER(SEARCH("More than half the Days",UPPER('RAW DATA'!I347))),1,5))))</f>
        <v>0</v>
      </c>
      <c r="K347">
        <f>IF(ISNUMBER(SEARCH("Not at all",UPPER('RAW DATA'!J347))),0,
IF(ISNUMBER(SEARCH("Nearly Everyday",UPPER('RAW DATA'!J347))),1,IF(ISNUMBER(SEARCH("Several Days",UPPER('RAW DATA'!J347))),1,IF(ISNUMBER(SEARCH("More than half the Days",UPPER('RAW DATA'!J347))),1,5))))</f>
        <v>0</v>
      </c>
      <c r="L347">
        <f>IF(ISNUMBER(SEARCH("Not at all",UPPER('RAW DATA'!K347))),0,
IF(ISNUMBER(SEARCH("Nearly Everyday",UPPER('RAW DATA'!K347))),1,IF(ISNUMBER(SEARCH("Several Days",UPPER('RAW DATA'!K347))),1,IF(ISNUMBER(SEARCH("More than half the Days",UPPER('RAW DATA'!K347))),1,5))))</f>
        <v>0</v>
      </c>
      <c r="M347">
        <f>IF(ISNUMBER(SEARCH("Not at all",UPPER('RAW DATA'!L347))),0,
IF(ISNUMBER(SEARCH("Nearly Everyday",UPPER('RAW DATA'!L347))),1,IF(ISNUMBER(SEARCH("Several Days",UPPER('RAW DATA'!L347))),1,IF(ISNUMBER(SEARCH("More than half the Days",UPPER('RAW DATA'!L347))),1,5))))</f>
        <v>0</v>
      </c>
      <c r="N347">
        <f>IF(ISNUMBER(SEARCH("Not at all",UPPER('RAW DATA'!M347))),0,
IF(ISNUMBER(SEARCH("Nearly Everyday",UPPER('RAW DATA'!M347))),1,IF(ISNUMBER(SEARCH("Several Days",UPPER('RAW DATA'!M347))),1,IF(ISNUMBER(SEARCH("More than half the Days",UPPER('RAW DATA'!M347))),1,5))))</f>
        <v>0</v>
      </c>
      <c r="O347">
        <f>IF(ISNUMBER(SEARCH("Not at all",UPPER('RAW DATA'!N347))),0,
IF(ISNUMBER(SEARCH("Nearly Everyday",UPPER('RAW DATA'!N347))),1,IF(ISNUMBER(SEARCH("Several Days",UPPER('RAW DATA'!N347))),1,IF(ISNUMBER(SEARCH("More than half the Days",UPPER('RAW DATA'!N347))),1,5))))</f>
        <v>0</v>
      </c>
      <c r="P347">
        <f>IF(ISNUMBER(SEARCH("No",UPPER('RAW DATA'!O347))),0,1)</f>
        <v>0</v>
      </c>
      <c r="Q347">
        <f>IF(ISNUMBER(SEARCH("No",UPPER('RAW DATA'!P347))),0,
IF(ISNUMBER(SEARCH("Yes",UPPER('RAW DATA'!P347))),1,5))</f>
        <v>0</v>
      </c>
      <c r="R347">
        <f t="shared" si="16"/>
        <v>4</v>
      </c>
      <c r="S347" t="str">
        <f t="shared" si="17"/>
        <v>NORMAL</v>
      </c>
    </row>
    <row r="348" spans="1:19" x14ac:dyDescent="0.25">
      <c r="A348">
        <f t="shared" si="18"/>
        <v>347</v>
      </c>
      <c r="B348" t="str">
        <f>'RAW DATA'!A348</f>
        <v>18 - 23</v>
      </c>
      <c r="C348" t="str">
        <f>'RAW DATA'!B348</f>
        <v>Male</v>
      </c>
      <c r="D348" s="4" t="str">
        <f>'RAW DATA'!C348</f>
        <v>UNDERGRADUATE</v>
      </c>
      <c r="E348">
        <f>IF(ISNUMBER(SEARCH("No",UPPER('RAW DATA'!D348))),0,
IF(ISNUMBER(SEARCH("Yes",UPPER('RAW DATA'!D348))),1,5))</f>
        <v>1</v>
      </c>
      <c r="F348">
        <f>IF(ISNUMBER(SEARCH("&lt; 10 hours",UPPER('RAW DATA'!E348))),0,
IF(ISNUMBER(SEARCH("10-20 hours",UPPER('RAW DATA'!E348))),1,
IF(ISNUMBER(SEARCH("20-30 hours",UPPER(E348))),1,5)))</f>
        <v>1</v>
      </c>
      <c r="G348">
        <f>IF(ISNUMBER(SEARCH("&lt; 1 hour",UPPER('RAW DATA'!F348))),0,
IF(ISNUMBER(SEARCH("&gt; 5 hours",UPPER('RAW DATA'!F348))),1,
IF(ISNUMBER(SEARCH("1-3",UPPER('RAW DATA'!F348))),1,IF(ISNUMBER(SEARCH("3-5",UPPER('RAW DATA'!F348))),1,5))))</f>
        <v>1</v>
      </c>
      <c r="H348">
        <f>IF(ISNUMBER(SEARCH("No",UPPER('RAW DATA'!G348))),0,
IF(ISNUMBER(SEARCH("Yes",UPPER('RAW DATA'!G348))),1,5))</f>
        <v>1</v>
      </c>
      <c r="I348">
        <f>IF(ISNUMBER(SEARCH("Not at all",UPPER('RAW DATA'!H348))),0,
IF(ISNUMBER(SEARCH("Nearly Everyday",UPPER('RAW DATA'!H348))),1,IF(ISNUMBER(SEARCH("Several Days",UPPER('RAW DATA'!H348))),1,IF(ISNUMBER(SEARCH("More than half the Days",UPPER('RAW DATA'!H348))),1,5))))</f>
        <v>0</v>
      </c>
      <c r="J348">
        <f>IF(ISNUMBER(SEARCH("Not at all",UPPER('RAW DATA'!I348))),0,
IF(ISNUMBER(SEARCH("Nearly Everyday",UPPER('RAW DATA'!I348))),1,IF(ISNUMBER(SEARCH("Several Days",UPPER('RAW DATA'!I348))),1,IF(ISNUMBER(SEARCH("More than half the Days",UPPER('RAW DATA'!I348))),1,5))))</f>
        <v>0</v>
      </c>
      <c r="K348">
        <f>IF(ISNUMBER(SEARCH("Not at all",UPPER('RAW DATA'!J348))),0,
IF(ISNUMBER(SEARCH("Nearly Everyday",UPPER('RAW DATA'!J348))),1,IF(ISNUMBER(SEARCH("Several Days",UPPER('RAW DATA'!J348))),1,IF(ISNUMBER(SEARCH("More than half the Days",UPPER('RAW DATA'!J348))),1,5))))</f>
        <v>0</v>
      </c>
      <c r="L348">
        <f>IF(ISNUMBER(SEARCH("Not at all",UPPER('RAW DATA'!K348))),0,
IF(ISNUMBER(SEARCH("Nearly Everyday",UPPER('RAW DATA'!K348))),1,IF(ISNUMBER(SEARCH("Several Days",UPPER('RAW DATA'!K348))),1,IF(ISNUMBER(SEARCH("More than half the Days",UPPER('RAW DATA'!K348))),1,5))))</f>
        <v>0</v>
      </c>
      <c r="M348">
        <f>IF(ISNUMBER(SEARCH("Not at all",UPPER('RAW DATA'!L348))),0,
IF(ISNUMBER(SEARCH("Nearly Everyday",UPPER('RAW DATA'!L348))),1,IF(ISNUMBER(SEARCH("Several Days",UPPER('RAW DATA'!L348))),1,IF(ISNUMBER(SEARCH("More than half the Days",UPPER('RAW DATA'!L348))),1,5))))</f>
        <v>0</v>
      </c>
      <c r="N348">
        <f>IF(ISNUMBER(SEARCH("Not at all",UPPER('RAW DATA'!M348))),0,
IF(ISNUMBER(SEARCH("Nearly Everyday",UPPER('RAW DATA'!M348))),1,IF(ISNUMBER(SEARCH("Several Days",UPPER('RAW DATA'!M348))),1,IF(ISNUMBER(SEARCH("More than half the Days",UPPER('RAW DATA'!M348))),1,5))))</f>
        <v>0</v>
      </c>
      <c r="O348">
        <f>IF(ISNUMBER(SEARCH("Not at all",UPPER('RAW DATA'!N348))),0,
IF(ISNUMBER(SEARCH("Nearly Everyday",UPPER('RAW DATA'!N348))),1,IF(ISNUMBER(SEARCH("Several Days",UPPER('RAW DATA'!N348))),1,IF(ISNUMBER(SEARCH("More than half the Days",UPPER('RAW DATA'!N348))),1,5))))</f>
        <v>0</v>
      </c>
      <c r="P348">
        <f>IF(ISNUMBER(SEARCH("No",UPPER('RAW DATA'!O348))),0,1)</f>
        <v>0</v>
      </c>
      <c r="Q348">
        <f>IF(ISNUMBER(SEARCH("No",UPPER('RAW DATA'!P348))),0,
IF(ISNUMBER(SEARCH("Yes",UPPER('RAW DATA'!P348))),1,5))</f>
        <v>0</v>
      </c>
      <c r="R348">
        <f t="shared" si="16"/>
        <v>4</v>
      </c>
      <c r="S348" t="str">
        <f t="shared" si="17"/>
        <v>NORMAL</v>
      </c>
    </row>
    <row r="349" spans="1:19" x14ac:dyDescent="0.25">
      <c r="A349">
        <f t="shared" si="18"/>
        <v>348</v>
      </c>
      <c r="B349" t="str">
        <f>'RAW DATA'!A349</f>
        <v>18 - 23</v>
      </c>
      <c r="C349" t="str">
        <f>'RAW DATA'!B349</f>
        <v>Female</v>
      </c>
      <c r="D349" s="4" t="str">
        <f>'RAW DATA'!C349</f>
        <v>UNDERGRADUATE</v>
      </c>
      <c r="E349">
        <f>IF(ISNUMBER(SEARCH("No",UPPER('RAW DATA'!D349))),0,
IF(ISNUMBER(SEARCH("Yes",UPPER('RAW DATA'!D349))),1,5))</f>
        <v>1</v>
      </c>
      <c r="F349">
        <f>IF(ISNUMBER(SEARCH("&lt; 10 hours",UPPER('RAW DATA'!E349))),0,
IF(ISNUMBER(SEARCH("10-20 hours",UPPER('RAW DATA'!E349))),1,
IF(ISNUMBER(SEARCH("20-30 hours",UPPER(E349))),1,5)))</f>
        <v>1</v>
      </c>
      <c r="G349">
        <f>IF(ISNUMBER(SEARCH("&lt; 1 hour",UPPER('RAW DATA'!F349))),0,
IF(ISNUMBER(SEARCH("&gt; 5 hours",UPPER('RAW DATA'!F349))),1,
IF(ISNUMBER(SEARCH("1-3",UPPER('RAW DATA'!F349))),1,IF(ISNUMBER(SEARCH("3-5",UPPER('RAW DATA'!F349))),1,5))))</f>
        <v>1</v>
      </c>
      <c r="H349">
        <f>IF(ISNUMBER(SEARCH("No",UPPER('RAW DATA'!G349))),0,
IF(ISNUMBER(SEARCH("Yes",UPPER('RAW DATA'!G349))),1,5))</f>
        <v>1</v>
      </c>
      <c r="I349">
        <f>IF(ISNUMBER(SEARCH("Not at all",UPPER('RAW DATA'!H349))),0,
IF(ISNUMBER(SEARCH("Nearly Everyday",UPPER('RAW DATA'!H349))),1,IF(ISNUMBER(SEARCH("Several Days",UPPER('RAW DATA'!H349))),1,IF(ISNUMBER(SEARCH("More than half the Days",UPPER('RAW DATA'!H349))),1,5))))</f>
        <v>0</v>
      </c>
      <c r="J349">
        <f>IF(ISNUMBER(SEARCH("Not at all",UPPER('RAW DATA'!I349))),0,
IF(ISNUMBER(SEARCH("Nearly Everyday",UPPER('RAW DATA'!I349))),1,IF(ISNUMBER(SEARCH("Several Days",UPPER('RAW DATA'!I349))),1,IF(ISNUMBER(SEARCH("More than half the Days",UPPER('RAW DATA'!I349))),1,5))))</f>
        <v>0</v>
      </c>
      <c r="K349">
        <f>IF(ISNUMBER(SEARCH("Not at all",UPPER('RAW DATA'!J349))),0,
IF(ISNUMBER(SEARCH("Nearly Everyday",UPPER('RAW DATA'!J349))),1,IF(ISNUMBER(SEARCH("Several Days",UPPER('RAW DATA'!J349))),1,IF(ISNUMBER(SEARCH("More than half the Days",UPPER('RAW DATA'!J349))),1,5))))</f>
        <v>0</v>
      </c>
      <c r="L349">
        <f>IF(ISNUMBER(SEARCH("Not at all",UPPER('RAW DATA'!K349))),0,
IF(ISNUMBER(SEARCH("Nearly Everyday",UPPER('RAW DATA'!K349))),1,IF(ISNUMBER(SEARCH("Several Days",UPPER('RAW DATA'!K349))),1,IF(ISNUMBER(SEARCH("More than half the Days",UPPER('RAW DATA'!K349))),1,5))))</f>
        <v>0</v>
      </c>
      <c r="M349">
        <f>IF(ISNUMBER(SEARCH("Not at all",UPPER('RAW DATA'!L349))),0,
IF(ISNUMBER(SEARCH("Nearly Everyday",UPPER('RAW DATA'!L349))),1,IF(ISNUMBER(SEARCH("Several Days",UPPER('RAW DATA'!L349))),1,IF(ISNUMBER(SEARCH("More than half the Days",UPPER('RAW DATA'!L349))),1,5))))</f>
        <v>0</v>
      </c>
      <c r="N349">
        <f>IF(ISNUMBER(SEARCH("Not at all",UPPER('RAW DATA'!M349))),0,
IF(ISNUMBER(SEARCH("Nearly Everyday",UPPER('RAW DATA'!M349))),1,IF(ISNUMBER(SEARCH("Several Days",UPPER('RAW DATA'!M349))),1,IF(ISNUMBER(SEARCH("More than half the Days",UPPER('RAW DATA'!M349))),1,5))))</f>
        <v>0</v>
      </c>
      <c r="O349">
        <f>IF(ISNUMBER(SEARCH("Not at all",UPPER('RAW DATA'!N349))),0,
IF(ISNUMBER(SEARCH("Nearly Everyday",UPPER('RAW DATA'!N349))),1,IF(ISNUMBER(SEARCH("Several Days",UPPER('RAW DATA'!N349))),1,IF(ISNUMBER(SEARCH("More than half the Days",UPPER('RAW DATA'!N349))),1,5))))</f>
        <v>0</v>
      </c>
      <c r="P349">
        <f>IF(ISNUMBER(SEARCH("No",UPPER('RAW DATA'!O349))),0,1)</f>
        <v>0</v>
      </c>
      <c r="Q349">
        <f>IF(ISNUMBER(SEARCH("No",UPPER('RAW DATA'!P349))),0,
IF(ISNUMBER(SEARCH("Yes",UPPER('RAW DATA'!P349))),1,5))</f>
        <v>0</v>
      </c>
      <c r="R349">
        <f t="shared" si="16"/>
        <v>4</v>
      </c>
      <c r="S349" t="str">
        <f t="shared" si="17"/>
        <v>NORMAL</v>
      </c>
    </row>
    <row r="350" spans="1:19" x14ac:dyDescent="0.25">
      <c r="A350">
        <f t="shared" si="18"/>
        <v>349</v>
      </c>
      <c r="B350" t="str">
        <f>'RAW DATA'!A350</f>
        <v>18 - 23</v>
      </c>
      <c r="C350" t="str">
        <f>'RAW DATA'!B350</f>
        <v>Female</v>
      </c>
      <c r="D350" s="4" t="str">
        <f>'RAW DATA'!C350</f>
        <v>UNDERGRADUATE</v>
      </c>
      <c r="E350">
        <f>IF(ISNUMBER(SEARCH("No",UPPER('RAW DATA'!D350))),0,
IF(ISNUMBER(SEARCH("Yes",UPPER('RAW DATA'!D350))),1,5))</f>
        <v>1</v>
      </c>
      <c r="F350">
        <f>IF(ISNUMBER(SEARCH("&lt; 10 hours",UPPER('RAW DATA'!E350))),0,
IF(ISNUMBER(SEARCH("10-20 hours",UPPER('RAW DATA'!E350))),1,
IF(ISNUMBER(SEARCH("20-30 hours",UPPER(E350))),1,5)))</f>
        <v>1</v>
      </c>
      <c r="G350">
        <f>IF(ISNUMBER(SEARCH("&lt; 1 hour",UPPER('RAW DATA'!F350))),0,
IF(ISNUMBER(SEARCH("&gt; 5 hours",UPPER('RAW DATA'!F350))),1,
IF(ISNUMBER(SEARCH("1-3",UPPER('RAW DATA'!F350))),1,IF(ISNUMBER(SEARCH("3-5",UPPER('RAW DATA'!F350))),1,5))))</f>
        <v>0</v>
      </c>
      <c r="H350">
        <f>IF(ISNUMBER(SEARCH("No",UPPER('RAW DATA'!G350))),0,
IF(ISNUMBER(SEARCH("Yes",UPPER('RAW DATA'!G350))),1,5))</f>
        <v>1</v>
      </c>
      <c r="I350">
        <f>IF(ISNUMBER(SEARCH("Not at all",UPPER('RAW DATA'!H350))),0,
IF(ISNUMBER(SEARCH("Nearly Everyday",UPPER('RAW DATA'!H350))),1,IF(ISNUMBER(SEARCH("Several Days",UPPER('RAW DATA'!H350))),1,IF(ISNUMBER(SEARCH("More than half the Days",UPPER('RAW DATA'!H350))),1,5))))</f>
        <v>0</v>
      </c>
      <c r="J350">
        <f>IF(ISNUMBER(SEARCH("Not at all",UPPER('RAW DATA'!I350))),0,
IF(ISNUMBER(SEARCH("Nearly Everyday",UPPER('RAW DATA'!I350))),1,IF(ISNUMBER(SEARCH("Several Days",UPPER('RAW DATA'!I350))),1,IF(ISNUMBER(SEARCH("More than half the Days",UPPER('RAW DATA'!I350))),1,5))))</f>
        <v>0</v>
      </c>
      <c r="K350">
        <f>IF(ISNUMBER(SEARCH("Not at all",UPPER('RAW DATA'!J350))),0,
IF(ISNUMBER(SEARCH("Nearly Everyday",UPPER('RAW DATA'!J350))),1,IF(ISNUMBER(SEARCH("Several Days",UPPER('RAW DATA'!J350))),1,IF(ISNUMBER(SEARCH("More than half the Days",UPPER('RAW DATA'!J350))),1,5))))</f>
        <v>0</v>
      </c>
      <c r="L350">
        <f>IF(ISNUMBER(SEARCH("Not at all",UPPER('RAW DATA'!K350))),0,
IF(ISNUMBER(SEARCH("Nearly Everyday",UPPER('RAW DATA'!K350))),1,IF(ISNUMBER(SEARCH("Several Days",UPPER('RAW DATA'!K350))),1,IF(ISNUMBER(SEARCH("More than half the Days",UPPER('RAW DATA'!K350))),1,5))))</f>
        <v>0</v>
      </c>
      <c r="M350">
        <f>IF(ISNUMBER(SEARCH("Not at all",UPPER('RAW DATA'!L350))),0,
IF(ISNUMBER(SEARCH("Nearly Everyday",UPPER('RAW DATA'!L350))),1,IF(ISNUMBER(SEARCH("Several Days",UPPER('RAW DATA'!L350))),1,IF(ISNUMBER(SEARCH("More than half the Days",UPPER('RAW DATA'!L350))),1,5))))</f>
        <v>0</v>
      </c>
      <c r="N350">
        <f>IF(ISNUMBER(SEARCH("Not at all",UPPER('RAW DATA'!M350))),0,
IF(ISNUMBER(SEARCH("Nearly Everyday",UPPER('RAW DATA'!M350))),1,IF(ISNUMBER(SEARCH("Several Days",UPPER('RAW DATA'!M350))),1,IF(ISNUMBER(SEARCH("More than half the Days",UPPER('RAW DATA'!M350))),1,5))))</f>
        <v>0</v>
      </c>
      <c r="O350">
        <f>IF(ISNUMBER(SEARCH("Not at all",UPPER('RAW DATA'!N350))),0,
IF(ISNUMBER(SEARCH("Nearly Everyday",UPPER('RAW DATA'!N350))),1,IF(ISNUMBER(SEARCH("Several Days",UPPER('RAW DATA'!N350))),1,IF(ISNUMBER(SEARCH("More than half the Days",UPPER('RAW DATA'!N350))),1,5))))</f>
        <v>0</v>
      </c>
      <c r="P350">
        <f>IF(ISNUMBER(SEARCH("No",UPPER('RAW DATA'!O350))),0,1)</f>
        <v>0</v>
      </c>
      <c r="Q350">
        <f>IF(ISNUMBER(SEARCH("No",UPPER('RAW DATA'!P350))),0,
IF(ISNUMBER(SEARCH("Yes",UPPER('RAW DATA'!P350))),1,5))</f>
        <v>0</v>
      </c>
      <c r="R350">
        <f t="shared" si="16"/>
        <v>3</v>
      </c>
      <c r="S350" t="str">
        <f t="shared" si="17"/>
        <v>NORMAL</v>
      </c>
    </row>
    <row r="351" spans="1:19" x14ac:dyDescent="0.25">
      <c r="A351">
        <f t="shared" si="18"/>
        <v>350</v>
      </c>
      <c r="B351" t="str">
        <f>'RAW DATA'!A351</f>
        <v>18 - 23</v>
      </c>
      <c r="C351" t="str">
        <f>'RAW DATA'!B351</f>
        <v>Male</v>
      </c>
      <c r="D351" s="4" t="str">
        <f>'RAW DATA'!C351</f>
        <v>UNDERGRADUATE</v>
      </c>
      <c r="E351">
        <f>IF(ISNUMBER(SEARCH("No",UPPER('RAW DATA'!D351))),0,
IF(ISNUMBER(SEARCH("Yes",UPPER('RAW DATA'!D351))),1,5))</f>
        <v>1</v>
      </c>
      <c r="F351">
        <f>IF(ISNUMBER(SEARCH("&lt; 10 hours",UPPER('RAW DATA'!E351))),0,
IF(ISNUMBER(SEARCH("10-20 hours",UPPER('RAW DATA'!E351))),1,
IF(ISNUMBER(SEARCH("20-30 hours",UPPER(E351))),1,5)))</f>
        <v>0</v>
      </c>
      <c r="G351">
        <f>IF(ISNUMBER(SEARCH("&lt; 1 hour",UPPER('RAW DATA'!F351))),0,
IF(ISNUMBER(SEARCH("&gt; 5 hours",UPPER('RAW DATA'!F351))),1,
IF(ISNUMBER(SEARCH("1-3",UPPER('RAW DATA'!F351))),1,IF(ISNUMBER(SEARCH("3-5",UPPER('RAW DATA'!F351))),1,5))))</f>
        <v>0</v>
      </c>
      <c r="H351">
        <f>IF(ISNUMBER(SEARCH("No",UPPER('RAW DATA'!G351))),0,
IF(ISNUMBER(SEARCH("Yes",UPPER('RAW DATA'!G351))),1,5))</f>
        <v>1</v>
      </c>
      <c r="I351">
        <f>IF(ISNUMBER(SEARCH("Not at all",UPPER('RAW DATA'!H351))),0,
IF(ISNUMBER(SEARCH("Nearly Everyday",UPPER('RAW DATA'!H351))),1,IF(ISNUMBER(SEARCH("Several Days",UPPER('RAW DATA'!H351))),1,IF(ISNUMBER(SEARCH("More than half the Days",UPPER('RAW DATA'!H351))),1,5))))</f>
        <v>0</v>
      </c>
      <c r="J351">
        <f>IF(ISNUMBER(SEARCH("Not at all",UPPER('RAW DATA'!I351))),0,
IF(ISNUMBER(SEARCH("Nearly Everyday",UPPER('RAW DATA'!I351))),1,IF(ISNUMBER(SEARCH("Several Days",UPPER('RAW DATA'!I351))),1,IF(ISNUMBER(SEARCH("More than half the Days",UPPER('RAW DATA'!I351))),1,5))))</f>
        <v>0</v>
      </c>
      <c r="K351">
        <f>IF(ISNUMBER(SEARCH("Not at all",UPPER('RAW DATA'!J351))),0,
IF(ISNUMBER(SEARCH("Nearly Everyday",UPPER('RAW DATA'!J351))),1,IF(ISNUMBER(SEARCH("Several Days",UPPER('RAW DATA'!J351))),1,IF(ISNUMBER(SEARCH("More than half the Days",UPPER('RAW DATA'!J351))),1,5))))</f>
        <v>0</v>
      </c>
      <c r="L351">
        <f>IF(ISNUMBER(SEARCH("Not at all",UPPER('RAW DATA'!K351))),0,
IF(ISNUMBER(SEARCH("Nearly Everyday",UPPER('RAW DATA'!K351))),1,IF(ISNUMBER(SEARCH("Several Days",UPPER('RAW DATA'!K351))),1,IF(ISNUMBER(SEARCH("More than half the Days",UPPER('RAW DATA'!K351))),1,5))))</f>
        <v>0</v>
      </c>
      <c r="M351">
        <f>IF(ISNUMBER(SEARCH("Not at all",UPPER('RAW DATA'!L351))),0,
IF(ISNUMBER(SEARCH("Nearly Everyday",UPPER('RAW DATA'!L351))),1,IF(ISNUMBER(SEARCH("Several Days",UPPER('RAW DATA'!L351))),1,IF(ISNUMBER(SEARCH("More than half the Days",UPPER('RAW DATA'!L351))),1,5))))</f>
        <v>0</v>
      </c>
      <c r="N351">
        <f>IF(ISNUMBER(SEARCH("Not at all",UPPER('RAW DATA'!M351))),0,
IF(ISNUMBER(SEARCH("Nearly Everyday",UPPER('RAW DATA'!M351))),1,IF(ISNUMBER(SEARCH("Several Days",UPPER('RAW DATA'!M351))),1,IF(ISNUMBER(SEARCH("More than half the Days",UPPER('RAW DATA'!M351))),1,5))))</f>
        <v>0</v>
      </c>
      <c r="O351">
        <f>IF(ISNUMBER(SEARCH("Not at all",UPPER('RAW DATA'!N351))),0,
IF(ISNUMBER(SEARCH("Nearly Everyday",UPPER('RAW DATA'!N351))),1,IF(ISNUMBER(SEARCH("Several Days",UPPER('RAW DATA'!N351))),1,IF(ISNUMBER(SEARCH("More than half the Days",UPPER('RAW DATA'!N351))),1,5))))</f>
        <v>0</v>
      </c>
      <c r="P351">
        <f>IF(ISNUMBER(SEARCH("No",UPPER('RAW DATA'!O351))),0,1)</f>
        <v>0</v>
      </c>
      <c r="Q351">
        <f>IF(ISNUMBER(SEARCH("No",UPPER('RAW DATA'!P351))),0,
IF(ISNUMBER(SEARCH("Yes",UPPER('RAW DATA'!P351))),1,5))</f>
        <v>0</v>
      </c>
      <c r="R351">
        <f t="shared" si="16"/>
        <v>2</v>
      </c>
      <c r="S351" t="str">
        <f t="shared" si="17"/>
        <v>NORMAL</v>
      </c>
    </row>
    <row r="352" spans="1:19" x14ac:dyDescent="0.25">
      <c r="A352">
        <f t="shared" si="18"/>
        <v>351</v>
      </c>
      <c r="B352" t="str">
        <f>'RAW DATA'!A352</f>
        <v>18 - 23</v>
      </c>
      <c r="C352" t="str">
        <f>'RAW DATA'!B352</f>
        <v>Female</v>
      </c>
      <c r="D352" s="4" t="str">
        <f>'RAW DATA'!C352</f>
        <v>UNDERGRADUATE</v>
      </c>
      <c r="E352">
        <f>IF(ISNUMBER(SEARCH("No",UPPER('RAW DATA'!D352))),0,
IF(ISNUMBER(SEARCH("Yes",UPPER('RAW DATA'!D352))),1,5))</f>
        <v>1</v>
      </c>
      <c r="F352">
        <f>IF(ISNUMBER(SEARCH("&lt; 10 hours",UPPER('RAW DATA'!E352))),0,
IF(ISNUMBER(SEARCH("10-20 hours",UPPER('RAW DATA'!E352))),1,
IF(ISNUMBER(SEARCH("20-30 hours",UPPER(E352))),1,5)))</f>
        <v>0</v>
      </c>
      <c r="G352">
        <f>IF(ISNUMBER(SEARCH("&lt; 1 hour",UPPER('RAW DATA'!F352))),0,
IF(ISNUMBER(SEARCH("&gt; 5 hours",UPPER('RAW DATA'!F352))),1,
IF(ISNUMBER(SEARCH("1-3",UPPER('RAW DATA'!F352))),1,IF(ISNUMBER(SEARCH("3-5",UPPER('RAW DATA'!F352))),1,5))))</f>
        <v>0</v>
      </c>
      <c r="H352">
        <f>IF(ISNUMBER(SEARCH("No",UPPER('RAW DATA'!G352))),0,
IF(ISNUMBER(SEARCH("Yes",UPPER('RAW DATA'!G352))),1,5))</f>
        <v>1</v>
      </c>
      <c r="I352">
        <f>IF(ISNUMBER(SEARCH("Not at all",UPPER('RAW DATA'!H352))),0,
IF(ISNUMBER(SEARCH("Nearly Everyday",UPPER('RAW DATA'!H352))),1,IF(ISNUMBER(SEARCH("Several Days",UPPER('RAW DATA'!H352))),1,IF(ISNUMBER(SEARCH("More than half the Days",UPPER('RAW DATA'!H352))),1,5))))</f>
        <v>0</v>
      </c>
      <c r="J352">
        <f>IF(ISNUMBER(SEARCH("Not at all",UPPER('RAW DATA'!I352))),0,
IF(ISNUMBER(SEARCH("Nearly Everyday",UPPER('RAW DATA'!I352))),1,IF(ISNUMBER(SEARCH("Several Days",UPPER('RAW DATA'!I352))),1,IF(ISNUMBER(SEARCH("More than half the Days",UPPER('RAW DATA'!I352))),1,5))))</f>
        <v>0</v>
      </c>
      <c r="K352">
        <f>IF(ISNUMBER(SEARCH("Not at all",UPPER('RAW DATA'!J352))),0,
IF(ISNUMBER(SEARCH("Nearly Everyday",UPPER('RAW DATA'!J352))),1,IF(ISNUMBER(SEARCH("Several Days",UPPER('RAW DATA'!J352))),1,IF(ISNUMBER(SEARCH("More than half the Days",UPPER('RAW DATA'!J352))),1,5))))</f>
        <v>0</v>
      </c>
      <c r="L352">
        <f>IF(ISNUMBER(SEARCH("Not at all",UPPER('RAW DATA'!K352))),0,
IF(ISNUMBER(SEARCH("Nearly Everyday",UPPER('RAW DATA'!K352))),1,IF(ISNUMBER(SEARCH("Several Days",UPPER('RAW DATA'!K352))),1,IF(ISNUMBER(SEARCH("More than half the Days",UPPER('RAW DATA'!K352))),1,5))))</f>
        <v>0</v>
      </c>
      <c r="M352">
        <f>IF(ISNUMBER(SEARCH("Not at all",UPPER('RAW DATA'!L352))),0,
IF(ISNUMBER(SEARCH("Nearly Everyday",UPPER('RAW DATA'!L352))),1,IF(ISNUMBER(SEARCH("Several Days",UPPER('RAW DATA'!L352))),1,IF(ISNUMBER(SEARCH("More than half the Days",UPPER('RAW DATA'!L352))),1,5))))</f>
        <v>0</v>
      </c>
      <c r="N352">
        <f>IF(ISNUMBER(SEARCH("Not at all",UPPER('RAW DATA'!M352))),0,
IF(ISNUMBER(SEARCH("Nearly Everyday",UPPER('RAW DATA'!M352))),1,IF(ISNUMBER(SEARCH("Several Days",UPPER('RAW DATA'!M352))),1,IF(ISNUMBER(SEARCH("More than half the Days",UPPER('RAW DATA'!M352))),1,5))))</f>
        <v>0</v>
      </c>
      <c r="O352">
        <f>IF(ISNUMBER(SEARCH("Not at all",UPPER('RAW DATA'!N352))),0,
IF(ISNUMBER(SEARCH("Nearly Everyday",UPPER('RAW DATA'!N352))),1,IF(ISNUMBER(SEARCH("Several Days",UPPER('RAW DATA'!N352))),1,IF(ISNUMBER(SEARCH("More than half the Days",UPPER('RAW DATA'!N352))),1,5))))</f>
        <v>0</v>
      </c>
      <c r="P352">
        <f>IF(ISNUMBER(SEARCH("No",UPPER('RAW DATA'!O352))),0,1)</f>
        <v>0</v>
      </c>
      <c r="Q352">
        <f>IF(ISNUMBER(SEARCH("No",UPPER('RAW DATA'!P352))),0,
IF(ISNUMBER(SEARCH("Yes",UPPER('RAW DATA'!P352))),1,5))</f>
        <v>0</v>
      </c>
      <c r="R352">
        <f t="shared" si="16"/>
        <v>2</v>
      </c>
      <c r="S352" t="str">
        <f t="shared" si="17"/>
        <v>NORMAL</v>
      </c>
    </row>
    <row r="353" spans="1:19" x14ac:dyDescent="0.25">
      <c r="A353">
        <f t="shared" si="18"/>
        <v>352</v>
      </c>
      <c r="B353" t="str">
        <f>'RAW DATA'!A353</f>
        <v>18 - 23</v>
      </c>
      <c r="C353" t="str">
        <f>'RAW DATA'!B353</f>
        <v>Female</v>
      </c>
      <c r="D353" s="4" t="str">
        <f>'RAW DATA'!C353</f>
        <v>UNDERGRADUATE</v>
      </c>
      <c r="E353">
        <f>IF(ISNUMBER(SEARCH("No",UPPER('RAW DATA'!D353))),0,
IF(ISNUMBER(SEARCH("Yes",UPPER('RAW DATA'!D353))),1,5))</f>
        <v>1</v>
      </c>
      <c r="F353">
        <f>IF(ISNUMBER(SEARCH("&lt; 10 hours",UPPER('RAW DATA'!E353))),0,
IF(ISNUMBER(SEARCH("10-20 hours",UPPER('RAW DATA'!E353))),1,
IF(ISNUMBER(SEARCH("20-30 hours",UPPER(E353))),1,5)))</f>
        <v>1</v>
      </c>
      <c r="G353">
        <f>IF(ISNUMBER(SEARCH("&lt; 1 hour",UPPER('RAW DATA'!F353))),0,
IF(ISNUMBER(SEARCH("&gt; 5 hours",UPPER('RAW DATA'!F353))),1,
IF(ISNUMBER(SEARCH("1-3",UPPER('RAW DATA'!F353))),1,IF(ISNUMBER(SEARCH("3-5",UPPER('RAW DATA'!F353))),1,5))))</f>
        <v>0</v>
      </c>
      <c r="H353">
        <f>IF(ISNUMBER(SEARCH("No",UPPER('RAW DATA'!G353))),0,
IF(ISNUMBER(SEARCH("Yes",UPPER('RAW DATA'!G353))),1,5))</f>
        <v>1</v>
      </c>
      <c r="I353">
        <f>IF(ISNUMBER(SEARCH("Not at all",UPPER('RAW DATA'!H353))),0,
IF(ISNUMBER(SEARCH("Nearly Everyday",UPPER('RAW DATA'!H353))),1,IF(ISNUMBER(SEARCH("Several Days",UPPER('RAW DATA'!H353))),1,IF(ISNUMBER(SEARCH("More than half the Days",UPPER('RAW DATA'!H353))),1,5))))</f>
        <v>0</v>
      </c>
      <c r="J353">
        <f>IF(ISNUMBER(SEARCH("Not at all",UPPER('RAW DATA'!I353))),0,
IF(ISNUMBER(SEARCH("Nearly Everyday",UPPER('RAW DATA'!I353))),1,IF(ISNUMBER(SEARCH("Several Days",UPPER('RAW DATA'!I353))),1,IF(ISNUMBER(SEARCH("More than half the Days",UPPER('RAW DATA'!I353))),1,5))))</f>
        <v>0</v>
      </c>
      <c r="K353">
        <f>IF(ISNUMBER(SEARCH("Not at all",UPPER('RAW DATA'!J353))),0,
IF(ISNUMBER(SEARCH("Nearly Everyday",UPPER('RAW DATA'!J353))),1,IF(ISNUMBER(SEARCH("Several Days",UPPER('RAW DATA'!J353))),1,IF(ISNUMBER(SEARCH("More than half the Days",UPPER('RAW DATA'!J353))),1,5))))</f>
        <v>0</v>
      </c>
      <c r="L353">
        <f>IF(ISNUMBER(SEARCH("Not at all",UPPER('RAW DATA'!K353))),0,
IF(ISNUMBER(SEARCH("Nearly Everyday",UPPER('RAW DATA'!K353))),1,IF(ISNUMBER(SEARCH("Several Days",UPPER('RAW DATA'!K353))),1,IF(ISNUMBER(SEARCH("More than half the Days",UPPER('RAW DATA'!K353))),1,5))))</f>
        <v>0</v>
      </c>
      <c r="M353">
        <f>IF(ISNUMBER(SEARCH("Not at all",UPPER('RAW DATA'!L353))),0,
IF(ISNUMBER(SEARCH("Nearly Everyday",UPPER('RAW DATA'!L353))),1,IF(ISNUMBER(SEARCH("Several Days",UPPER('RAW DATA'!L353))),1,IF(ISNUMBER(SEARCH("More than half the Days",UPPER('RAW DATA'!L353))),1,5))))</f>
        <v>0</v>
      </c>
      <c r="N353">
        <f>IF(ISNUMBER(SEARCH("Not at all",UPPER('RAW DATA'!M353))),0,
IF(ISNUMBER(SEARCH("Nearly Everyday",UPPER('RAW DATA'!M353))),1,IF(ISNUMBER(SEARCH("Several Days",UPPER('RAW DATA'!M353))),1,IF(ISNUMBER(SEARCH("More than half the Days",UPPER('RAW DATA'!M353))),1,5))))</f>
        <v>0</v>
      </c>
      <c r="O353">
        <f>IF(ISNUMBER(SEARCH("Not at all",UPPER('RAW DATA'!N353))),0,
IF(ISNUMBER(SEARCH("Nearly Everyday",UPPER('RAW DATA'!N353))),1,IF(ISNUMBER(SEARCH("Several Days",UPPER('RAW DATA'!N353))),1,IF(ISNUMBER(SEARCH("More than half the Days",UPPER('RAW DATA'!N353))),1,5))))</f>
        <v>0</v>
      </c>
      <c r="P353">
        <f>IF(ISNUMBER(SEARCH("No",UPPER('RAW DATA'!O353))),0,1)</f>
        <v>0</v>
      </c>
      <c r="Q353">
        <f>IF(ISNUMBER(SEARCH("No",UPPER('RAW DATA'!P353))),0,
IF(ISNUMBER(SEARCH("Yes",UPPER('RAW DATA'!P353))),1,5))</f>
        <v>0</v>
      </c>
      <c r="R353">
        <f t="shared" si="16"/>
        <v>3</v>
      </c>
      <c r="S353" t="str">
        <f t="shared" si="17"/>
        <v>NORMAL</v>
      </c>
    </row>
    <row r="354" spans="1:19" x14ac:dyDescent="0.25">
      <c r="A354">
        <f t="shared" si="18"/>
        <v>353</v>
      </c>
      <c r="B354" t="str">
        <f>'RAW DATA'!A354</f>
        <v>18 - 23</v>
      </c>
      <c r="C354" t="str">
        <f>'RAW DATA'!B354</f>
        <v>Female</v>
      </c>
      <c r="D354" s="4" t="str">
        <f>'RAW DATA'!C354</f>
        <v>UNDERGRADUATE</v>
      </c>
      <c r="E354">
        <f>IF(ISNUMBER(SEARCH("No",UPPER('RAW DATA'!D354))),0,
IF(ISNUMBER(SEARCH("Yes",UPPER('RAW DATA'!D354))),1,5))</f>
        <v>1</v>
      </c>
      <c r="F354">
        <f>IF(ISNUMBER(SEARCH("&lt; 10 hours",UPPER('RAW DATA'!E354))),0,
IF(ISNUMBER(SEARCH("10-20 hours",UPPER('RAW DATA'!E354))),1,
IF(ISNUMBER(SEARCH("20-30 hours",UPPER(E354))),1,5)))</f>
        <v>1</v>
      </c>
      <c r="G354">
        <f>IF(ISNUMBER(SEARCH("&lt; 1 hour",UPPER('RAW DATA'!F354))),0,
IF(ISNUMBER(SEARCH("&gt; 5 hours",UPPER('RAW DATA'!F354))),1,
IF(ISNUMBER(SEARCH("1-3",UPPER('RAW DATA'!F354))),1,IF(ISNUMBER(SEARCH("3-5",UPPER('RAW DATA'!F354))),1,5))))</f>
        <v>1</v>
      </c>
      <c r="H354">
        <f>IF(ISNUMBER(SEARCH("No",UPPER('RAW DATA'!G354))),0,
IF(ISNUMBER(SEARCH("Yes",UPPER('RAW DATA'!G354))),1,5))</f>
        <v>1</v>
      </c>
      <c r="I354">
        <f>IF(ISNUMBER(SEARCH("Not at all",UPPER('RAW DATA'!H354))),0,
IF(ISNUMBER(SEARCH("Nearly Everyday",UPPER('RAW DATA'!H354))),1,IF(ISNUMBER(SEARCH("Several Days",UPPER('RAW DATA'!H354))),1,IF(ISNUMBER(SEARCH("More than half the Days",UPPER('RAW DATA'!H354))),1,5))))</f>
        <v>0</v>
      </c>
      <c r="J354">
        <f>IF(ISNUMBER(SEARCH("Not at all",UPPER('RAW DATA'!I354))),0,
IF(ISNUMBER(SEARCH("Nearly Everyday",UPPER('RAW DATA'!I354))),1,IF(ISNUMBER(SEARCH("Several Days",UPPER('RAW DATA'!I354))),1,IF(ISNUMBER(SEARCH("More than half the Days",UPPER('RAW DATA'!I354))),1,5))))</f>
        <v>0</v>
      </c>
      <c r="K354">
        <f>IF(ISNUMBER(SEARCH("Not at all",UPPER('RAW DATA'!J354))),0,
IF(ISNUMBER(SEARCH("Nearly Everyday",UPPER('RAW DATA'!J354))),1,IF(ISNUMBER(SEARCH("Several Days",UPPER('RAW DATA'!J354))),1,IF(ISNUMBER(SEARCH("More than half the Days",UPPER('RAW DATA'!J354))),1,5))))</f>
        <v>0</v>
      </c>
      <c r="L354">
        <f>IF(ISNUMBER(SEARCH("Not at all",UPPER('RAW DATA'!K354))),0,
IF(ISNUMBER(SEARCH("Nearly Everyday",UPPER('RAW DATA'!K354))),1,IF(ISNUMBER(SEARCH("Several Days",UPPER('RAW DATA'!K354))),1,IF(ISNUMBER(SEARCH("More than half the Days",UPPER('RAW DATA'!K354))),1,5))))</f>
        <v>1</v>
      </c>
      <c r="M354">
        <f>IF(ISNUMBER(SEARCH("Not at all",UPPER('RAW DATA'!L354))),0,
IF(ISNUMBER(SEARCH("Nearly Everyday",UPPER('RAW DATA'!L354))),1,IF(ISNUMBER(SEARCH("Several Days",UPPER('RAW DATA'!L354))),1,IF(ISNUMBER(SEARCH("More than half the Days",UPPER('RAW DATA'!L354))),1,5))))</f>
        <v>0</v>
      </c>
      <c r="N354">
        <f>IF(ISNUMBER(SEARCH("Not at all",UPPER('RAW DATA'!M354))),0,
IF(ISNUMBER(SEARCH("Nearly Everyday",UPPER('RAW DATA'!M354))),1,IF(ISNUMBER(SEARCH("Several Days",UPPER('RAW DATA'!M354))),1,IF(ISNUMBER(SEARCH("More than half the Days",UPPER('RAW DATA'!M354))),1,5))))</f>
        <v>1</v>
      </c>
      <c r="O354">
        <f>IF(ISNUMBER(SEARCH("Not at all",UPPER('RAW DATA'!N354))),0,
IF(ISNUMBER(SEARCH("Nearly Everyday",UPPER('RAW DATA'!N354))),1,IF(ISNUMBER(SEARCH("Several Days",UPPER('RAW DATA'!N354))),1,IF(ISNUMBER(SEARCH("More than half the Days",UPPER('RAW DATA'!N354))),1,5))))</f>
        <v>0</v>
      </c>
      <c r="P354">
        <f>IF(ISNUMBER(SEARCH("No",UPPER('RAW DATA'!O354))),0,1)</f>
        <v>0</v>
      </c>
      <c r="Q354">
        <f>IF(ISNUMBER(SEARCH("No",UPPER('RAW DATA'!P354))),0,
IF(ISNUMBER(SEARCH("Yes",UPPER('RAW DATA'!P354))),1,5))</f>
        <v>0</v>
      </c>
      <c r="R354">
        <f t="shared" si="16"/>
        <v>6</v>
      </c>
      <c r="S354" t="str">
        <f t="shared" si="17"/>
        <v>ANXIOUS</v>
      </c>
    </row>
    <row r="355" spans="1:19" x14ac:dyDescent="0.25">
      <c r="A355">
        <f t="shared" si="18"/>
        <v>354</v>
      </c>
      <c r="B355" t="str">
        <f>'RAW DATA'!A355</f>
        <v>18 - 23</v>
      </c>
      <c r="C355" t="str">
        <f>'RAW DATA'!B355</f>
        <v>Female</v>
      </c>
      <c r="D355" s="4" t="str">
        <f>'RAW DATA'!C355</f>
        <v>UNDERGRADUATE</v>
      </c>
      <c r="E355">
        <f>IF(ISNUMBER(SEARCH("No",UPPER('RAW DATA'!D355))),0,
IF(ISNUMBER(SEARCH("Yes",UPPER('RAW DATA'!D355))),1,5))</f>
        <v>1</v>
      </c>
      <c r="F355">
        <f>IF(ISNUMBER(SEARCH("&lt; 10 hours",UPPER('RAW DATA'!E355))),0,
IF(ISNUMBER(SEARCH("10-20 hours",UPPER('RAW DATA'!E355))),1,
IF(ISNUMBER(SEARCH("20-30 hours",UPPER(E355))),1,5)))</f>
        <v>1</v>
      </c>
      <c r="G355">
        <f>IF(ISNUMBER(SEARCH("&lt; 1 hour",UPPER('RAW DATA'!F355))),0,
IF(ISNUMBER(SEARCH("&gt; 5 hours",UPPER('RAW DATA'!F355))),1,
IF(ISNUMBER(SEARCH("1-3",UPPER('RAW DATA'!F355))),1,IF(ISNUMBER(SEARCH("3-5",UPPER('RAW DATA'!F355))),1,5))))</f>
        <v>1</v>
      </c>
      <c r="H355">
        <f>IF(ISNUMBER(SEARCH("No",UPPER('RAW DATA'!G355))),0,
IF(ISNUMBER(SEARCH("Yes",UPPER('RAW DATA'!G355))),1,5))</f>
        <v>1</v>
      </c>
      <c r="I355">
        <f>IF(ISNUMBER(SEARCH("Not at all",UPPER('RAW DATA'!H355))),0,
IF(ISNUMBER(SEARCH("Nearly Everyday",UPPER('RAW DATA'!H355))),1,IF(ISNUMBER(SEARCH("Several Days",UPPER('RAW DATA'!H355))),1,IF(ISNUMBER(SEARCH("More than half the Days",UPPER('RAW DATA'!H355))),1,5))))</f>
        <v>0</v>
      </c>
      <c r="J355">
        <f>IF(ISNUMBER(SEARCH("Not at all",UPPER('RAW DATA'!I355))),0,
IF(ISNUMBER(SEARCH("Nearly Everyday",UPPER('RAW DATA'!I355))),1,IF(ISNUMBER(SEARCH("Several Days",UPPER('RAW DATA'!I355))),1,IF(ISNUMBER(SEARCH("More than half the Days",UPPER('RAW DATA'!I355))),1,5))))</f>
        <v>0</v>
      </c>
      <c r="K355">
        <f>IF(ISNUMBER(SEARCH("Not at all",UPPER('RAW DATA'!J355))),0,
IF(ISNUMBER(SEARCH("Nearly Everyday",UPPER('RAW DATA'!J355))),1,IF(ISNUMBER(SEARCH("Several Days",UPPER('RAW DATA'!J355))),1,IF(ISNUMBER(SEARCH("More than half the Days",UPPER('RAW DATA'!J355))),1,5))))</f>
        <v>0</v>
      </c>
      <c r="L355">
        <f>IF(ISNUMBER(SEARCH("Not at all",UPPER('RAW DATA'!K355))),0,
IF(ISNUMBER(SEARCH("Nearly Everyday",UPPER('RAW DATA'!K355))),1,IF(ISNUMBER(SEARCH("Several Days",UPPER('RAW DATA'!K355))),1,IF(ISNUMBER(SEARCH("More than half the Days",UPPER('RAW DATA'!K355))),1,5))))</f>
        <v>0</v>
      </c>
      <c r="M355">
        <f>IF(ISNUMBER(SEARCH("Not at all",UPPER('RAW DATA'!L355))),0,
IF(ISNUMBER(SEARCH("Nearly Everyday",UPPER('RAW DATA'!L355))),1,IF(ISNUMBER(SEARCH("Several Days",UPPER('RAW DATA'!L355))),1,IF(ISNUMBER(SEARCH("More than half the Days",UPPER('RAW DATA'!L355))),1,5))))</f>
        <v>0</v>
      </c>
      <c r="N355">
        <f>IF(ISNUMBER(SEARCH("Not at all",UPPER('RAW DATA'!M355))),0,
IF(ISNUMBER(SEARCH("Nearly Everyday",UPPER('RAW DATA'!M355))),1,IF(ISNUMBER(SEARCH("Several Days",UPPER('RAW DATA'!M355))),1,IF(ISNUMBER(SEARCH("More than half the Days",UPPER('RAW DATA'!M355))),1,5))))</f>
        <v>0</v>
      </c>
      <c r="O355">
        <f>IF(ISNUMBER(SEARCH("Not at all",UPPER('RAW DATA'!N355))),0,
IF(ISNUMBER(SEARCH("Nearly Everyday",UPPER('RAW DATA'!N355))),1,IF(ISNUMBER(SEARCH("Several Days",UPPER('RAW DATA'!N355))),1,IF(ISNUMBER(SEARCH("More than half the Days",UPPER('RAW DATA'!N355))),1,5))))</f>
        <v>0</v>
      </c>
      <c r="P355">
        <f>IF(ISNUMBER(SEARCH("No",UPPER('RAW DATA'!O355))),0,1)</f>
        <v>0</v>
      </c>
      <c r="Q355">
        <f>IF(ISNUMBER(SEARCH("No",UPPER('RAW DATA'!P355))),0,
IF(ISNUMBER(SEARCH("Yes",UPPER('RAW DATA'!P355))),1,5))</f>
        <v>0</v>
      </c>
      <c r="R355">
        <f t="shared" si="16"/>
        <v>4</v>
      </c>
      <c r="S355" t="str">
        <f t="shared" si="17"/>
        <v>NORMAL</v>
      </c>
    </row>
    <row r="356" spans="1:19" x14ac:dyDescent="0.25">
      <c r="A356">
        <f t="shared" si="18"/>
        <v>355</v>
      </c>
      <c r="B356" t="str">
        <f>'RAW DATA'!A356</f>
        <v>18 - 23</v>
      </c>
      <c r="C356" t="str">
        <f>'RAW DATA'!B356</f>
        <v>Female</v>
      </c>
      <c r="D356" s="4" t="str">
        <f>'RAW DATA'!C356</f>
        <v>UNDERGRADUATE</v>
      </c>
      <c r="E356">
        <f>IF(ISNUMBER(SEARCH("No",UPPER('RAW DATA'!D356))),0,
IF(ISNUMBER(SEARCH("Yes",UPPER('RAW DATA'!D356))),1,5))</f>
        <v>1</v>
      </c>
      <c r="F356">
        <f>IF(ISNUMBER(SEARCH("&lt; 10 hours",UPPER('RAW DATA'!E356))),0,
IF(ISNUMBER(SEARCH("10-20 hours",UPPER('RAW DATA'!E356))),1,
IF(ISNUMBER(SEARCH("20-30 hours",UPPER(E356))),1,5)))</f>
        <v>1</v>
      </c>
      <c r="G356">
        <f>IF(ISNUMBER(SEARCH("&lt; 1 hour",UPPER('RAW DATA'!F356))),0,
IF(ISNUMBER(SEARCH("&gt; 5 hours",UPPER('RAW DATA'!F356))),1,
IF(ISNUMBER(SEARCH("1-3",UPPER('RAW DATA'!F356))),1,IF(ISNUMBER(SEARCH("3-5",UPPER('RAW DATA'!F356))),1,5))))</f>
        <v>1</v>
      </c>
      <c r="H356">
        <f>IF(ISNUMBER(SEARCH("No",UPPER('RAW DATA'!G356))),0,
IF(ISNUMBER(SEARCH("Yes",UPPER('RAW DATA'!G356))),1,5))</f>
        <v>1</v>
      </c>
      <c r="I356">
        <f>IF(ISNUMBER(SEARCH("Not at all",UPPER('RAW DATA'!H356))),0,
IF(ISNUMBER(SEARCH("Nearly Everyday",UPPER('RAW DATA'!H356))),1,IF(ISNUMBER(SEARCH("Several Days",UPPER('RAW DATA'!H356))),1,IF(ISNUMBER(SEARCH("More than half the Days",UPPER('RAW DATA'!H356))),1,5))))</f>
        <v>0</v>
      </c>
      <c r="J356">
        <f>IF(ISNUMBER(SEARCH("Not at all",UPPER('RAW DATA'!I356))),0,
IF(ISNUMBER(SEARCH("Nearly Everyday",UPPER('RAW DATA'!I356))),1,IF(ISNUMBER(SEARCH("Several Days",UPPER('RAW DATA'!I356))),1,IF(ISNUMBER(SEARCH("More than half the Days",UPPER('RAW DATA'!I356))),1,5))))</f>
        <v>0</v>
      </c>
      <c r="K356">
        <f>IF(ISNUMBER(SEARCH("Not at all",UPPER('RAW DATA'!J356))),0,
IF(ISNUMBER(SEARCH("Nearly Everyday",UPPER('RAW DATA'!J356))),1,IF(ISNUMBER(SEARCH("Several Days",UPPER('RAW DATA'!J356))),1,IF(ISNUMBER(SEARCH("More than half the Days",UPPER('RAW DATA'!J356))),1,5))))</f>
        <v>0</v>
      </c>
      <c r="L356">
        <f>IF(ISNUMBER(SEARCH("Not at all",UPPER('RAW DATA'!K356))),0,
IF(ISNUMBER(SEARCH("Nearly Everyday",UPPER('RAW DATA'!K356))),1,IF(ISNUMBER(SEARCH("Several Days",UPPER('RAW DATA'!K356))),1,IF(ISNUMBER(SEARCH("More than half the Days",UPPER('RAW DATA'!K356))),1,5))))</f>
        <v>0</v>
      </c>
      <c r="M356">
        <f>IF(ISNUMBER(SEARCH("Not at all",UPPER('RAW DATA'!L356))),0,
IF(ISNUMBER(SEARCH("Nearly Everyday",UPPER('RAW DATA'!L356))),1,IF(ISNUMBER(SEARCH("Several Days",UPPER('RAW DATA'!L356))),1,IF(ISNUMBER(SEARCH("More than half the Days",UPPER('RAW DATA'!L356))),1,5))))</f>
        <v>0</v>
      </c>
      <c r="N356">
        <f>IF(ISNUMBER(SEARCH("Not at all",UPPER('RAW DATA'!M356))),0,
IF(ISNUMBER(SEARCH("Nearly Everyday",UPPER('RAW DATA'!M356))),1,IF(ISNUMBER(SEARCH("Several Days",UPPER('RAW DATA'!M356))),1,IF(ISNUMBER(SEARCH("More than half the Days",UPPER('RAW DATA'!M356))),1,5))))</f>
        <v>0</v>
      </c>
      <c r="O356">
        <f>IF(ISNUMBER(SEARCH("Not at all",UPPER('RAW DATA'!N356))),0,
IF(ISNUMBER(SEARCH("Nearly Everyday",UPPER('RAW DATA'!N356))),1,IF(ISNUMBER(SEARCH("Several Days",UPPER('RAW DATA'!N356))),1,IF(ISNUMBER(SEARCH("More than half the Days",UPPER('RAW DATA'!N356))),1,5))))</f>
        <v>0</v>
      </c>
      <c r="P356">
        <f>IF(ISNUMBER(SEARCH("No",UPPER('RAW DATA'!O356))),0,1)</f>
        <v>0</v>
      </c>
      <c r="Q356">
        <f>IF(ISNUMBER(SEARCH("No",UPPER('RAW DATA'!P356))),0,
IF(ISNUMBER(SEARCH("Yes",UPPER('RAW DATA'!P356))),1,5))</f>
        <v>0</v>
      </c>
      <c r="R356">
        <f t="shared" si="16"/>
        <v>4</v>
      </c>
      <c r="S356" t="str">
        <f t="shared" si="17"/>
        <v>NORMAL</v>
      </c>
    </row>
    <row r="357" spans="1:19" x14ac:dyDescent="0.25">
      <c r="A357">
        <f t="shared" si="18"/>
        <v>356</v>
      </c>
      <c r="B357" t="str">
        <f>'RAW DATA'!A357</f>
        <v>18 - 23</v>
      </c>
      <c r="C357" t="str">
        <f>'RAW DATA'!B357</f>
        <v>Male</v>
      </c>
      <c r="D357" s="4" t="str">
        <f>'RAW DATA'!C357</f>
        <v>UNDERGRADUATE</v>
      </c>
      <c r="E357">
        <f>IF(ISNUMBER(SEARCH("No",UPPER('RAW DATA'!D357))),0,
IF(ISNUMBER(SEARCH("Yes",UPPER('RAW DATA'!D357))),1,5))</f>
        <v>1</v>
      </c>
      <c r="F357">
        <f>IF(ISNUMBER(SEARCH("&lt; 10 hours",UPPER('RAW DATA'!E357))),0,
IF(ISNUMBER(SEARCH("10-20 hours",UPPER('RAW DATA'!E357))),1,
IF(ISNUMBER(SEARCH("20-30 hours",UPPER(E357))),1,5)))</f>
        <v>0</v>
      </c>
      <c r="G357">
        <f>IF(ISNUMBER(SEARCH("&lt; 1 hour",UPPER('RAW DATA'!F357))),0,
IF(ISNUMBER(SEARCH("&gt; 5 hours",UPPER('RAW DATA'!F357))),1,
IF(ISNUMBER(SEARCH("1-3",UPPER('RAW DATA'!F357))),1,IF(ISNUMBER(SEARCH("3-5",UPPER('RAW DATA'!F357))),1,5))))</f>
        <v>0</v>
      </c>
      <c r="H357">
        <f>IF(ISNUMBER(SEARCH("No",UPPER('RAW DATA'!G357))),0,
IF(ISNUMBER(SEARCH("Yes",UPPER('RAW DATA'!G357))),1,5))</f>
        <v>1</v>
      </c>
      <c r="I357">
        <f>IF(ISNUMBER(SEARCH("Not at all",UPPER('RAW DATA'!H357))),0,
IF(ISNUMBER(SEARCH("Nearly Everyday",UPPER('RAW DATA'!H357))),1,IF(ISNUMBER(SEARCH("Several Days",UPPER('RAW DATA'!H357))),1,IF(ISNUMBER(SEARCH("More than half the Days",UPPER('RAW DATA'!H357))),1,5))))</f>
        <v>0</v>
      </c>
      <c r="J357">
        <f>IF(ISNUMBER(SEARCH("Not at all",UPPER('RAW DATA'!I357))),0,
IF(ISNUMBER(SEARCH("Nearly Everyday",UPPER('RAW DATA'!I357))),1,IF(ISNUMBER(SEARCH("Several Days",UPPER('RAW DATA'!I357))),1,IF(ISNUMBER(SEARCH("More than half the Days",UPPER('RAW DATA'!I357))),1,5))))</f>
        <v>0</v>
      </c>
      <c r="K357">
        <f>IF(ISNUMBER(SEARCH("Not at all",UPPER('RAW DATA'!J357))),0,
IF(ISNUMBER(SEARCH("Nearly Everyday",UPPER('RAW DATA'!J357))),1,IF(ISNUMBER(SEARCH("Several Days",UPPER('RAW DATA'!J357))),1,IF(ISNUMBER(SEARCH("More than half the Days",UPPER('RAW DATA'!J357))),1,5))))</f>
        <v>0</v>
      </c>
      <c r="L357">
        <f>IF(ISNUMBER(SEARCH("Not at all",UPPER('RAW DATA'!K357))),0,
IF(ISNUMBER(SEARCH("Nearly Everyday",UPPER('RAW DATA'!K357))),1,IF(ISNUMBER(SEARCH("Several Days",UPPER('RAW DATA'!K357))),1,IF(ISNUMBER(SEARCH("More than half the Days",UPPER('RAW DATA'!K357))),1,5))))</f>
        <v>0</v>
      </c>
      <c r="M357">
        <f>IF(ISNUMBER(SEARCH("Not at all",UPPER('RAW DATA'!L357))),0,
IF(ISNUMBER(SEARCH("Nearly Everyday",UPPER('RAW DATA'!L357))),1,IF(ISNUMBER(SEARCH("Several Days",UPPER('RAW DATA'!L357))),1,IF(ISNUMBER(SEARCH("More than half the Days",UPPER('RAW DATA'!L357))),1,5))))</f>
        <v>0</v>
      </c>
      <c r="N357">
        <f>IF(ISNUMBER(SEARCH("Not at all",UPPER('RAW DATA'!M357))),0,
IF(ISNUMBER(SEARCH("Nearly Everyday",UPPER('RAW DATA'!M357))),1,IF(ISNUMBER(SEARCH("Several Days",UPPER('RAW DATA'!M357))),1,IF(ISNUMBER(SEARCH("More than half the Days",UPPER('RAW DATA'!M357))),1,5))))</f>
        <v>0</v>
      </c>
      <c r="O357">
        <f>IF(ISNUMBER(SEARCH("Not at all",UPPER('RAW DATA'!N357))),0,
IF(ISNUMBER(SEARCH("Nearly Everyday",UPPER('RAW DATA'!N357))),1,IF(ISNUMBER(SEARCH("Several Days",UPPER('RAW DATA'!N357))),1,IF(ISNUMBER(SEARCH("More than half the Days",UPPER('RAW DATA'!N357))),1,5))))</f>
        <v>0</v>
      </c>
      <c r="P357">
        <f>IF(ISNUMBER(SEARCH("No",UPPER('RAW DATA'!O357))),0,1)</f>
        <v>0</v>
      </c>
      <c r="Q357">
        <f>IF(ISNUMBER(SEARCH("No",UPPER('RAW DATA'!P357))),0,
IF(ISNUMBER(SEARCH("Yes",UPPER('RAW DATA'!P357))),1,5))</f>
        <v>0</v>
      </c>
      <c r="R357">
        <f t="shared" si="16"/>
        <v>2</v>
      </c>
      <c r="S357" t="str">
        <f t="shared" si="17"/>
        <v>NORMAL</v>
      </c>
    </row>
    <row r="358" spans="1:19" x14ac:dyDescent="0.25">
      <c r="A358">
        <f t="shared" si="18"/>
        <v>357</v>
      </c>
      <c r="B358" t="str">
        <f>'RAW DATA'!A358</f>
        <v>18 - 23</v>
      </c>
      <c r="C358" t="str">
        <f>'RAW DATA'!B358</f>
        <v>Male</v>
      </c>
      <c r="D358" s="4" t="str">
        <f>'RAW DATA'!C358</f>
        <v>UNDERGRADUATE</v>
      </c>
      <c r="E358">
        <f>IF(ISNUMBER(SEARCH("No",UPPER('RAW DATA'!D358))),0,
IF(ISNUMBER(SEARCH("Yes",UPPER('RAW DATA'!D358))),1,5))</f>
        <v>1</v>
      </c>
      <c r="F358">
        <f>IF(ISNUMBER(SEARCH("&lt; 10 hours",UPPER('RAW DATA'!E358))),0,
IF(ISNUMBER(SEARCH("10-20 hours",UPPER('RAW DATA'!E358))),1,
IF(ISNUMBER(SEARCH("20-30 hours",UPPER(E358))),1,5)))</f>
        <v>1</v>
      </c>
      <c r="G358">
        <f>IF(ISNUMBER(SEARCH("&lt; 1 hour",UPPER('RAW DATA'!F358))),0,
IF(ISNUMBER(SEARCH("&gt; 5 hours",UPPER('RAW DATA'!F358))),1,
IF(ISNUMBER(SEARCH("1-3",UPPER('RAW DATA'!F358))),1,IF(ISNUMBER(SEARCH("3-5",UPPER('RAW DATA'!F358))),1,5))))</f>
        <v>1</v>
      </c>
      <c r="H358">
        <f>IF(ISNUMBER(SEARCH("No",UPPER('RAW DATA'!G358))),0,
IF(ISNUMBER(SEARCH("Yes",UPPER('RAW DATA'!G358))),1,5))</f>
        <v>1</v>
      </c>
      <c r="I358">
        <f>IF(ISNUMBER(SEARCH("Not at all",UPPER('RAW DATA'!H358))),0,
IF(ISNUMBER(SEARCH("Nearly Everyday",UPPER('RAW DATA'!H358))),1,IF(ISNUMBER(SEARCH("Several Days",UPPER('RAW DATA'!H358))),1,IF(ISNUMBER(SEARCH("More than half the Days",UPPER('RAW DATA'!H358))),1,5))))</f>
        <v>0</v>
      </c>
      <c r="J358">
        <f>IF(ISNUMBER(SEARCH("Not at all",UPPER('RAW DATA'!I358))),0,
IF(ISNUMBER(SEARCH("Nearly Everyday",UPPER('RAW DATA'!I358))),1,IF(ISNUMBER(SEARCH("Several Days",UPPER('RAW DATA'!I358))),1,IF(ISNUMBER(SEARCH("More than half the Days",UPPER('RAW DATA'!I358))),1,5))))</f>
        <v>0</v>
      </c>
      <c r="K358">
        <f>IF(ISNUMBER(SEARCH("Not at all",UPPER('RAW DATA'!J358))),0,
IF(ISNUMBER(SEARCH("Nearly Everyday",UPPER('RAW DATA'!J358))),1,IF(ISNUMBER(SEARCH("Several Days",UPPER('RAW DATA'!J358))),1,IF(ISNUMBER(SEARCH("More than half the Days",UPPER('RAW DATA'!J358))),1,5))))</f>
        <v>0</v>
      </c>
      <c r="L358">
        <f>IF(ISNUMBER(SEARCH("Not at all",UPPER('RAW DATA'!K358))),0,
IF(ISNUMBER(SEARCH("Nearly Everyday",UPPER('RAW DATA'!K358))),1,IF(ISNUMBER(SEARCH("Several Days",UPPER('RAW DATA'!K358))),1,IF(ISNUMBER(SEARCH("More than half the Days",UPPER('RAW DATA'!K358))),1,5))))</f>
        <v>0</v>
      </c>
      <c r="M358">
        <f>IF(ISNUMBER(SEARCH("Not at all",UPPER('RAW DATA'!L358))),0,
IF(ISNUMBER(SEARCH("Nearly Everyday",UPPER('RAW DATA'!L358))),1,IF(ISNUMBER(SEARCH("Several Days",UPPER('RAW DATA'!L358))),1,IF(ISNUMBER(SEARCH("More than half the Days",UPPER('RAW DATA'!L358))),1,5))))</f>
        <v>0</v>
      </c>
      <c r="N358">
        <f>IF(ISNUMBER(SEARCH("Not at all",UPPER('RAW DATA'!M358))),0,
IF(ISNUMBER(SEARCH("Nearly Everyday",UPPER('RAW DATA'!M358))),1,IF(ISNUMBER(SEARCH("Several Days",UPPER('RAW DATA'!M358))),1,IF(ISNUMBER(SEARCH("More than half the Days",UPPER('RAW DATA'!M358))),1,5))))</f>
        <v>0</v>
      </c>
      <c r="O358">
        <f>IF(ISNUMBER(SEARCH("Not at all",UPPER('RAW DATA'!N358))),0,
IF(ISNUMBER(SEARCH("Nearly Everyday",UPPER('RAW DATA'!N358))),1,IF(ISNUMBER(SEARCH("Several Days",UPPER('RAW DATA'!N358))),1,IF(ISNUMBER(SEARCH("More than half the Days",UPPER('RAW DATA'!N358))),1,5))))</f>
        <v>0</v>
      </c>
      <c r="P358">
        <f>IF(ISNUMBER(SEARCH("No",UPPER('RAW DATA'!O358))),0,1)</f>
        <v>0</v>
      </c>
      <c r="Q358">
        <f>IF(ISNUMBER(SEARCH("No",UPPER('RAW DATA'!P358))),0,
IF(ISNUMBER(SEARCH("Yes",UPPER('RAW DATA'!P358))),1,5))</f>
        <v>0</v>
      </c>
      <c r="R358">
        <f t="shared" si="16"/>
        <v>4</v>
      </c>
      <c r="S358" t="str">
        <f t="shared" si="17"/>
        <v>NORMAL</v>
      </c>
    </row>
    <row r="359" spans="1:19" x14ac:dyDescent="0.25">
      <c r="A359">
        <f t="shared" si="18"/>
        <v>358</v>
      </c>
      <c r="B359" t="str">
        <f>'RAW DATA'!A359</f>
        <v>18 - 23</v>
      </c>
      <c r="C359" t="str">
        <f>'RAW DATA'!B359</f>
        <v>Male</v>
      </c>
      <c r="D359" s="4" t="str">
        <f>'RAW DATA'!C359</f>
        <v>UNDERGRADUATE</v>
      </c>
      <c r="E359">
        <f>IF(ISNUMBER(SEARCH("No",UPPER('RAW DATA'!D359))),0,
IF(ISNUMBER(SEARCH("Yes",UPPER('RAW DATA'!D359))),1,5))</f>
        <v>1</v>
      </c>
      <c r="F359">
        <f>IF(ISNUMBER(SEARCH("&lt; 10 hours",UPPER('RAW DATA'!E359))),0,
IF(ISNUMBER(SEARCH("10-20 hours",UPPER('RAW DATA'!E359))),1,
IF(ISNUMBER(SEARCH("20-30 hours",UPPER(E359))),1,5)))</f>
        <v>1</v>
      </c>
      <c r="G359">
        <f>IF(ISNUMBER(SEARCH("&lt; 1 hour",UPPER('RAW DATA'!F359))),0,
IF(ISNUMBER(SEARCH("&gt; 5 hours",UPPER('RAW DATA'!F359))),1,
IF(ISNUMBER(SEARCH("1-3",UPPER('RAW DATA'!F359))),1,IF(ISNUMBER(SEARCH("3-5",UPPER('RAW DATA'!F359))),1,5))))</f>
        <v>1</v>
      </c>
      <c r="H359">
        <f>IF(ISNUMBER(SEARCH("No",UPPER('RAW DATA'!G359))),0,
IF(ISNUMBER(SEARCH("Yes",UPPER('RAW DATA'!G359))),1,5))</f>
        <v>0</v>
      </c>
      <c r="I359">
        <f>IF(ISNUMBER(SEARCH("Not at all",UPPER('RAW DATA'!H359))),0,
IF(ISNUMBER(SEARCH("Nearly Everyday",UPPER('RAW DATA'!H359))),1,IF(ISNUMBER(SEARCH("Several Days",UPPER('RAW DATA'!H359))),1,IF(ISNUMBER(SEARCH("More than half the Days",UPPER('RAW DATA'!H359))),1,5))))</f>
        <v>0</v>
      </c>
      <c r="J359">
        <f>IF(ISNUMBER(SEARCH("Not at all",UPPER('RAW DATA'!I359))),0,
IF(ISNUMBER(SEARCH("Nearly Everyday",UPPER('RAW DATA'!I359))),1,IF(ISNUMBER(SEARCH("Several Days",UPPER('RAW DATA'!I359))),1,IF(ISNUMBER(SEARCH("More than half the Days",UPPER('RAW DATA'!I359))),1,5))))</f>
        <v>0</v>
      </c>
      <c r="K359">
        <f>IF(ISNUMBER(SEARCH("Not at all",UPPER('RAW DATA'!J359))),0,
IF(ISNUMBER(SEARCH("Nearly Everyday",UPPER('RAW DATA'!J359))),1,IF(ISNUMBER(SEARCH("Several Days",UPPER('RAW DATA'!J359))),1,IF(ISNUMBER(SEARCH("More than half the Days",UPPER('RAW DATA'!J359))),1,5))))</f>
        <v>0</v>
      </c>
      <c r="L359">
        <f>IF(ISNUMBER(SEARCH("Not at all",UPPER('RAW DATA'!K359))),0,
IF(ISNUMBER(SEARCH("Nearly Everyday",UPPER('RAW DATA'!K359))),1,IF(ISNUMBER(SEARCH("Several Days",UPPER('RAW DATA'!K359))),1,IF(ISNUMBER(SEARCH("More than half the Days",UPPER('RAW DATA'!K359))),1,5))))</f>
        <v>0</v>
      </c>
      <c r="M359">
        <f>IF(ISNUMBER(SEARCH("Not at all",UPPER('RAW DATA'!L359))),0,
IF(ISNUMBER(SEARCH("Nearly Everyday",UPPER('RAW DATA'!L359))),1,IF(ISNUMBER(SEARCH("Several Days",UPPER('RAW DATA'!L359))),1,IF(ISNUMBER(SEARCH("More than half the Days",UPPER('RAW DATA'!L359))),1,5))))</f>
        <v>0</v>
      </c>
      <c r="N359">
        <f>IF(ISNUMBER(SEARCH("Not at all",UPPER('RAW DATA'!M359))),0,
IF(ISNUMBER(SEARCH("Nearly Everyday",UPPER('RAW DATA'!M359))),1,IF(ISNUMBER(SEARCH("Several Days",UPPER('RAW DATA'!M359))),1,IF(ISNUMBER(SEARCH("More than half the Days",UPPER('RAW DATA'!M359))),1,5))))</f>
        <v>0</v>
      </c>
      <c r="O359">
        <f>IF(ISNUMBER(SEARCH("Not at all",UPPER('RAW DATA'!N359))),0,
IF(ISNUMBER(SEARCH("Nearly Everyday",UPPER('RAW DATA'!N359))),1,IF(ISNUMBER(SEARCH("Several Days",UPPER('RAW DATA'!N359))),1,IF(ISNUMBER(SEARCH("More than half the Days",UPPER('RAW DATA'!N359))),1,5))))</f>
        <v>0</v>
      </c>
      <c r="P359">
        <f>IF(ISNUMBER(SEARCH("No",UPPER('RAW DATA'!O359))),0,1)</f>
        <v>0</v>
      </c>
      <c r="Q359">
        <f>IF(ISNUMBER(SEARCH("No",UPPER('RAW DATA'!P359))),0,
IF(ISNUMBER(SEARCH("Yes",UPPER('RAW DATA'!P359))),1,5))</f>
        <v>0</v>
      </c>
      <c r="R359">
        <f t="shared" si="16"/>
        <v>3</v>
      </c>
      <c r="S359" t="str">
        <f t="shared" si="17"/>
        <v>NORMAL</v>
      </c>
    </row>
    <row r="360" spans="1:19" x14ac:dyDescent="0.25">
      <c r="A360">
        <f t="shared" si="18"/>
        <v>359</v>
      </c>
      <c r="B360" t="str">
        <f>'RAW DATA'!A360</f>
        <v>18 - 23</v>
      </c>
      <c r="C360" t="str">
        <f>'RAW DATA'!B360</f>
        <v>Male</v>
      </c>
      <c r="D360" s="4" t="str">
        <f>'RAW DATA'!C360</f>
        <v>UNDERGRADUATE</v>
      </c>
      <c r="E360">
        <f>IF(ISNUMBER(SEARCH("No",UPPER('RAW DATA'!D360))),0,
IF(ISNUMBER(SEARCH("Yes",UPPER('RAW DATA'!D360))),1,5))</f>
        <v>1</v>
      </c>
      <c r="F360">
        <f>IF(ISNUMBER(SEARCH("&lt; 10 hours",UPPER('RAW DATA'!E360))),0,
IF(ISNUMBER(SEARCH("10-20 hours",UPPER('RAW DATA'!E360))),1,
IF(ISNUMBER(SEARCH("20-30 hours",UPPER(E360))),1,5)))</f>
        <v>1</v>
      </c>
      <c r="G360">
        <f>IF(ISNUMBER(SEARCH("&lt; 1 hour",UPPER('RAW DATA'!F360))),0,
IF(ISNUMBER(SEARCH("&gt; 5 hours",UPPER('RAW DATA'!F360))),1,
IF(ISNUMBER(SEARCH("1-3",UPPER('RAW DATA'!F360))),1,IF(ISNUMBER(SEARCH("3-5",UPPER('RAW DATA'!F360))),1,5))))</f>
        <v>1</v>
      </c>
      <c r="H360">
        <f>IF(ISNUMBER(SEARCH("No",UPPER('RAW DATA'!G360))),0,
IF(ISNUMBER(SEARCH("Yes",UPPER('RAW DATA'!G360))),1,5))</f>
        <v>1</v>
      </c>
      <c r="I360">
        <f>IF(ISNUMBER(SEARCH("Not at all",UPPER('RAW DATA'!H360))),0,
IF(ISNUMBER(SEARCH("Nearly Everyday",UPPER('RAW DATA'!H360))),1,IF(ISNUMBER(SEARCH("Several Days",UPPER('RAW DATA'!H360))),1,IF(ISNUMBER(SEARCH("More than half the Days",UPPER('RAW DATA'!H360))),1,5))))</f>
        <v>1</v>
      </c>
      <c r="J360">
        <f>IF(ISNUMBER(SEARCH("Not at all",UPPER('RAW DATA'!I360))),0,
IF(ISNUMBER(SEARCH("Nearly Everyday",UPPER('RAW DATA'!I360))),1,IF(ISNUMBER(SEARCH("Several Days",UPPER('RAW DATA'!I360))),1,IF(ISNUMBER(SEARCH("More than half the Days",UPPER('RAW DATA'!I360))),1,5))))</f>
        <v>0</v>
      </c>
      <c r="K360">
        <f>IF(ISNUMBER(SEARCH("Not at all",UPPER('RAW DATA'!J360))),0,
IF(ISNUMBER(SEARCH("Nearly Everyday",UPPER('RAW DATA'!J360))),1,IF(ISNUMBER(SEARCH("Several Days",UPPER('RAW DATA'!J360))),1,IF(ISNUMBER(SEARCH("More than half the Days",UPPER('RAW DATA'!J360))),1,5))))</f>
        <v>1</v>
      </c>
      <c r="L360">
        <f>IF(ISNUMBER(SEARCH("Not at all",UPPER('RAW DATA'!K360))),0,
IF(ISNUMBER(SEARCH("Nearly Everyday",UPPER('RAW DATA'!K360))),1,IF(ISNUMBER(SEARCH("Several Days",UPPER('RAW DATA'!K360))),1,IF(ISNUMBER(SEARCH("More than half the Days",UPPER('RAW DATA'!K360))),1,5))))</f>
        <v>1</v>
      </c>
      <c r="M360">
        <f>IF(ISNUMBER(SEARCH("Not at all",UPPER('RAW DATA'!L360))),0,
IF(ISNUMBER(SEARCH("Nearly Everyday",UPPER('RAW DATA'!L360))),1,IF(ISNUMBER(SEARCH("Several Days",UPPER('RAW DATA'!L360))),1,IF(ISNUMBER(SEARCH("More than half the Days",UPPER('RAW DATA'!L360))),1,5))))</f>
        <v>0</v>
      </c>
      <c r="N360">
        <f>IF(ISNUMBER(SEARCH("Not at all",UPPER('RAW DATA'!M360))),0,
IF(ISNUMBER(SEARCH("Nearly Everyday",UPPER('RAW DATA'!M360))),1,IF(ISNUMBER(SEARCH("Several Days",UPPER('RAW DATA'!M360))),1,IF(ISNUMBER(SEARCH("More than half the Days",UPPER('RAW DATA'!M360))),1,5))))</f>
        <v>1</v>
      </c>
      <c r="O360">
        <f>IF(ISNUMBER(SEARCH("Not at all",UPPER('RAW DATA'!N360))),0,
IF(ISNUMBER(SEARCH("Nearly Everyday",UPPER('RAW DATA'!N360))),1,IF(ISNUMBER(SEARCH("Several Days",UPPER('RAW DATA'!N360))),1,IF(ISNUMBER(SEARCH("More than half the Days",UPPER('RAW DATA'!N360))),1,5))))</f>
        <v>0</v>
      </c>
      <c r="P360">
        <f>IF(ISNUMBER(SEARCH("No",UPPER('RAW DATA'!O360))),0,1)</f>
        <v>0</v>
      </c>
      <c r="Q360">
        <f>IF(ISNUMBER(SEARCH("No",UPPER('RAW DATA'!P360))),0,
IF(ISNUMBER(SEARCH("Yes",UPPER('RAW DATA'!P360))),1,5))</f>
        <v>0</v>
      </c>
      <c r="R360">
        <f t="shared" si="16"/>
        <v>8</v>
      </c>
      <c r="S360" t="str">
        <f t="shared" si="17"/>
        <v>DEPRESSION</v>
      </c>
    </row>
    <row r="361" spans="1:19" x14ac:dyDescent="0.25">
      <c r="A361">
        <f t="shared" si="18"/>
        <v>360</v>
      </c>
      <c r="B361" t="str">
        <f>'RAW DATA'!A361</f>
        <v>18 - 23</v>
      </c>
      <c r="C361" t="str">
        <f>'RAW DATA'!B361</f>
        <v>Male</v>
      </c>
      <c r="D361" s="4" t="str">
        <f>'RAW DATA'!C361</f>
        <v>UNDERGRADUATE</v>
      </c>
      <c r="E361">
        <f>IF(ISNUMBER(SEARCH("No",UPPER('RAW DATA'!D361))),0,
IF(ISNUMBER(SEARCH("Yes",UPPER('RAW DATA'!D361))),1,5))</f>
        <v>1</v>
      </c>
      <c r="F361">
        <f>IF(ISNUMBER(SEARCH("&lt; 10 hours",UPPER('RAW DATA'!E361))),0,
IF(ISNUMBER(SEARCH("10-20 hours",UPPER('RAW DATA'!E361))),1,
IF(ISNUMBER(SEARCH("20-30 hours",UPPER(E361))),1,5)))</f>
        <v>1</v>
      </c>
      <c r="G361">
        <f>IF(ISNUMBER(SEARCH("&lt; 1 hour",UPPER('RAW DATA'!F361))),0,
IF(ISNUMBER(SEARCH("&gt; 5 hours",UPPER('RAW DATA'!F361))),1,
IF(ISNUMBER(SEARCH("1-3",UPPER('RAW DATA'!F361))),1,IF(ISNUMBER(SEARCH("3-5",UPPER('RAW DATA'!F361))),1,5))))</f>
        <v>1</v>
      </c>
      <c r="H361">
        <f>IF(ISNUMBER(SEARCH("No",UPPER('RAW DATA'!G361))),0,
IF(ISNUMBER(SEARCH("Yes",UPPER('RAW DATA'!G361))),1,5))</f>
        <v>1</v>
      </c>
      <c r="I361">
        <f>IF(ISNUMBER(SEARCH("Not at all",UPPER('RAW DATA'!H361))),0,
IF(ISNUMBER(SEARCH("Nearly Everyday",UPPER('RAW DATA'!H361))),1,IF(ISNUMBER(SEARCH("Several Days",UPPER('RAW DATA'!H361))),1,IF(ISNUMBER(SEARCH("More than half the Days",UPPER('RAW DATA'!H361))),1,5))))</f>
        <v>0</v>
      </c>
      <c r="J361">
        <f>IF(ISNUMBER(SEARCH("Not at all",UPPER('RAW DATA'!I361))),0,
IF(ISNUMBER(SEARCH("Nearly Everyday",UPPER('RAW DATA'!I361))),1,IF(ISNUMBER(SEARCH("Several Days",UPPER('RAW DATA'!I361))),1,IF(ISNUMBER(SEARCH("More than half the Days",UPPER('RAW DATA'!I361))),1,5))))</f>
        <v>0</v>
      </c>
      <c r="K361">
        <f>IF(ISNUMBER(SEARCH("Not at all",UPPER('RAW DATA'!J361))),0,
IF(ISNUMBER(SEARCH("Nearly Everyday",UPPER('RAW DATA'!J361))),1,IF(ISNUMBER(SEARCH("Several Days",UPPER('RAW DATA'!J361))),1,IF(ISNUMBER(SEARCH("More than half the Days",UPPER('RAW DATA'!J361))),1,5))))</f>
        <v>0</v>
      </c>
      <c r="L361">
        <f>IF(ISNUMBER(SEARCH("Not at all",UPPER('RAW DATA'!K361))),0,
IF(ISNUMBER(SEARCH("Nearly Everyday",UPPER('RAW DATA'!K361))),1,IF(ISNUMBER(SEARCH("Several Days",UPPER('RAW DATA'!K361))),1,IF(ISNUMBER(SEARCH("More than half the Days",UPPER('RAW DATA'!K361))),1,5))))</f>
        <v>0</v>
      </c>
      <c r="M361">
        <f>IF(ISNUMBER(SEARCH("Not at all",UPPER('RAW DATA'!L361))),0,
IF(ISNUMBER(SEARCH("Nearly Everyday",UPPER('RAW DATA'!L361))),1,IF(ISNUMBER(SEARCH("Several Days",UPPER('RAW DATA'!L361))),1,IF(ISNUMBER(SEARCH("More than half the Days",UPPER('RAW DATA'!L361))),1,5))))</f>
        <v>0</v>
      </c>
      <c r="N361">
        <f>IF(ISNUMBER(SEARCH("Not at all",UPPER('RAW DATA'!M361))),0,
IF(ISNUMBER(SEARCH("Nearly Everyday",UPPER('RAW DATA'!M361))),1,IF(ISNUMBER(SEARCH("Several Days",UPPER('RAW DATA'!M361))),1,IF(ISNUMBER(SEARCH("More than half the Days",UPPER('RAW DATA'!M361))),1,5))))</f>
        <v>0</v>
      </c>
      <c r="O361">
        <f>IF(ISNUMBER(SEARCH("Not at all",UPPER('RAW DATA'!N361))),0,
IF(ISNUMBER(SEARCH("Nearly Everyday",UPPER('RAW DATA'!N361))),1,IF(ISNUMBER(SEARCH("Several Days",UPPER('RAW DATA'!N361))),1,IF(ISNUMBER(SEARCH("More than half the Days",UPPER('RAW DATA'!N361))),1,5))))</f>
        <v>0</v>
      </c>
      <c r="P361">
        <f>IF(ISNUMBER(SEARCH("No",UPPER('RAW DATA'!O361))),0,1)</f>
        <v>0</v>
      </c>
      <c r="Q361">
        <f>IF(ISNUMBER(SEARCH("No",UPPER('RAW DATA'!P361))),0,
IF(ISNUMBER(SEARCH("Yes",UPPER('RAW DATA'!P361))),1,5))</f>
        <v>0</v>
      </c>
      <c r="R361">
        <f t="shared" si="16"/>
        <v>4</v>
      </c>
      <c r="S361" t="str">
        <f t="shared" si="17"/>
        <v>NORMAL</v>
      </c>
    </row>
    <row r="362" spans="1:19" x14ac:dyDescent="0.25">
      <c r="A362">
        <f t="shared" si="18"/>
        <v>361</v>
      </c>
      <c r="B362" t="str">
        <f>'RAW DATA'!A362</f>
        <v>30 - 50</v>
      </c>
      <c r="C362" t="str">
        <f>'RAW DATA'!B362</f>
        <v>Male</v>
      </c>
      <c r="D362" s="4" t="str">
        <f>'RAW DATA'!C362</f>
        <v>UNDERGRADUATE</v>
      </c>
      <c r="E362">
        <f>IF(ISNUMBER(SEARCH("No",UPPER('RAW DATA'!D362))),0,
IF(ISNUMBER(SEARCH("Yes",UPPER('RAW DATA'!D362))),1,5))</f>
        <v>1</v>
      </c>
      <c r="F362">
        <f>IF(ISNUMBER(SEARCH("&lt; 10 hours",UPPER('RAW DATA'!E362))),0,
IF(ISNUMBER(SEARCH("10-20 hours",UPPER('RAW DATA'!E362))),1,
IF(ISNUMBER(SEARCH("20-30 hours",UPPER(E362))),1,5)))</f>
        <v>0</v>
      </c>
      <c r="G362">
        <f>IF(ISNUMBER(SEARCH("&lt; 1 hour",UPPER('RAW DATA'!F362))),0,
IF(ISNUMBER(SEARCH("&gt; 5 hours",UPPER('RAW DATA'!F362))),1,
IF(ISNUMBER(SEARCH("1-3",UPPER('RAW DATA'!F362))),1,IF(ISNUMBER(SEARCH("3-5",UPPER('RAW DATA'!F362))),1,5))))</f>
        <v>0</v>
      </c>
      <c r="H362">
        <f>IF(ISNUMBER(SEARCH("No",UPPER('RAW DATA'!G362))),0,
IF(ISNUMBER(SEARCH("Yes",UPPER('RAW DATA'!G362))),1,5))</f>
        <v>1</v>
      </c>
      <c r="I362">
        <f>IF(ISNUMBER(SEARCH("Not at all",UPPER('RAW DATA'!H362))),0,
IF(ISNUMBER(SEARCH("Nearly Everyday",UPPER('RAW DATA'!H362))),1,IF(ISNUMBER(SEARCH("Several Days",UPPER('RAW DATA'!H362))),1,IF(ISNUMBER(SEARCH("More than half the Days",UPPER('RAW DATA'!H362))),1,5))))</f>
        <v>0</v>
      </c>
      <c r="J362">
        <f>IF(ISNUMBER(SEARCH("Not at all",UPPER('RAW DATA'!I362))),0,
IF(ISNUMBER(SEARCH("Nearly Everyday",UPPER('RAW DATA'!I362))),1,IF(ISNUMBER(SEARCH("Several Days",UPPER('RAW DATA'!I362))),1,IF(ISNUMBER(SEARCH("More than half the Days",UPPER('RAW DATA'!I362))),1,5))))</f>
        <v>0</v>
      </c>
      <c r="K362">
        <f>IF(ISNUMBER(SEARCH("Not at all",UPPER('RAW DATA'!J362))),0,
IF(ISNUMBER(SEARCH("Nearly Everyday",UPPER('RAW DATA'!J362))),1,IF(ISNUMBER(SEARCH("Several Days",UPPER('RAW DATA'!J362))),1,IF(ISNUMBER(SEARCH("More than half the Days",UPPER('RAW DATA'!J362))),1,5))))</f>
        <v>0</v>
      </c>
      <c r="L362">
        <f>IF(ISNUMBER(SEARCH("Not at all",UPPER('RAW DATA'!K362))),0,
IF(ISNUMBER(SEARCH("Nearly Everyday",UPPER('RAW DATA'!K362))),1,IF(ISNUMBER(SEARCH("Several Days",UPPER('RAW DATA'!K362))),1,IF(ISNUMBER(SEARCH("More than half the Days",UPPER('RAW DATA'!K362))),1,5))))</f>
        <v>0</v>
      </c>
      <c r="M362">
        <f>IF(ISNUMBER(SEARCH("Not at all",UPPER('RAW DATA'!L362))),0,
IF(ISNUMBER(SEARCH("Nearly Everyday",UPPER('RAW DATA'!L362))),1,IF(ISNUMBER(SEARCH("Several Days",UPPER('RAW DATA'!L362))),1,IF(ISNUMBER(SEARCH("More than half the Days",UPPER('RAW DATA'!L362))),1,5))))</f>
        <v>0</v>
      </c>
      <c r="N362">
        <f>IF(ISNUMBER(SEARCH("Not at all",UPPER('RAW DATA'!M362))),0,
IF(ISNUMBER(SEARCH("Nearly Everyday",UPPER('RAW DATA'!M362))),1,IF(ISNUMBER(SEARCH("Several Days",UPPER('RAW DATA'!M362))),1,IF(ISNUMBER(SEARCH("More than half the Days",UPPER('RAW DATA'!M362))),1,5))))</f>
        <v>0</v>
      </c>
      <c r="O362">
        <f>IF(ISNUMBER(SEARCH("Not at all",UPPER('RAW DATA'!N362))),0,
IF(ISNUMBER(SEARCH("Nearly Everyday",UPPER('RAW DATA'!N362))),1,IF(ISNUMBER(SEARCH("Several Days",UPPER('RAW DATA'!N362))),1,IF(ISNUMBER(SEARCH("More than half the Days",UPPER('RAW DATA'!N362))),1,5))))</f>
        <v>0</v>
      </c>
      <c r="P362">
        <f>IF(ISNUMBER(SEARCH("No",UPPER('RAW DATA'!O362))),0,1)</f>
        <v>0</v>
      </c>
      <c r="Q362">
        <f>IF(ISNUMBER(SEARCH("No",UPPER('RAW DATA'!P362))),0,
IF(ISNUMBER(SEARCH("Yes",UPPER('RAW DATA'!P362))),1,5))</f>
        <v>0</v>
      </c>
      <c r="R362">
        <f t="shared" si="16"/>
        <v>2</v>
      </c>
      <c r="S362" t="str">
        <f t="shared" si="17"/>
        <v>NORMAL</v>
      </c>
    </row>
    <row r="363" spans="1:19" x14ac:dyDescent="0.25">
      <c r="A363">
        <f t="shared" si="18"/>
        <v>362</v>
      </c>
      <c r="B363" t="str">
        <f>'RAW DATA'!A363</f>
        <v>23 - 27</v>
      </c>
      <c r="C363" t="str">
        <f>'RAW DATA'!B363</f>
        <v>Male</v>
      </c>
      <c r="D363" s="4" t="str">
        <f>'RAW DATA'!C363</f>
        <v>UNDERGRADUATE</v>
      </c>
      <c r="E363">
        <f>IF(ISNUMBER(SEARCH("No",UPPER('RAW DATA'!D363))),0,
IF(ISNUMBER(SEARCH("Yes",UPPER('RAW DATA'!D363))),1,5))</f>
        <v>1</v>
      </c>
      <c r="F363">
        <f>IF(ISNUMBER(SEARCH("&lt; 10 hours",UPPER('RAW DATA'!E363))),0,
IF(ISNUMBER(SEARCH("10-20 hours",UPPER('RAW DATA'!E363))),1,
IF(ISNUMBER(SEARCH("20-30 hours",UPPER(E363))),1,5)))</f>
        <v>1</v>
      </c>
      <c r="G363">
        <f>IF(ISNUMBER(SEARCH("&lt; 1 hour",UPPER('RAW DATA'!F363))),0,
IF(ISNUMBER(SEARCH("&gt; 5 hours",UPPER('RAW DATA'!F363))),1,
IF(ISNUMBER(SEARCH("1-3",UPPER('RAW DATA'!F363))),1,IF(ISNUMBER(SEARCH("3-5",UPPER('RAW DATA'!F363))),1,5))))</f>
        <v>1</v>
      </c>
      <c r="H363">
        <f>IF(ISNUMBER(SEARCH("No",UPPER('RAW DATA'!G363))),0,
IF(ISNUMBER(SEARCH("Yes",UPPER('RAW DATA'!G363))),1,5))</f>
        <v>1</v>
      </c>
      <c r="I363">
        <f>IF(ISNUMBER(SEARCH("Not at all",UPPER('RAW DATA'!H363))),0,
IF(ISNUMBER(SEARCH("Nearly Everyday",UPPER('RAW DATA'!H363))),1,IF(ISNUMBER(SEARCH("Several Days",UPPER('RAW DATA'!H363))),1,IF(ISNUMBER(SEARCH("More than half the Days",UPPER('RAW DATA'!H363))),1,5))))</f>
        <v>0</v>
      </c>
      <c r="J363">
        <f>IF(ISNUMBER(SEARCH("Not at all",UPPER('RAW DATA'!I363))),0,
IF(ISNUMBER(SEARCH("Nearly Everyday",UPPER('RAW DATA'!I363))),1,IF(ISNUMBER(SEARCH("Several Days",UPPER('RAW DATA'!I363))),1,IF(ISNUMBER(SEARCH("More than half the Days",UPPER('RAW DATA'!I363))),1,5))))</f>
        <v>0</v>
      </c>
      <c r="K363">
        <f>IF(ISNUMBER(SEARCH("Not at all",UPPER('RAW DATA'!J363))),0,
IF(ISNUMBER(SEARCH("Nearly Everyday",UPPER('RAW DATA'!J363))),1,IF(ISNUMBER(SEARCH("Several Days",UPPER('RAW DATA'!J363))),1,IF(ISNUMBER(SEARCH("More than half the Days",UPPER('RAW DATA'!J363))),1,5))))</f>
        <v>0</v>
      </c>
      <c r="L363">
        <f>IF(ISNUMBER(SEARCH("Not at all",UPPER('RAW DATA'!K363))),0,
IF(ISNUMBER(SEARCH("Nearly Everyday",UPPER('RAW DATA'!K363))),1,IF(ISNUMBER(SEARCH("Several Days",UPPER('RAW DATA'!K363))),1,IF(ISNUMBER(SEARCH("More than half the Days",UPPER('RAW DATA'!K363))),1,5))))</f>
        <v>0</v>
      </c>
      <c r="M363">
        <f>IF(ISNUMBER(SEARCH("Not at all",UPPER('RAW DATA'!L363))),0,
IF(ISNUMBER(SEARCH("Nearly Everyday",UPPER('RAW DATA'!L363))),1,IF(ISNUMBER(SEARCH("Several Days",UPPER('RAW DATA'!L363))),1,IF(ISNUMBER(SEARCH("More than half the Days",UPPER('RAW DATA'!L363))),1,5))))</f>
        <v>0</v>
      </c>
      <c r="N363">
        <f>IF(ISNUMBER(SEARCH("Not at all",UPPER('RAW DATA'!M363))),0,
IF(ISNUMBER(SEARCH("Nearly Everyday",UPPER('RAW DATA'!M363))),1,IF(ISNUMBER(SEARCH("Several Days",UPPER('RAW DATA'!M363))),1,IF(ISNUMBER(SEARCH("More than half the Days",UPPER('RAW DATA'!M363))),1,5))))</f>
        <v>0</v>
      </c>
      <c r="O363">
        <f>IF(ISNUMBER(SEARCH("Not at all",UPPER('RAW DATA'!N363))),0,
IF(ISNUMBER(SEARCH("Nearly Everyday",UPPER('RAW DATA'!N363))),1,IF(ISNUMBER(SEARCH("Several Days",UPPER('RAW DATA'!N363))),1,IF(ISNUMBER(SEARCH("More than half the Days",UPPER('RAW DATA'!N363))),1,5))))</f>
        <v>0</v>
      </c>
      <c r="P363">
        <f>IF(ISNUMBER(SEARCH("No",UPPER('RAW DATA'!O363))),0,1)</f>
        <v>0</v>
      </c>
      <c r="Q363">
        <f>IF(ISNUMBER(SEARCH("No",UPPER('RAW DATA'!P363))),0,
IF(ISNUMBER(SEARCH("Yes",UPPER('RAW DATA'!P363))),1,5))</f>
        <v>0</v>
      </c>
      <c r="R363">
        <f t="shared" si="16"/>
        <v>4</v>
      </c>
      <c r="S363" t="str">
        <f t="shared" si="17"/>
        <v>NORMAL</v>
      </c>
    </row>
    <row r="364" spans="1:19" x14ac:dyDescent="0.25">
      <c r="A364">
        <f t="shared" si="18"/>
        <v>363</v>
      </c>
      <c r="B364" t="str">
        <f>'RAW DATA'!A364</f>
        <v>18 - 23</v>
      </c>
      <c r="C364" t="str">
        <f>'RAW DATA'!B364</f>
        <v>Male</v>
      </c>
      <c r="D364" s="4" t="str">
        <f>'RAW DATA'!C364</f>
        <v>UNDERGRADUATE</v>
      </c>
      <c r="E364">
        <f>IF(ISNUMBER(SEARCH("No",UPPER('RAW DATA'!D364))),0,
IF(ISNUMBER(SEARCH("Yes",UPPER('RAW DATA'!D364))),1,5))</f>
        <v>1</v>
      </c>
      <c r="F364">
        <f>IF(ISNUMBER(SEARCH("&lt; 10 hours",UPPER('RAW DATA'!E364))),0,
IF(ISNUMBER(SEARCH("10-20 hours",UPPER('RAW DATA'!E364))),1,
IF(ISNUMBER(SEARCH("20-30 hours",UPPER(E364))),1,5)))</f>
        <v>1</v>
      </c>
      <c r="G364">
        <f>IF(ISNUMBER(SEARCH("&lt; 1 hour",UPPER('RAW DATA'!F364))),0,
IF(ISNUMBER(SEARCH("&gt; 5 hours",UPPER('RAW DATA'!F364))),1,
IF(ISNUMBER(SEARCH("1-3",UPPER('RAW DATA'!F364))),1,IF(ISNUMBER(SEARCH("3-5",UPPER('RAW DATA'!F364))),1,5))))</f>
        <v>1</v>
      </c>
      <c r="H364">
        <f>IF(ISNUMBER(SEARCH("No",UPPER('RAW DATA'!G364))),0,
IF(ISNUMBER(SEARCH("Yes",UPPER('RAW DATA'!G364))),1,5))</f>
        <v>1</v>
      </c>
      <c r="I364">
        <f>IF(ISNUMBER(SEARCH("Not at all",UPPER('RAW DATA'!H364))),0,
IF(ISNUMBER(SEARCH("Nearly Everyday",UPPER('RAW DATA'!H364))),1,IF(ISNUMBER(SEARCH("Several Days",UPPER('RAW DATA'!H364))),1,IF(ISNUMBER(SEARCH("More than half the Days",UPPER('RAW DATA'!H364))),1,5))))</f>
        <v>0</v>
      </c>
      <c r="J364">
        <f>IF(ISNUMBER(SEARCH("Not at all",UPPER('RAW DATA'!I364))),0,
IF(ISNUMBER(SEARCH("Nearly Everyday",UPPER('RAW DATA'!I364))),1,IF(ISNUMBER(SEARCH("Several Days",UPPER('RAW DATA'!I364))),1,IF(ISNUMBER(SEARCH("More than half the Days",UPPER('RAW DATA'!I364))),1,5))))</f>
        <v>0</v>
      </c>
      <c r="K364">
        <f>IF(ISNUMBER(SEARCH("Not at all",UPPER('RAW DATA'!J364))),0,
IF(ISNUMBER(SEARCH("Nearly Everyday",UPPER('RAW DATA'!J364))),1,IF(ISNUMBER(SEARCH("Several Days",UPPER('RAW DATA'!J364))),1,IF(ISNUMBER(SEARCH("More than half the Days",UPPER('RAW DATA'!J364))),1,5))))</f>
        <v>0</v>
      </c>
      <c r="L364">
        <f>IF(ISNUMBER(SEARCH("Not at all",UPPER('RAW DATA'!K364))),0,
IF(ISNUMBER(SEARCH("Nearly Everyday",UPPER('RAW DATA'!K364))),1,IF(ISNUMBER(SEARCH("Several Days",UPPER('RAW DATA'!K364))),1,IF(ISNUMBER(SEARCH("More than half the Days",UPPER('RAW DATA'!K364))),1,5))))</f>
        <v>0</v>
      </c>
      <c r="M364">
        <f>IF(ISNUMBER(SEARCH("Not at all",UPPER('RAW DATA'!L364))),0,
IF(ISNUMBER(SEARCH("Nearly Everyday",UPPER('RAW DATA'!L364))),1,IF(ISNUMBER(SEARCH("Several Days",UPPER('RAW DATA'!L364))),1,IF(ISNUMBER(SEARCH("More than half the Days",UPPER('RAW DATA'!L364))),1,5))))</f>
        <v>0</v>
      </c>
      <c r="N364">
        <f>IF(ISNUMBER(SEARCH("Not at all",UPPER('RAW DATA'!M364))),0,
IF(ISNUMBER(SEARCH("Nearly Everyday",UPPER('RAW DATA'!M364))),1,IF(ISNUMBER(SEARCH("Several Days",UPPER('RAW DATA'!M364))),1,IF(ISNUMBER(SEARCH("More than half the Days",UPPER('RAW DATA'!M364))),1,5))))</f>
        <v>0</v>
      </c>
      <c r="O364">
        <f>IF(ISNUMBER(SEARCH("Not at all",UPPER('RAW DATA'!N364))),0,
IF(ISNUMBER(SEARCH("Nearly Everyday",UPPER('RAW DATA'!N364))),1,IF(ISNUMBER(SEARCH("Several Days",UPPER('RAW DATA'!N364))),1,IF(ISNUMBER(SEARCH("More than half the Days",UPPER('RAW DATA'!N364))),1,5))))</f>
        <v>0</v>
      </c>
      <c r="P364">
        <f>IF(ISNUMBER(SEARCH("No",UPPER('RAW DATA'!O364))),0,1)</f>
        <v>0</v>
      </c>
      <c r="Q364">
        <f>IF(ISNUMBER(SEARCH("No",UPPER('RAW DATA'!P364))),0,
IF(ISNUMBER(SEARCH("Yes",UPPER('RAW DATA'!P364))),1,5))</f>
        <v>0</v>
      </c>
      <c r="R364">
        <f t="shared" si="16"/>
        <v>4</v>
      </c>
      <c r="S364" t="str">
        <f t="shared" si="17"/>
        <v>NORMAL</v>
      </c>
    </row>
    <row r="365" spans="1:19" x14ac:dyDescent="0.25">
      <c r="A365">
        <f t="shared" si="18"/>
        <v>364</v>
      </c>
      <c r="B365" t="str">
        <f>'RAW DATA'!A365</f>
        <v>18 - 23</v>
      </c>
      <c r="C365" t="str">
        <f>'RAW DATA'!B365</f>
        <v>Female</v>
      </c>
      <c r="D365" s="4" t="str">
        <f>'RAW DATA'!C365</f>
        <v>UNDERGRADUATE</v>
      </c>
      <c r="E365">
        <f>IF(ISNUMBER(SEARCH("No",UPPER('RAW DATA'!D365))),0,
IF(ISNUMBER(SEARCH("Yes",UPPER('RAW DATA'!D365))),1,5))</f>
        <v>1</v>
      </c>
      <c r="F365">
        <f>IF(ISNUMBER(SEARCH("&lt; 10 hours",UPPER('RAW DATA'!E365))),0,
IF(ISNUMBER(SEARCH("10-20 hours",UPPER('RAW DATA'!E365))),1,
IF(ISNUMBER(SEARCH("20-30 hours",UPPER(E365))),1,5)))</f>
        <v>1</v>
      </c>
      <c r="G365">
        <f>IF(ISNUMBER(SEARCH("&lt; 1 hour",UPPER('RAW DATA'!F365))),0,
IF(ISNUMBER(SEARCH("&gt; 5 hours",UPPER('RAW DATA'!F365))),1,
IF(ISNUMBER(SEARCH("1-3",UPPER('RAW DATA'!F365))),1,IF(ISNUMBER(SEARCH("3-5",UPPER('RAW DATA'!F365))),1,5))))</f>
        <v>1</v>
      </c>
      <c r="H365">
        <f>IF(ISNUMBER(SEARCH("No",UPPER('RAW DATA'!G365))),0,
IF(ISNUMBER(SEARCH("Yes",UPPER('RAW DATA'!G365))),1,5))</f>
        <v>1</v>
      </c>
      <c r="I365">
        <f>IF(ISNUMBER(SEARCH("Not at all",UPPER('RAW DATA'!H365))),0,
IF(ISNUMBER(SEARCH("Nearly Everyday",UPPER('RAW DATA'!H365))),1,IF(ISNUMBER(SEARCH("Several Days",UPPER('RAW DATA'!H365))),1,IF(ISNUMBER(SEARCH("More than half the Days",UPPER('RAW DATA'!H365))),1,5))))</f>
        <v>0</v>
      </c>
      <c r="J365">
        <f>IF(ISNUMBER(SEARCH("Not at all",UPPER('RAW DATA'!I365))),0,
IF(ISNUMBER(SEARCH("Nearly Everyday",UPPER('RAW DATA'!I365))),1,IF(ISNUMBER(SEARCH("Several Days",UPPER('RAW DATA'!I365))),1,IF(ISNUMBER(SEARCH("More than half the Days",UPPER('RAW DATA'!I365))),1,5))))</f>
        <v>0</v>
      </c>
      <c r="K365">
        <f>IF(ISNUMBER(SEARCH("Not at all",UPPER('RAW DATA'!J365))),0,
IF(ISNUMBER(SEARCH("Nearly Everyday",UPPER('RAW DATA'!J365))),1,IF(ISNUMBER(SEARCH("Several Days",UPPER('RAW DATA'!J365))),1,IF(ISNUMBER(SEARCH("More than half the Days",UPPER('RAW DATA'!J365))),1,5))))</f>
        <v>0</v>
      </c>
      <c r="L365">
        <f>IF(ISNUMBER(SEARCH("Not at all",UPPER('RAW DATA'!K365))),0,
IF(ISNUMBER(SEARCH("Nearly Everyday",UPPER('RAW DATA'!K365))),1,IF(ISNUMBER(SEARCH("Several Days",UPPER('RAW DATA'!K365))),1,IF(ISNUMBER(SEARCH("More than half the Days",UPPER('RAW DATA'!K365))),1,5))))</f>
        <v>0</v>
      </c>
      <c r="M365">
        <f>IF(ISNUMBER(SEARCH("Not at all",UPPER('RAW DATA'!L365))),0,
IF(ISNUMBER(SEARCH("Nearly Everyday",UPPER('RAW DATA'!L365))),1,IF(ISNUMBER(SEARCH("Several Days",UPPER('RAW DATA'!L365))),1,IF(ISNUMBER(SEARCH("More than half the Days",UPPER('RAW DATA'!L365))),1,5))))</f>
        <v>0</v>
      </c>
      <c r="N365">
        <f>IF(ISNUMBER(SEARCH("Not at all",UPPER('RAW DATA'!M365))),0,
IF(ISNUMBER(SEARCH("Nearly Everyday",UPPER('RAW DATA'!M365))),1,IF(ISNUMBER(SEARCH("Several Days",UPPER('RAW DATA'!M365))),1,IF(ISNUMBER(SEARCH("More than half the Days",UPPER('RAW DATA'!M365))),1,5))))</f>
        <v>0</v>
      </c>
      <c r="O365">
        <f>IF(ISNUMBER(SEARCH("Not at all",UPPER('RAW DATA'!N365))),0,
IF(ISNUMBER(SEARCH("Nearly Everyday",UPPER('RAW DATA'!N365))),1,IF(ISNUMBER(SEARCH("Several Days",UPPER('RAW DATA'!N365))),1,IF(ISNUMBER(SEARCH("More than half the Days",UPPER('RAW DATA'!N365))),1,5))))</f>
        <v>0</v>
      </c>
      <c r="P365">
        <f>IF(ISNUMBER(SEARCH("No",UPPER('RAW DATA'!O365))),0,1)</f>
        <v>0</v>
      </c>
      <c r="Q365">
        <f>IF(ISNUMBER(SEARCH("No",UPPER('RAW DATA'!P365))),0,
IF(ISNUMBER(SEARCH("Yes",UPPER('RAW DATA'!P365))),1,5))</f>
        <v>0</v>
      </c>
      <c r="R365">
        <f t="shared" si="16"/>
        <v>4</v>
      </c>
      <c r="S365" t="str">
        <f t="shared" si="17"/>
        <v>NORMAL</v>
      </c>
    </row>
    <row r="366" spans="1:19" x14ac:dyDescent="0.25">
      <c r="A366">
        <f t="shared" si="18"/>
        <v>365</v>
      </c>
      <c r="B366" t="str">
        <f>'RAW DATA'!A366</f>
        <v>18 - 23</v>
      </c>
      <c r="C366" t="str">
        <f>'RAW DATA'!B366</f>
        <v>Male</v>
      </c>
      <c r="D366" s="4" t="str">
        <f>'RAW DATA'!C366</f>
        <v>UNDERGRADUATE</v>
      </c>
      <c r="E366">
        <f>IF(ISNUMBER(SEARCH("No",UPPER('RAW DATA'!D366))),0,
IF(ISNUMBER(SEARCH("Yes",UPPER('RAW DATA'!D366))),1,5))</f>
        <v>1</v>
      </c>
      <c r="F366">
        <f>IF(ISNUMBER(SEARCH("&lt; 10 hours",UPPER('RAW DATA'!E366))),0,
IF(ISNUMBER(SEARCH("10-20 hours",UPPER('RAW DATA'!E366))),1,
IF(ISNUMBER(SEARCH("20-30 hours",UPPER(E366))),1,5)))</f>
        <v>1</v>
      </c>
      <c r="G366">
        <f>IF(ISNUMBER(SEARCH("&lt; 1 hour",UPPER('RAW DATA'!F366))),0,
IF(ISNUMBER(SEARCH("&gt; 5 hours",UPPER('RAW DATA'!F366))),1,
IF(ISNUMBER(SEARCH("1-3",UPPER('RAW DATA'!F366))),1,IF(ISNUMBER(SEARCH("3-5",UPPER('RAW DATA'!F366))),1,5))))</f>
        <v>1</v>
      </c>
      <c r="H366">
        <f>IF(ISNUMBER(SEARCH("No",UPPER('RAW DATA'!G366))),0,
IF(ISNUMBER(SEARCH("Yes",UPPER('RAW DATA'!G366))),1,5))</f>
        <v>1</v>
      </c>
      <c r="I366">
        <f>IF(ISNUMBER(SEARCH("Not at all",UPPER('RAW DATA'!H366))),0,
IF(ISNUMBER(SEARCH("Nearly Everyday",UPPER('RAW DATA'!H366))),1,IF(ISNUMBER(SEARCH("Several Days",UPPER('RAW DATA'!H366))),1,IF(ISNUMBER(SEARCH("More than half the Days",UPPER('RAW DATA'!H366))),1,5))))</f>
        <v>0</v>
      </c>
      <c r="J366">
        <f>IF(ISNUMBER(SEARCH("Not at all",UPPER('RAW DATA'!I366))),0,
IF(ISNUMBER(SEARCH("Nearly Everyday",UPPER('RAW DATA'!I366))),1,IF(ISNUMBER(SEARCH("Several Days",UPPER('RAW DATA'!I366))),1,IF(ISNUMBER(SEARCH("More than half the Days",UPPER('RAW DATA'!I366))),1,5))))</f>
        <v>0</v>
      </c>
      <c r="K366">
        <f>IF(ISNUMBER(SEARCH("Not at all",UPPER('RAW DATA'!J366))),0,
IF(ISNUMBER(SEARCH("Nearly Everyday",UPPER('RAW DATA'!J366))),1,IF(ISNUMBER(SEARCH("Several Days",UPPER('RAW DATA'!J366))),1,IF(ISNUMBER(SEARCH("More than half the Days",UPPER('RAW DATA'!J366))),1,5))))</f>
        <v>0</v>
      </c>
      <c r="L366">
        <f>IF(ISNUMBER(SEARCH("Not at all",UPPER('RAW DATA'!K366))),0,
IF(ISNUMBER(SEARCH("Nearly Everyday",UPPER('RAW DATA'!K366))),1,IF(ISNUMBER(SEARCH("Several Days",UPPER('RAW DATA'!K366))),1,IF(ISNUMBER(SEARCH("More than half the Days",UPPER('RAW DATA'!K366))),1,5))))</f>
        <v>0</v>
      </c>
      <c r="M366">
        <f>IF(ISNUMBER(SEARCH("Not at all",UPPER('RAW DATA'!L366))),0,
IF(ISNUMBER(SEARCH("Nearly Everyday",UPPER('RAW DATA'!L366))),1,IF(ISNUMBER(SEARCH("Several Days",UPPER('RAW DATA'!L366))),1,IF(ISNUMBER(SEARCH("More than half the Days",UPPER('RAW DATA'!L366))),1,5))))</f>
        <v>0</v>
      </c>
      <c r="N366">
        <f>IF(ISNUMBER(SEARCH("Not at all",UPPER('RAW DATA'!M366))),0,
IF(ISNUMBER(SEARCH("Nearly Everyday",UPPER('RAW DATA'!M366))),1,IF(ISNUMBER(SEARCH("Several Days",UPPER('RAW DATA'!M366))),1,IF(ISNUMBER(SEARCH("More than half the Days",UPPER('RAW DATA'!M366))),1,5))))</f>
        <v>0</v>
      </c>
      <c r="O366">
        <f>IF(ISNUMBER(SEARCH("Not at all",UPPER('RAW DATA'!N366))),0,
IF(ISNUMBER(SEARCH("Nearly Everyday",UPPER('RAW DATA'!N366))),1,IF(ISNUMBER(SEARCH("Several Days",UPPER('RAW DATA'!N366))),1,IF(ISNUMBER(SEARCH("More than half the Days",UPPER('RAW DATA'!N366))),1,5))))</f>
        <v>0</v>
      </c>
      <c r="P366">
        <f>IF(ISNUMBER(SEARCH("No",UPPER('RAW DATA'!O366))),0,1)</f>
        <v>0</v>
      </c>
      <c r="Q366">
        <f>IF(ISNUMBER(SEARCH("No",UPPER('RAW DATA'!P366))),0,
IF(ISNUMBER(SEARCH("Yes",UPPER('RAW DATA'!P366))),1,5))</f>
        <v>0</v>
      </c>
      <c r="R366">
        <f t="shared" si="16"/>
        <v>4</v>
      </c>
      <c r="S366" t="str">
        <f t="shared" si="17"/>
        <v>NORMAL</v>
      </c>
    </row>
    <row r="367" spans="1:19" x14ac:dyDescent="0.25">
      <c r="A367">
        <f t="shared" si="18"/>
        <v>366</v>
      </c>
      <c r="B367" t="str">
        <f>'RAW DATA'!A367</f>
        <v>18 - 23</v>
      </c>
      <c r="C367" t="str">
        <f>'RAW DATA'!B367</f>
        <v>Male</v>
      </c>
      <c r="D367" s="4" t="str">
        <f>'RAW DATA'!C367</f>
        <v>UNDERGRADUATE</v>
      </c>
      <c r="E367">
        <f>IF(ISNUMBER(SEARCH("No",UPPER('RAW DATA'!D367))),0,
IF(ISNUMBER(SEARCH("Yes",UPPER('RAW DATA'!D367))),1,5))</f>
        <v>1</v>
      </c>
      <c r="F367">
        <f>IF(ISNUMBER(SEARCH("&lt; 10 hours",UPPER('RAW DATA'!E367))),0,
IF(ISNUMBER(SEARCH("10-20 hours",UPPER('RAW DATA'!E367))),1,
IF(ISNUMBER(SEARCH("20-30 hours",UPPER(E367))),1,5)))</f>
        <v>1</v>
      </c>
      <c r="G367">
        <f>IF(ISNUMBER(SEARCH("&lt; 1 hour",UPPER('RAW DATA'!F367))),0,
IF(ISNUMBER(SEARCH("&gt; 5 hours",UPPER('RAW DATA'!F367))),1,
IF(ISNUMBER(SEARCH("1-3",UPPER('RAW DATA'!F367))),1,IF(ISNUMBER(SEARCH("3-5",UPPER('RAW DATA'!F367))),1,5))))</f>
        <v>0</v>
      </c>
      <c r="H367">
        <f>IF(ISNUMBER(SEARCH("No",UPPER('RAW DATA'!G367))),0,
IF(ISNUMBER(SEARCH("Yes",UPPER('RAW DATA'!G367))),1,5))</f>
        <v>1</v>
      </c>
      <c r="I367">
        <f>IF(ISNUMBER(SEARCH("Not at all",UPPER('RAW DATA'!H367))),0,
IF(ISNUMBER(SEARCH("Nearly Everyday",UPPER('RAW DATA'!H367))),1,IF(ISNUMBER(SEARCH("Several Days",UPPER('RAW DATA'!H367))),1,IF(ISNUMBER(SEARCH("More than half the Days",UPPER('RAW DATA'!H367))),1,5))))</f>
        <v>0</v>
      </c>
      <c r="J367">
        <f>IF(ISNUMBER(SEARCH("Not at all",UPPER('RAW DATA'!I367))),0,
IF(ISNUMBER(SEARCH("Nearly Everyday",UPPER('RAW DATA'!I367))),1,IF(ISNUMBER(SEARCH("Several Days",UPPER('RAW DATA'!I367))),1,IF(ISNUMBER(SEARCH("More than half the Days",UPPER('RAW DATA'!I367))),1,5))))</f>
        <v>0</v>
      </c>
      <c r="K367">
        <f>IF(ISNUMBER(SEARCH("Not at all",UPPER('RAW DATA'!J367))),0,
IF(ISNUMBER(SEARCH("Nearly Everyday",UPPER('RAW DATA'!J367))),1,IF(ISNUMBER(SEARCH("Several Days",UPPER('RAW DATA'!J367))),1,IF(ISNUMBER(SEARCH("More than half the Days",UPPER('RAW DATA'!J367))),1,5))))</f>
        <v>0</v>
      </c>
      <c r="L367">
        <f>IF(ISNUMBER(SEARCH("Not at all",UPPER('RAW DATA'!K367))),0,
IF(ISNUMBER(SEARCH("Nearly Everyday",UPPER('RAW DATA'!K367))),1,IF(ISNUMBER(SEARCH("Several Days",UPPER('RAW DATA'!K367))),1,IF(ISNUMBER(SEARCH("More than half the Days",UPPER('RAW DATA'!K367))),1,5))))</f>
        <v>0</v>
      </c>
      <c r="M367">
        <f>IF(ISNUMBER(SEARCH("Not at all",UPPER('RAW DATA'!L367))),0,
IF(ISNUMBER(SEARCH("Nearly Everyday",UPPER('RAW DATA'!L367))),1,IF(ISNUMBER(SEARCH("Several Days",UPPER('RAW DATA'!L367))),1,IF(ISNUMBER(SEARCH("More than half the Days",UPPER('RAW DATA'!L367))),1,5))))</f>
        <v>0</v>
      </c>
      <c r="N367">
        <f>IF(ISNUMBER(SEARCH("Not at all",UPPER('RAW DATA'!M367))),0,
IF(ISNUMBER(SEARCH("Nearly Everyday",UPPER('RAW DATA'!M367))),1,IF(ISNUMBER(SEARCH("Several Days",UPPER('RAW DATA'!M367))),1,IF(ISNUMBER(SEARCH("More than half the Days",UPPER('RAW DATA'!M367))),1,5))))</f>
        <v>0</v>
      </c>
      <c r="O367">
        <f>IF(ISNUMBER(SEARCH("Not at all",UPPER('RAW DATA'!N367))),0,
IF(ISNUMBER(SEARCH("Nearly Everyday",UPPER('RAW DATA'!N367))),1,IF(ISNUMBER(SEARCH("Several Days",UPPER('RAW DATA'!N367))),1,IF(ISNUMBER(SEARCH("More than half the Days",UPPER('RAW DATA'!N367))),1,5))))</f>
        <v>0</v>
      </c>
      <c r="P367">
        <f>IF(ISNUMBER(SEARCH("No",UPPER('RAW DATA'!O367))),0,1)</f>
        <v>0</v>
      </c>
      <c r="Q367">
        <f>IF(ISNUMBER(SEARCH("No",UPPER('RAW DATA'!P367))),0,
IF(ISNUMBER(SEARCH("Yes",UPPER('RAW DATA'!P367))),1,5))</f>
        <v>0</v>
      </c>
      <c r="R367">
        <f t="shared" si="16"/>
        <v>3</v>
      </c>
      <c r="S367" t="str">
        <f t="shared" si="17"/>
        <v>NORMAL</v>
      </c>
    </row>
    <row r="368" spans="1:19" x14ac:dyDescent="0.25">
      <c r="A368">
        <f t="shared" si="18"/>
        <v>367</v>
      </c>
      <c r="B368" t="str">
        <f>'RAW DATA'!A368</f>
        <v>18 - 23</v>
      </c>
      <c r="C368" t="str">
        <f>'RAW DATA'!B368</f>
        <v>Male</v>
      </c>
      <c r="D368" s="4" t="str">
        <f>'RAW DATA'!C368</f>
        <v>UNDERGRADUATE</v>
      </c>
      <c r="E368">
        <f>IF(ISNUMBER(SEARCH("No",UPPER('RAW DATA'!D368))),0,
IF(ISNUMBER(SEARCH("Yes",UPPER('RAW DATA'!D368))),1,5))</f>
        <v>1</v>
      </c>
      <c r="F368">
        <f>IF(ISNUMBER(SEARCH("&lt; 10 hours",UPPER('RAW DATA'!E368))),0,
IF(ISNUMBER(SEARCH("10-20 hours",UPPER('RAW DATA'!E368))),1,
IF(ISNUMBER(SEARCH("20-30 hours",UPPER(E368))),1,5)))</f>
        <v>1</v>
      </c>
      <c r="G368">
        <f>IF(ISNUMBER(SEARCH("&lt; 1 hour",UPPER('RAW DATA'!F368))),0,
IF(ISNUMBER(SEARCH("&gt; 5 hours",UPPER('RAW DATA'!F368))),1,
IF(ISNUMBER(SEARCH("1-3",UPPER('RAW DATA'!F368))),1,IF(ISNUMBER(SEARCH("3-5",UPPER('RAW DATA'!F368))),1,5))))</f>
        <v>1</v>
      </c>
      <c r="H368">
        <f>IF(ISNUMBER(SEARCH("No",UPPER('RAW DATA'!G368))),0,
IF(ISNUMBER(SEARCH("Yes",UPPER('RAW DATA'!G368))),1,5))</f>
        <v>1</v>
      </c>
      <c r="I368">
        <f>IF(ISNUMBER(SEARCH("Not at all",UPPER('RAW DATA'!H368))),0,
IF(ISNUMBER(SEARCH("Nearly Everyday",UPPER('RAW DATA'!H368))),1,IF(ISNUMBER(SEARCH("Several Days",UPPER('RAW DATA'!H368))),1,IF(ISNUMBER(SEARCH("More than half the Days",UPPER('RAW DATA'!H368))),1,5))))</f>
        <v>0</v>
      </c>
      <c r="J368">
        <f>IF(ISNUMBER(SEARCH("Not at all",UPPER('RAW DATA'!I368))),0,
IF(ISNUMBER(SEARCH("Nearly Everyday",UPPER('RAW DATA'!I368))),1,IF(ISNUMBER(SEARCH("Several Days",UPPER('RAW DATA'!I368))),1,IF(ISNUMBER(SEARCH("More than half the Days",UPPER('RAW DATA'!I368))),1,5))))</f>
        <v>0</v>
      </c>
      <c r="K368">
        <f>IF(ISNUMBER(SEARCH("Not at all",UPPER('RAW DATA'!J368))),0,
IF(ISNUMBER(SEARCH("Nearly Everyday",UPPER('RAW DATA'!J368))),1,IF(ISNUMBER(SEARCH("Several Days",UPPER('RAW DATA'!J368))),1,IF(ISNUMBER(SEARCH("More than half the Days",UPPER('RAW DATA'!J368))),1,5))))</f>
        <v>0</v>
      </c>
      <c r="L368">
        <f>IF(ISNUMBER(SEARCH("Not at all",UPPER('RAW DATA'!K368))),0,
IF(ISNUMBER(SEARCH("Nearly Everyday",UPPER('RAW DATA'!K368))),1,IF(ISNUMBER(SEARCH("Several Days",UPPER('RAW DATA'!K368))),1,IF(ISNUMBER(SEARCH("More than half the Days",UPPER('RAW DATA'!K368))),1,5))))</f>
        <v>0</v>
      </c>
      <c r="M368">
        <f>IF(ISNUMBER(SEARCH("Not at all",UPPER('RAW DATA'!L368))),0,
IF(ISNUMBER(SEARCH("Nearly Everyday",UPPER('RAW DATA'!L368))),1,IF(ISNUMBER(SEARCH("Several Days",UPPER('RAW DATA'!L368))),1,IF(ISNUMBER(SEARCH("More than half the Days",UPPER('RAW DATA'!L368))),1,5))))</f>
        <v>0</v>
      </c>
      <c r="N368">
        <f>IF(ISNUMBER(SEARCH("Not at all",UPPER('RAW DATA'!M368))),0,
IF(ISNUMBER(SEARCH("Nearly Everyday",UPPER('RAW DATA'!M368))),1,IF(ISNUMBER(SEARCH("Several Days",UPPER('RAW DATA'!M368))),1,IF(ISNUMBER(SEARCH("More than half the Days",UPPER('RAW DATA'!M368))),1,5))))</f>
        <v>0</v>
      </c>
      <c r="O368">
        <f>IF(ISNUMBER(SEARCH("Not at all",UPPER('RAW DATA'!N368))),0,
IF(ISNUMBER(SEARCH("Nearly Everyday",UPPER('RAW DATA'!N368))),1,IF(ISNUMBER(SEARCH("Several Days",UPPER('RAW DATA'!N368))),1,IF(ISNUMBER(SEARCH("More than half the Days",UPPER('RAW DATA'!N368))),1,5))))</f>
        <v>0</v>
      </c>
      <c r="P368">
        <f>IF(ISNUMBER(SEARCH("No",UPPER('RAW DATA'!O368))),0,1)</f>
        <v>0</v>
      </c>
      <c r="Q368">
        <f>IF(ISNUMBER(SEARCH("No",UPPER('RAW DATA'!P368))),0,
IF(ISNUMBER(SEARCH("Yes",UPPER('RAW DATA'!P368))),1,5))</f>
        <v>0</v>
      </c>
      <c r="R368">
        <f t="shared" si="16"/>
        <v>4</v>
      </c>
      <c r="S368" t="str">
        <f t="shared" si="17"/>
        <v>NORMAL</v>
      </c>
    </row>
    <row r="369" spans="1:19" x14ac:dyDescent="0.25">
      <c r="A369">
        <f t="shared" si="18"/>
        <v>368</v>
      </c>
      <c r="B369" t="str">
        <f>'RAW DATA'!A369</f>
        <v>18 - 23</v>
      </c>
      <c r="C369" t="str">
        <f>'RAW DATA'!B369</f>
        <v>Male</v>
      </c>
      <c r="D369" s="4" t="str">
        <f>'RAW DATA'!C369</f>
        <v>UNDERGRADUATE</v>
      </c>
      <c r="E369">
        <f>IF(ISNUMBER(SEARCH("No",UPPER('RAW DATA'!D369))),0,
IF(ISNUMBER(SEARCH("Yes",UPPER('RAW DATA'!D369))),1,5))</f>
        <v>1</v>
      </c>
      <c r="F369">
        <f>IF(ISNUMBER(SEARCH("&lt; 10 hours",UPPER('RAW DATA'!E369))),0,
IF(ISNUMBER(SEARCH("10-20 hours",UPPER('RAW DATA'!E369))),1,
IF(ISNUMBER(SEARCH("20-30 hours",UPPER(E369))),1,5)))</f>
        <v>1</v>
      </c>
      <c r="G369">
        <f>IF(ISNUMBER(SEARCH("&lt; 1 hour",UPPER('RAW DATA'!F369))),0,
IF(ISNUMBER(SEARCH("&gt; 5 hours",UPPER('RAW DATA'!F369))),1,
IF(ISNUMBER(SEARCH("1-3",UPPER('RAW DATA'!F369))),1,IF(ISNUMBER(SEARCH("3-5",UPPER('RAW DATA'!F369))),1,5))))</f>
        <v>1</v>
      </c>
      <c r="H369">
        <f>IF(ISNUMBER(SEARCH("No",UPPER('RAW DATA'!G369))),0,
IF(ISNUMBER(SEARCH("Yes",UPPER('RAW DATA'!G369))),1,5))</f>
        <v>1</v>
      </c>
      <c r="I369">
        <f>IF(ISNUMBER(SEARCH("Not at all",UPPER('RAW DATA'!H369))),0,
IF(ISNUMBER(SEARCH("Nearly Everyday",UPPER('RAW DATA'!H369))),1,IF(ISNUMBER(SEARCH("Several Days",UPPER('RAW DATA'!H369))),1,IF(ISNUMBER(SEARCH("More than half the Days",UPPER('RAW DATA'!H369))),1,5))))</f>
        <v>0</v>
      </c>
      <c r="J369">
        <f>IF(ISNUMBER(SEARCH("Not at all",UPPER('RAW DATA'!I369))),0,
IF(ISNUMBER(SEARCH("Nearly Everyday",UPPER('RAW DATA'!I369))),1,IF(ISNUMBER(SEARCH("Several Days",UPPER('RAW DATA'!I369))),1,IF(ISNUMBER(SEARCH("More than half the Days",UPPER('RAW DATA'!I369))),1,5))))</f>
        <v>0</v>
      </c>
      <c r="K369">
        <f>IF(ISNUMBER(SEARCH("Not at all",UPPER('RAW DATA'!J369))),0,
IF(ISNUMBER(SEARCH("Nearly Everyday",UPPER('RAW DATA'!J369))),1,IF(ISNUMBER(SEARCH("Several Days",UPPER('RAW DATA'!J369))),1,IF(ISNUMBER(SEARCH("More than half the Days",UPPER('RAW DATA'!J369))),1,5))))</f>
        <v>0</v>
      </c>
      <c r="L369">
        <f>IF(ISNUMBER(SEARCH("Not at all",UPPER('RAW DATA'!K369))),0,
IF(ISNUMBER(SEARCH("Nearly Everyday",UPPER('RAW DATA'!K369))),1,IF(ISNUMBER(SEARCH("Several Days",UPPER('RAW DATA'!K369))),1,IF(ISNUMBER(SEARCH("More than half the Days",UPPER('RAW DATA'!K369))),1,5))))</f>
        <v>0</v>
      </c>
      <c r="M369">
        <f>IF(ISNUMBER(SEARCH("Not at all",UPPER('RAW DATA'!L369))),0,
IF(ISNUMBER(SEARCH("Nearly Everyday",UPPER('RAW DATA'!L369))),1,IF(ISNUMBER(SEARCH("Several Days",UPPER('RAW DATA'!L369))),1,IF(ISNUMBER(SEARCH("More than half the Days",UPPER('RAW DATA'!L369))),1,5))))</f>
        <v>0</v>
      </c>
      <c r="N369">
        <f>IF(ISNUMBER(SEARCH("Not at all",UPPER('RAW DATA'!M369))),0,
IF(ISNUMBER(SEARCH("Nearly Everyday",UPPER('RAW DATA'!M369))),1,IF(ISNUMBER(SEARCH("Several Days",UPPER('RAW DATA'!M369))),1,IF(ISNUMBER(SEARCH("More than half the Days",UPPER('RAW DATA'!M369))),1,5))))</f>
        <v>0</v>
      </c>
      <c r="O369">
        <f>IF(ISNUMBER(SEARCH("Not at all",UPPER('RAW DATA'!N369))),0,
IF(ISNUMBER(SEARCH("Nearly Everyday",UPPER('RAW DATA'!N369))),1,IF(ISNUMBER(SEARCH("Several Days",UPPER('RAW DATA'!N369))),1,IF(ISNUMBER(SEARCH("More than half the Days",UPPER('RAW DATA'!N369))),1,5))))</f>
        <v>0</v>
      </c>
      <c r="P369">
        <f>IF(ISNUMBER(SEARCH("No",UPPER('RAW DATA'!O369))),0,1)</f>
        <v>0</v>
      </c>
      <c r="Q369">
        <f>IF(ISNUMBER(SEARCH("No",UPPER('RAW DATA'!P369))),0,
IF(ISNUMBER(SEARCH("Yes",UPPER('RAW DATA'!P369))),1,5))</f>
        <v>0</v>
      </c>
      <c r="R369">
        <f t="shared" si="16"/>
        <v>4</v>
      </c>
      <c r="S369" t="str">
        <f t="shared" si="17"/>
        <v>NORMAL</v>
      </c>
    </row>
    <row r="370" spans="1:19" x14ac:dyDescent="0.25">
      <c r="A370">
        <f t="shared" si="18"/>
        <v>369</v>
      </c>
      <c r="B370" t="str">
        <f>'RAW DATA'!A370</f>
        <v>18 - 23</v>
      </c>
      <c r="C370" t="str">
        <f>'RAW DATA'!B370</f>
        <v>Male</v>
      </c>
      <c r="D370" s="4" t="str">
        <f>'RAW DATA'!C370</f>
        <v>UNDERGRADUATE</v>
      </c>
      <c r="E370">
        <f>IF(ISNUMBER(SEARCH("No",UPPER('RAW DATA'!D370))),0,
IF(ISNUMBER(SEARCH("Yes",UPPER('RAW DATA'!D370))),1,5))</f>
        <v>1</v>
      </c>
      <c r="F370">
        <f>IF(ISNUMBER(SEARCH("&lt; 10 hours",UPPER('RAW DATA'!E370))),0,
IF(ISNUMBER(SEARCH("10-20 hours",UPPER('RAW DATA'!E370))),1,
IF(ISNUMBER(SEARCH("20-30 hours",UPPER(E370))),1,5)))</f>
        <v>1</v>
      </c>
      <c r="G370">
        <f>IF(ISNUMBER(SEARCH("&lt; 1 hour",UPPER('RAW DATA'!F370))),0,
IF(ISNUMBER(SEARCH("&gt; 5 hours",UPPER('RAW DATA'!F370))),1,
IF(ISNUMBER(SEARCH("1-3",UPPER('RAW DATA'!F370))),1,IF(ISNUMBER(SEARCH("3-5",UPPER('RAW DATA'!F370))),1,5))))</f>
        <v>1</v>
      </c>
      <c r="H370">
        <f>IF(ISNUMBER(SEARCH("No",UPPER('RAW DATA'!G370))),0,
IF(ISNUMBER(SEARCH("Yes",UPPER('RAW DATA'!G370))),1,5))</f>
        <v>1</v>
      </c>
      <c r="I370">
        <f>IF(ISNUMBER(SEARCH("Not at all",UPPER('RAW DATA'!H370))),0,
IF(ISNUMBER(SEARCH("Nearly Everyday",UPPER('RAW DATA'!H370))),1,IF(ISNUMBER(SEARCH("Several Days",UPPER('RAW DATA'!H370))),1,IF(ISNUMBER(SEARCH("More than half the Days",UPPER('RAW DATA'!H370))),1,5))))</f>
        <v>0</v>
      </c>
      <c r="J370">
        <f>IF(ISNUMBER(SEARCH("Not at all",UPPER('RAW DATA'!I370))),0,
IF(ISNUMBER(SEARCH("Nearly Everyday",UPPER('RAW DATA'!I370))),1,IF(ISNUMBER(SEARCH("Several Days",UPPER('RAW DATA'!I370))),1,IF(ISNUMBER(SEARCH("More than half the Days",UPPER('RAW DATA'!I370))),1,5))))</f>
        <v>0</v>
      </c>
      <c r="K370">
        <f>IF(ISNUMBER(SEARCH("Not at all",UPPER('RAW DATA'!J370))),0,
IF(ISNUMBER(SEARCH("Nearly Everyday",UPPER('RAW DATA'!J370))),1,IF(ISNUMBER(SEARCH("Several Days",UPPER('RAW DATA'!J370))),1,IF(ISNUMBER(SEARCH("More than half the Days",UPPER('RAW DATA'!J370))),1,5))))</f>
        <v>0</v>
      </c>
      <c r="L370">
        <f>IF(ISNUMBER(SEARCH("Not at all",UPPER('RAW DATA'!K370))),0,
IF(ISNUMBER(SEARCH("Nearly Everyday",UPPER('RAW DATA'!K370))),1,IF(ISNUMBER(SEARCH("Several Days",UPPER('RAW DATA'!K370))),1,IF(ISNUMBER(SEARCH("More than half the Days",UPPER('RAW DATA'!K370))),1,5))))</f>
        <v>0</v>
      </c>
      <c r="M370">
        <f>IF(ISNUMBER(SEARCH("Not at all",UPPER('RAW DATA'!L370))),0,
IF(ISNUMBER(SEARCH("Nearly Everyday",UPPER('RAW DATA'!L370))),1,IF(ISNUMBER(SEARCH("Several Days",UPPER('RAW DATA'!L370))),1,IF(ISNUMBER(SEARCH("More than half the Days",UPPER('RAW DATA'!L370))),1,5))))</f>
        <v>0</v>
      </c>
      <c r="N370">
        <f>IF(ISNUMBER(SEARCH("Not at all",UPPER('RAW DATA'!M370))),0,
IF(ISNUMBER(SEARCH("Nearly Everyday",UPPER('RAW DATA'!M370))),1,IF(ISNUMBER(SEARCH("Several Days",UPPER('RAW DATA'!M370))),1,IF(ISNUMBER(SEARCH("More than half the Days",UPPER('RAW DATA'!M370))),1,5))))</f>
        <v>0</v>
      </c>
      <c r="O370">
        <f>IF(ISNUMBER(SEARCH("Not at all",UPPER('RAW DATA'!N370))),0,
IF(ISNUMBER(SEARCH("Nearly Everyday",UPPER('RAW DATA'!N370))),1,IF(ISNUMBER(SEARCH("Several Days",UPPER('RAW DATA'!N370))),1,IF(ISNUMBER(SEARCH("More than half the Days",UPPER('RAW DATA'!N370))),1,5))))</f>
        <v>0</v>
      </c>
      <c r="P370">
        <f>IF(ISNUMBER(SEARCH("No",UPPER('RAW DATA'!O370))),0,1)</f>
        <v>0</v>
      </c>
      <c r="Q370">
        <f>IF(ISNUMBER(SEARCH("No",UPPER('RAW DATA'!P370))),0,
IF(ISNUMBER(SEARCH("Yes",UPPER('RAW DATA'!P370))),1,5))</f>
        <v>0</v>
      </c>
      <c r="R370">
        <f t="shared" si="16"/>
        <v>4</v>
      </c>
      <c r="S370" t="str">
        <f t="shared" si="17"/>
        <v>NORMAL</v>
      </c>
    </row>
    <row r="371" spans="1:19" x14ac:dyDescent="0.25">
      <c r="A371">
        <f t="shared" si="18"/>
        <v>370</v>
      </c>
      <c r="B371" t="str">
        <f>'RAW DATA'!A371</f>
        <v>18 - 23</v>
      </c>
      <c r="C371" t="str">
        <f>'RAW DATA'!B371</f>
        <v>Male</v>
      </c>
      <c r="D371" s="4" t="str">
        <f>'RAW DATA'!C371</f>
        <v>UNDERGRADUATE</v>
      </c>
      <c r="E371">
        <f>IF(ISNUMBER(SEARCH("No",UPPER('RAW DATA'!D371))),0,
IF(ISNUMBER(SEARCH("Yes",UPPER('RAW DATA'!D371))),1,5))</f>
        <v>1</v>
      </c>
      <c r="F371">
        <f>IF(ISNUMBER(SEARCH("&lt; 10 hours",UPPER('RAW DATA'!E371))),0,
IF(ISNUMBER(SEARCH("10-20 hours",UPPER('RAW DATA'!E371))),1,
IF(ISNUMBER(SEARCH("20-30 hours",UPPER(E371))),1,5)))</f>
        <v>0</v>
      </c>
      <c r="G371">
        <f>IF(ISNUMBER(SEARCH("&lt; 1 hour",UPPER('RAW DATA'!F371))),0,
IF(ISNUMBER(SEARCH("&gt; 5 hours",UPPER('RAW DATA'!F371))),1,
IF(ISNUMBER(SEARCH("1-3",UPPER('RAW DATA'!F371))),1,IF(ISNUMBER(SEARCH("3-5",UPPER('RAW DATA'!F371))),1,5))))</f>
        <v>0</v>
      </c>
      <c r="H371">
        <f>IF(ISNUMBER(SEARCH("No",UPPER('RAW DATA'!G371))),0,
IF(ISNUMBER(SEARCH("Yes",UPPER('RAW DATA'!G371))),1,5))</f>
        <v>1</v>
      </c>
      <c r="I371">
        <f>IF(ISNUMBER(SEARCH("Not at all",UPPER('RAW DATA'!H371))),0,
IF(ISNUMBER(SEARCH("Nearly Everyday",UPPER('RAW DATA'!H371))),1,IF(ISNUMBER(SEARCH("Several Days",UPPER('RAW DATA'!H371))),1,IF(ISNUMBER(SEARCH("More than half the Days",UPPER('RAW DATA'!H371))),1,5))))</f>
        <v>0</v>
      </c>
      <c r="J371">
        <f>IF(ISNUMBER(SEARCH("Not at all",UPPER('RAW DATA'!I371))),0,
IF(ISNUMBER(SEARCH("Nearly Everyday",UPPER('RAW DATA'!I371))),1,IF(ISNUMBER(SEARCH("Several Days",UPPER('RAW DATA'!I371))),1,IF(ISNUMBER(SEARCH("More than half the Days",UPPER('RAW DATA'!I371))),1,5))))</f>
        <v>1</v>
      </c>
      <c r="K371">
        <f>IF(ISNUMBER(SEARCH("Not at all",UPPER('RAW DATA'!J371))),0,
IF(ISNUMBER(SEARCH("Nearly Everyday",UPPER('RAW DATA'!J371))),1,IF(ISNUMBER(SEARCH("Several Days",UPPER('RAW DATA'!J371))),1,IF(ISNUMBER(SEARCH("More than half the Days",UPPER('RAW DATA'!J371))),1,5))))</f>
        <v>1</v>
      </c>
      <c r="L371">
        <f>IF(ISNUMBER(SEARCH("Not at all",UPPER('RAW DATA'!K371))),0,
IF(ISNUMBER(SEARCH("Nearly Everyday",UPPER('RAW DATA'!K371))),1,IF(ISNUMBER(SEARCH("Several Days",UPPER('RAW DATA'!K371))),1,IF(ISNUMBER(SEARCH("More than half the Days",UPPER('RAW DATA'!K371))),1,5))))</f>
        <v>1</v>
      </c>
      <c r="M371">
        <f>IF(ISNUMBER(SEARCH("Not at all",UPPER('RAW DATA'!L371))),0,
IF(ISNUMBER(SEARCH("Nearly Everyday",UPPER('RAW DATA'!L371))),1,IF(ISNUMBER(SEARCH("Several Days",UPPER('RAW DATA'!L371))),1,IF(ISNUMBER(SEARCH("More than half the Days",UPPER('RAW DATA'!L371))),1,5))))</f>
        <v>0</v>
      </c>
      <c r="N371">
        <f>IF(ISNUMBER(SEARCH("Not at all",UPPER('RAW DATA'!M371))),0,
IF(ISNUMBER(SEARCH("Nearly Everyday",UPPER('RAW DATA'!M371))),1,IF(ISNUMBER(SEARCH("Several Days",UPPER('RAW DATA'!M371))),1,IF(ISNUMBER(SEARCH("More than half the Days",UPPER('RAW DATA'!M371))),1,5))))</f>
        <v>0</v>
      </c>
      <c r="O371">
        <f>IF(ISNUMBER(SEARCH("Not at all",UPPER('RAW DATA'!N371))),0,
IF(ISNUMBER(SEARCH("Nearly Everyday",UPPER('RAW DATA'!N371))),1,IF(ISNUMBER(SEARCH("Several Days",UPPER('RAW DATA'!N371))),1,IF(ISNUMBER(SEARCH("More than half the Days",UPPER('RAW DATA'!N371))),1,5))))</f>
        <v>0</v>
      </c>
      <c r="P371">
        <f>IF(ISNUMBER(SEARCH("No",UPPER('RAW DATA'!O371))),0,1)</f>
        <v>0</v>
      </c>
      <c r="Q371">
        <f>IF(ISNUMBER(SEARCH("No",UPPER('RAW DATA'!P371))),0,
IF(ISNUMBER(SEARCH("Yes",UPPER('RAW DATA'!P371))),1,5))</f>
        <v>0</v>
      </c>
      <c r="R371">
        <f t="shared" si="16"/>
        <v>5</v>
      </c>
      <c r="S371" t="str">
        <f t="shared" si="17"/>
        <v>ANXIOUS</v>
      </c>
    </row>
    <row r="372" spans="1:19" x14ac:dyDescent="0.25">
      <c r="A372">
        <f t="shared" si="18"/>
        <v>371</v>
      </c>
      <c r="B372" t="str">
        <f>'RAW DATA'!A372</f>
        <v>18 - 23</v>
      </c>
      <c r="C372" t="str">
        <f>'RAW DATA'!B372</f>
        <v>Male</v>
      </c>
      <c r="D372" s="4" t="str">
        <f>'RAW DATA'!C372</f>
        <v>UNDERGRADUATE</v>
      </c>
      <c r="E372">
        <f>IF(ISNUMBER(SEARCH("No",UPPER('RAW DATA'!D372))),0,
IF(ISNUMBER(SEARCH("Yes",UPPER('RAW DATA'!D372))),1,5))</f>
        <v>1</v>
      </c>
      <c r="F372">
        <f>IF(ISNUMBER(SEARCH("&lt; 10 hours",UPPER('RAW DATA'!E372))),0,
IF(ISNUMBER(SEARCH("10-20 hours",UPPER('RAW DATA'!E372))),1,
IF(ISNUMBER(SEARCH("20-30 hours",UPPER(E372))),1,5)))</f>
        <v>1</v>
      </c>
      <c r="G372">
        <f>IF(ISNUMBER(SEARCH("&lt; 1 hour",UPPER('RAW DATA'!F372))),0,
IF(ISNUMBER(SEARCH("&gt; 5 hours",UPPER('RAW DATA'!F372))),1,
IF(ISNUMBER(SEARCH("1-3",UPPER('RAW DATA'!F372))),1,IF(ISNUMBER(SEARCH("3-5",UPPER('RAW DATA'!F372))),1,5))))</f>
        <v>1</v>
      </c>
      <c r="H372">
        <f>IF(ISNUMBER(SEARCH("No",UPPER('RAW DATA'!G372))),0,
IF(ISNUMBER(SEARCH("Yes",UPPER('RAW DATA'!G372))),1,5))</f>
        <v>1</v>
      </c>
      <c r="I372">
        <f>IF(ISNUMBER(SEARCH("Not at all",UPPER('RAW DATA'!H372))),0,
IF(ISNUMBER(SEARCH("Nearly Everyday",UPPER('RAW DATA'!H372))),1,IF(ISNUMBER(SEARCH("Several Days",UPPER('RAW DATA'!H372))),1,IF(ISNUMBER(SEARCH("More than half the Days",UPPER('RAW DATA'!H372))),1,5))))</f>
        <v>0</v>
      </c>
      <c r="J372">
        <f>IF(ISNUMBER(SEARCH("Not at all",UPPER('RAW DATA'!I372))),0,
IF(ISNUMBER(SEARCH("Nearly Everyday",UPPER('RAW DATA'!I372))),1,IF(ISNUMBER(SEARCH("Several Days",UPPER('RAW DATA'!I372))),1,IF(ISNUMBER(SEARCH("More than half the Days",UPPER('RAW DATA'!I372))),1,5))))</f>
        <v>0</v>
      </c>
      <c r="K372">
        <f>IF(ISNUMBER(SEARCH("Not at all",UPPER('RAW DATA'!J372))),0,
IF(ISNUMBER(SEARCH("Nearly Everyday",UPPER('RAW DATA'!J372))),1,IF(ISNUMBER(SEARCH("Several Days",UPPER('RAW DATA'!J372))),1,IF(ISNUMBER(SEARCH("More than half the Days",UPPER('RAW DATA'!J372))),1,5))))</f>
        <v>0</v>
      </c>
      <c r="L372">
        <f>IF(ISNUMBER(SEARCH("Not at all",UPPER('RAW DATA'!K372))),0,
IF(ISNUMBER(SEARCH("Nearly Everyday",UPPER('RAW DATA'!K372))),1,IF(ISNUMBER(SEARCH("Several Days",UPPER('RAW DATA'!K372))),1,IF(ISNUMBER(SEARCH("More than half the Days",UPPER('RAW DATA'!K372))),1,5))))</f>
        <v>0</v>
      </c>
      <c r="M372">
        <f>IF(ISNUMBER(SEARCH("Not at all",UPPER('RAW DATA'!L372))),0,
IF(ISNUMBER(SEARCH("Nearly Everyday",UPPER('RAW DATA'!L372))),1,IF(ISNUMBER(SEARCH("Several Days",UPPER('RAW DATA'!L372))),1,IF(ISNUMBER(SEARCH("More than half the Days",UPPER('RAW DATA'!L372))),1,5))))</f>
        <v>0</v>
      </c>
      <c r="N372">
        <f>IF(ISNUMBER(SEARCH("Not at all",UPPER('RAW DATA'!M372))),0,
IF(ISNUMBER(SEARCH("Nearly Everyday",UPPER('RAW DATA'!M372))),1,IF(ISNUMBER(SEARCH("Several Days",UPPER('RAW DATA'!M372))),1,IF(ISNUMBER(SEARCH("More than half the Days",UPPER('RAW DATA'!M372))),1,5))))</f>
        <v>0</v>
      </c>
      <c r="O372">
        <f>IF(ISNUMBER(SEARCH("Not at all",UPPER('RAW DATA'!N372))),0,
IF(ISNUMBER(SEARCH("Nearly Everyday",UPPER('RAW DATA'!N372))),1,IF(ISNUMBER(SEARCH("Several Days",UPPER('RAW DATA'!N372))),1,IF(ISNUMBER(SEARCH("More than half the Days",UPPER('RAW DATA'!N372))),1,5))))</f>
        <v>0</v>
      </c>
      <c r="P372">
        <f>IF(ISNUMBER(SEARCH("No",UPPER('RAW DATA'!O372))),0,1)</f>
        <v>0</v>
      </c>
      <c r="Q372">
        <f>IF(ISNUMBER(SEARCH("No",UPPER('RAW DATA'!P372))),0,
IF(ISNUMBER(SEARCH("Yes",UPPER('RAW DATA'!P372))),1,5))</f>
        <v>0</v>
      </c>
      <c r="R372">
        <f t="shared" si="16"/>
        <v>4</v>
      </c>
      <c r="S372" t="str">
        <f t="shared" si="17"/>
        <v>NORMAL</v>
      </c>
    </row>
    <row r="373" spans="1:19" x14ac:dyDescent="0.25">
      <c r="A373">
        <f t="shared" si="18"/>
        <v>372</v>
      </c>
      <c r="B373" t="str">
        <f>'RAW DATA'!A373</f>
        <v>18 - 23</v>
      </c>
      <c r="C373" t="str">
        <f>'RAW DATA'!B373</f>
        <v>Female</v>
      </c>
      <c r="D373" s="4" t="str">
        <f>'RAW DATA'!C373</f>
        <v>UNDERGRADUATE</v>
      </c>
      <c r="E373">
        <f>IF(ISNUMBER(SEARCH("No",UPPER('RAW DATA'!D373))),0,
IF(ISNUMBER(SEARCH("Yes",UPPER('RAW DATA'!D373))),1,5))</f>
        <v>1</v>
      </c>
      <c r="F373">
        <f>IF(ISNUMBER(SEARCH("&lt; 10 hours",UPPER('RAW DATA'!E373))),0,
IF(ISNUMBER(SEARCH("10-20 hours",UPPER('RAW DATA'!E373))),1,
IF(ISNUMBER(SEARCH("20-30 hours",UPPER(E373))),1,5)))</f>
        <v>0</v>
      </c>
      <c r="G373">
        <f>IF(ISNUMBER(SEARCH("&lt; 1 hour",UPPER('RAW DATA'!F373))),0,
IF(ISNUMBER(SEARCH("&gt; 5 hours",UPPER('RAW DATA'!F373))),1,
IF(ISNUMBER(SEARCH("1-3",UPPER('RAW DATA'!F373))),1,IF(ISNUMBER(SEARCH("3-5",UPPER('RAW DATA'!F373))),1,5))))</f>
        <v>1</v>
      </c>
      <c r="H373">
        <f>IF(ISNUMBER(SEARCH("No",UPPER('RAW DATA'!G373))),0,
IF(ISNUMBER(SEARCH("Yes",UPPER('RAW DATA'!G373))),1,5))</f>
        <v>1</v>
      </c>
      <c r="I373">
        <f>IF(ISNUMBER(SEARCH("Not at all",UPPER('RAW DATA'!H373))),0,
IF(ISNUMBER(SEARCH("Nearly Everyday",UPPER('RAW DATA'!H373))),1,IF(ISNUMBER(SEARCH("Several Days",UPPER('RAW DATA'!H373))),1,IF(ISNUMBER(SEARCH("More than half the Days",UPPER('RAW DATA'!H373))),1,5))))</f>
        <v>0</v>
      </c>
      <c r="J373">
        <f>IF(ISNUMBER(SEARCH("Not at all",UPPER('RAW DATA'!I373))),0,
IF(ISNUMBER(SEARCH("Nearly Everyday",UPPER('RAW DATA'!I373))),1,IF(ISNUMBER(SEARCH("Several Days",UPPER('RAW DATA'!I373))),1,IF(ISNUMBER(SEARCH("More than half the Days",UPPER('RAW DATA'!I373))),1,5))))</f>
        <v>0</v>
      </c>
      <c r="K373">
        <f>IF(ISNUMBER(SEARCH("Not at all",UPPER('RAW DATA'!J373))),0,
IF(ISNUMBER(SEARCH("Nearly Everyday",UPPER('RAW DATA'!J373))),1,IF(ISNUMBER(SEARCH("Several Days",UPPER('RAW DATA'!J373))),1,IF(ISNUMBER(SEARCH("More than half the Days",UPPER('RAW DATA'!J373))),1,5))))</f>
        <v>0</v>
      </c>
      <c r="L373">
        <f>IF(ISNUMBER(SEARCH("Not at all",UPPER('RAW DATA'!K373))),0,
IF(ISNUMBER(SEARCH("Nearly Everyday",UPPER('RAW DATA'!K373))),1,IF(ISNUMBER(SEARCH("Several Days",UPPER('RAW DATA'!K373))),1,IF(ISNUMBER(SEARCH("More than half the Days",UPPER('RAW DATA'!K373))),1,5))))</f>
        <v>0</v>
      </c>
      <c r="M373">
        <f>IF(ISNUMBER(SEARCH("Not at all",UPPER('RAW DATA'!L373))),0,
IF(ISNUMBER(SEARCH("Nearly Everyday",UPPER('RAW DATA'!L373))),1,IF(ISNUMBER(SEARCH("Several Days",UPPER('RAW DATA'!L373))),1,IF(ISNUMBER(SEARCH("More than half the Days",UPPER('RAW DATA'!L373))),1,5))))</f>
        <v>0</v>
      </c>
      <c r="N373">
        <f>IF(ISNUMBER(SEARCH("Not at all",UPPER('RAW DATA'!M373))),0,
IF(ISNUMBER(SEARCH("Nearly Everyday",UPPER('RAW DATA'!M373))),1,IF(ISNUMBER(SEARCH("Several Days",UPPER('RAW DATA'!M373))),1,IF(ISNUMBER(SEARCH("More than half the Days",UPPER('RAW DATA'!M373))),1,5))))</f>
        <v>0</v>
      </c>
      <c r="O373">
        <f>IF(ISNUMBER(SEARCH("Not at all",UPPER('RAW DATA'!N373))),0,
IF(ISNUMBER(SEARCH("Nearly Everyday",UPPER('RAW DATA'!N373))),1,IF(ISNUMBER(SEARCH("Several Days",UPPER('RAW DATA'!N373))),1,IF(ISNUMBER(SEARCH("More than half the Days",UPPER('RAW DATA'!N373))),1,5))))</f>
        <v>0</v>
      </c>
      <c r="P373">
        <f>IF(ISNUMBER(SEARCH("No",UPPER('RAW DATA'!O373))),0,1)</f>
        <v>0</v>
      </c>
      <c r="Q373">
        <f>IF(ISNUMBER(SEARCH("No",UPPER('RAW DATA'!P373))),0,
IF(ISNUMBER(SEARCH("Yes",UPPER('RAW DATA'!P373))),1,5))</f>
        <v>0</v>
      </c>
      <c r="R373">
        <f t="shared" si="16"/>
        <v>3</v>
      </c>
      <c r="S373" t="str">
        <f t="shared" si="17"/>
        <v>NORMAL</v>
      </c>
    </row>
    <row r="374" spans="1:19" x14ac:dyDescent="0.25">
      <c r="A374">
        <f t="shared" si="18"/>
        <v>373</v>
      </c>
      <c r="B374" t="str">
        <f>'RAW DATA'!A374</f>
        <v>18 - 23</v>
      </c>
      <c r="C374" t="str">
        <f>'RAW DATA'!B374</f>
        <v>Male</v>
      </c>
      <c r="D374" s="4" t="str">
        <f>'RAW DATA'!C374</f>
        <v>UNDERGRADUATE</v>
      </c>
      <c r="E374">
        <f>IF(ISNUMBER(SEARCH("No",UPPER('RAW DATA'!D374))),0,
IF(ISNUMBER(SEARCH("Yes",UPPER('RAW DATA'!D374))),1,5))</f>
        <v>1</v>
      </c>
      <c r="F374">
        <f>IF(ISNUMBER(SEARCH("&lt; 10 hours",UPPER('RAW DATA'!E374))),0,
IF(ISNUMBER(SEARCH("10-20 hours",UPPER('RAW DATA'!E374))),1,
IF(ISNUMBER(SEARCH("20-30 hours",UPPER(E374))),1,5)))</f>
        <v>1</v>
      </c>
      <c r="G374">
        <f>IF(ISNUMBER(SEARCH("&lt; 1 hour",UPPER('RAW DATA'!F374))),0,
IF(ISNUMBER(SEARCH("&gt; 5 hours",UPPER('RAW DATA'!F374))),1,
IF(ISNUMBER(SEARCH("1-3",UPPER('RAW DATA'!F374))),1,IF(ISNUMBER(SEARCH("3-5",UPPER('RAW DATA'!F374))),1,5))))</f>
        <v>0</v>
      </c>
      <c r="H374">
        <f>IF(ISNUMBER(SEARCH("No",UPPER('RAW DATA'!G374))),0,
IF(ISNUMBER(SEARCH("Yes",UPPER('RAW DATA'!G374))),1,5))</f>
        <v>1</v>
      </c>
      <c r="I374">
        <f>IF(ISNUMBER(SEARCH("Not at all",UPPER('RAW DATA'!H374))),0,
IF(ISNUMBER(SEARCH("Nearly Everyday",UPPER('RAW DATA'!H374))),1,IF(ISNUMBER(SEARCH("Several Days",UPPER('RAW DATA'!H374))),1,IF(ISNUMBER(SEARCH("More than half the Days",UPPER('RAW DATA'!H374))),1,5))))</f>
        <v>0</v>
      </c>
      <c r="J374">
        <f>IF(ISNUMBER(SEARCH("Not at all",UPPER('RAW DATA'!I374))),0,
IF(ISNUMBER(SEARCH("Nearly Everyday",UPPER('RAW DATA'!I374))),1,IF(ISNUMBER(SEARCH("Several Days",UPPER('RAW DATA'!I374))),1,IF(ISNUMBER(SEARCH("More than half the Days",UPPER('RAW DATA'!I374))),1,5))))</f>
        <v>0</v>
      </c>
      <c r="K374">
        <f>IF(ISNUMBER(SEARCH("Not at all",UPPER('RAW DATA'!J374))),0,
IF(ISNUMBER(SEARCH("Nearly Everyday",UPPER('RAW DATA'!J374))),1,IF(ISNUMBER(SEARCH("Several Days",UPPER('RAW DATA'!J374))),1,IF(ISNUMBER(SEARCH("More than half the Days",UPPER('RAW DATA'!J374))),1,5))))</f>
        <v>0</v>
      </c>
      <c r="L374">
        <f>IF(ISNUMBER(SEARCH("Not at all",UPPER('RAW DATA'!K374))),0,
IF(ISNUMBER(SEARCH("Nearly Everyday",UPPER('RAW DATA'!K374))),1,IF(ISNUMBER(SEARCH("Several Days",UPPER('RAW DATA'!K374))),1,IF(ISNUMBER(SEARCH("More than half the Days",UPPER('RAW DATA'!K374))),1,5))))</f>
        <v>0</v>
      </c>
      <c r="M374">
        <f>IF(ISNUMBER(SEARCH("Not at all",UPPER('RAW DATA'!L374))),0,
IF(ISNUMBER(SEARCH("Nearly Everyday",UPPER('RAW DATA'!L374))),1,IF(ISNUMBER(SEARCH("Several Days",UPPER('RAW DATA'!L374))),1,IF(ISNUMBER(SEARCH("More than half the Days",UPPER('RAW DATA'!L374))),1,5))))</f>
        <v>0</v>
      </c>
      <c r="N374">
        <f>IF(ISNUMBER(SEARCH("Not at all",UPPER('RAW DATA'!M374))),0,
IF(ISNUMBER(SEARCH("Nearly Everyday",UPPER('RAW DATA'!M374))),1,IF(ISNUMBER(SEARCH("Several Days",UPPER('RAW DATA'!M374))),1,IF(ISNUMBER(SEARCH("More than half the Days",UPPER('RAW DATA'!M374))),1,5))))</f>
        <v>0</v>
      </c>
      <c r="O374">
        <f>IF(ISNUMBER(SEARCH("Not at all",UPPER('RAW DATA'!N374))),0,
IF(ISNUMBER(SEARCH("Nearly Everyday",UPPER('RAW DATA'!N374))),1,IF(ISNUMBER(SEARCH("Several Days",UPPER('RAW DATA'!N374))),1,IF(ISNUMBER(SEARCH("More than half the Days",UPPER('RAW DATA'!N374))),1,5))))</f>
        <v>0</v>
      </c>
      <c r="P374">
        <f>IF(ISNUMBER(SEARCH("No",UPPER('RAW DATA'!O374))),0,1)</f>
        <v>0</v>
      </c>
      <c r="Q374">
        <f>IF(ISNUMBER(SEARCH("No",UPPER('RAW DATA'!P374))),0,
IF(ISNUMBER(SEARCH("Yes",UPPER('RAW DATA'!P374))),1,5))</f>
        <v>0</v>
      </c>
      <c r="R374">
        <f t="shared" si="16"/>
        <v>3</v>
      </c>
      <c r="S374" t="str">
        <f t="shared" si="17"/>
        <v>NORMAL</v>
      </c>
    </row>
    <row r="375" spans="1:19" x14ac:dyDescent="0.25">
      <c r="A375">
        <f t="shared" si="18"/>
        <v>374</v>
      </c>
      <c r="B375" t="str">
        <f>'RAW DATA'!A375</f>
        <v>18 - 23</v>
      </c>
      <c r="C375" t="str">
        <f>'RAW DATA'!B375</f>
        <v>Male</v>
      </c>
      <c r="D375" s="4" t="str">
        <f>'RAW DATA'!C375</f>
        <v>UNDERGRADUATE</v>
      </c>
      <c r="E375">
        <f>IF(ISNUMBER(SEARCH("No",UPPER('RAW DATA'!D375))),0,
IF(ISNUMBER(SEARCH("Yes",UPPER('RAW DATA'!D375))),1,5))</f>
        <v>1</v>
      </c>
      <c r="F375">
        <f>IF(ISNUMBER(SEARCH("&lt; 10 hours",UPPER('RAW DATA'!E375))),0,
IF(ISNUMBER(SEARCH("10-20 hours",UPPER('RAW DATA'!E375))),1,
IF(ISNUMBER(SEARCH("20-30 hours",UPPER(E375))),1,5)))</f>
        <v>0</v>
      </c>
      <c r="G375">
        <f>IF(ISNUMBER(SEARCH("&lt; 1 hour",UPPER('RAW DATA'!F375))),0,
IF(ISNUMBER(SEARCH("&gt; 5 hours",UPPER('RAW DATA'!F375))),1,
IF(ISNUMBER(SEARCH("1-3",UPPER('RAW DATA'!F375))),1,IF(ISNUMBER(SEARCH("3-5",UPPER('RAW DATA'!F375))),1,5))))</f>
        <v>1</v>
      </c>
      <c r="H375">
        <f>IF(ISNUMBER(SEARCH("No",UPPER('RAW DATA'!G375))),0,
IF(ISNUMBER(SEARCH("Yes",UPPER('RAW DATA'!G375))),1,5))</f>
        <v>1</v>
      </c>
      <c r="I375">
        <f>IF(ISNUMBER(SEARCH("Not at all",UPPER('RAW DATA'!H375))),0,
IF(ISNUMBER(SEARCH("Nearly Everyday",UPPER('RAW DATA'!H375))),1,IF(ISNUMBER(SEARCH("Several Days",UPPER('RAW DATA'!H375))),1,IF(ISNUMBER(SEARCH("More than half the Days",UPPER('RAW DATA'!H375))),1,5))))</f>
        <v>0</v>
      </c>
      <c r="J375">
        <f>IF(ISNUMBER(SEARCH("Not at all",UPPER('RAW DATA'!I375))),0,
IF(ISNUMBER(SEARCH("Nearly Everyday",UPPER('RAW DATA'!I375))),1,IF(ISNUMBER(SEARCH("Several Days",UPPER('RAW DATA'!I375))),1,IF(ISNUMBER(SEARCH("More than half the Days",UPPER('RAW DATA'!I375))),1,5))))</f>
        <v>0</v>
      </c>
      <c r="K375">
        <f>IF(ISNUMBER(SEARCH("Not at all",UPPER('RAW DATA'!J375))),0,
IF(ISNUMBER(SEARCH("Nearly Everyday",UPPER('RAW DATA'!J375))),1,IF(ISNUMBER(SEARCH("Several Days",UPPER('RAW DATA'!J375))),1,IF(ISNUMBER(SEARCH("More than half the Days",UPPER('RAW DATA'!J375))),1,5))))</f>
        <v>0</v>
      </c>
      <c r="L375">
        <f>IF(ISNUMBER(SEARCH("Not at all",UPPER('RAW DATA'!K375))),0,
IF(ISNUMBER(SEARCH("Nearly Everyday",UPPER('RAW DATA'!K375))),1,IF(ISNUMBER(SEARCH("Several Days",UPPER('RAW DATA'!K375))),1,IF(ISNUMBER(SEARCH("More than half the Days",UPPER('RAW DATA'!K375))),1,5))))</f>
        <v>0</v>
      </c>
      <c r="M375">
        <f>IF(ISNUMBER(SEARCH("Not at all",UPPER('RAW DATA'!L375))),0,
IF(ISNUMBER(SEARCH("Nearly Everyday",UPPER('RAW DATA'!L375))),1,IF(ISNUMBER(SEARCH("Several Days",UPPER('RAW DATA'!L375))),1,IF(ISNUMBER(SEARCH("More than half the Days",UPPER('RAW DATA'!L375))),1,5))))</f>
        <v>0</v>
      </c>
      <c r="N375">
        <f>IF(ISNUMBER(SEARCH("Not at all",UPPER('RAW DATA'!M375))),0,
IF(ISNUMBER(SEARCH("Nearly Everyday",UPPER('RAW DATA'!M375))),1,IF(ISNUMBER(SEARCH("Several Days",UPPER('RAW DATA'!M375))),1,IF(ISNUMBER(SEARCH("More than half the Days",UPPER('RAW DATA'!M375))),1,5))))</f>
        <v>0</v>
      </c>
      <c r="O375">
        <f>IF(ISNUMBER(SEARCH("Not at all",UPPER('RAW DATA'!N375))),0,
IF(ISNUMBER(SEARCH("Nearly Everyday",UPPER('RAW DATA'!N375))),1,IF(ISNUMBER(SEARCH("Several Days",UPPER('RAW DATA'!N375))),1,IF(ISNUMBER(SEARCH("More than half the Days",UPPER('RAW DATA'!N375))),1,5))))</f>
        <v>0</v>
      </c>
      <c r="P375">
        <f>IF(ISNUMBER(SEARCH("No",UPPER('RAW DATA'!O375))),0,1)</f>
        <v>0</v>
      </c>
      <c r="Q375">
        <f>IF(ISNUMBER(SEARCH("No",UPPER('RAW DATA'!P375))),0,
IF(ISNUMBER(SEARCH("Yes",UPPER('RAW DATA'!P375))),1,5))</f>
        <v>0</v>
      </c>
      <c r="R375">
        <f t="shared" si="16"/>
        <v>3</v>
      </c>
      <c r="S375" t="str">
        <f t="shared" si="17"/>
        <v>NORMAL</v>
      </c>
    </row>
    <row r="376" spans="1:19" x14ac:dyDescent="0.25">
      <c r="A376">
        <f t="shared" si="18"/>
        <v>375</v>
      </c>
      <c r="B376" t="str">
        <f>'RAW DATA'!A376</f>
        <v>18 - 23</v>
      </c>
      <c r="C376" t="str">
        <f>'RAW DATA'!B376</f>
        <v>Female</v>
      </c>
      <c r="D376" s="4" t="str">
        <f>'RAW DATA'!C376</f>
        <v>UNDERGRADUATE</v>
      </c>
      <c r="E376">
        <f>IF(ISNUMBER(SEARCH("No",UPPER('RAW DATA'!D376))),0,
IF(ISNUMBER(SEARCH("Yes",UPPER('RAW DATA'!D376))),1,5))</f>
        <v>1</v>
      </c>
      <c r="F376">
        <f>IF(ISNUMBER(SEARCH("&lt; 10 hours",UPPER('RAW DATA'!E376))),0,
IF(ISNUMBER(SEARCH("10-20 hours",UPPER('RAW DATA'!E376))),1,
IF(ISNUMBER(SEARCH("20-30 hours",UPPER(E376))),1,5)))</f>
        <v>1</v>
      </c>
      <c r="G376">
        <f>IF(ISNUMBER(SEARCH("&lt; 1 hour",UPPER('RAW DATA'!F376))),0,
IF(ISNUMBER(SEARCH("&gt; 5 hours",UPPER('RAW DATA'!F376))),1,
IF(ISNUMBER(SEARCH("1-3",UPPER('RAW DATA'!F376))),1,IF(ISNUMBER(SEARCH("3-5",UPPER('RAW DATA'!F376))),1,5))))</f>
        <v>1</v>
      </c>
      <c r="H376">
        <f>IF(ISNUMBER(SEARCH("No",UPPER('RAW DATA'!G376))),0,
IF(ISNUMBER(SEARCH("Yes",UPPER('RAW DATA'!G376))),1,5))</f>
        <v>1</v>
      </c>
      <c r="I376">
        <f>IF(ISNUMBER(SEARCH("Not at all",UPPER('RAW DATA'!H376))),0,
IF(ISNUMBER(SEARCH("Nearly Everyday",UPPER('RAW DATA'!H376))),1,IF(ISNUMBER(SEARCH("Several Days",UPPER('RAW DATA'!H376))),1,IF(ISNUMBER(SEARCH("More than half the Days",UPPER('RAW DATA'!H376))),1,5))))</f>
        <v>0</v>
      </c>
      <c r="J376">
        <f>IF(ISNUMBER(SEARCH("Not at all",UPPER('RAW DATA'!I376))),0,
IF(ISNUMBER(SEARCH("Nearly Everyday",UPPER('RAW DATA'!I376))),1,IF(ISNUMBER(SEARCH("Several Days",UPPER('RAW DATA'!I376))),1,IF(ISNUMBER(SEARCH("More than half the Days",UPPER('RAW DATA'!I376))),1,5))))</f>
        <v>0</v>
      </c>
      <c r="K376">
        <f>IF(ISNUMBER(SEARCH("Not at all",UPPER('RAW DATA'!J376))),0,
IF(ISNUMBER(SEARCH("Nearly Everyday",UPPER('RAW DATA'!J376))),1,IF(ISNUMBER(SEARCH("Several Days",UPPER('RAW DATA'!J376))),1,IF(ISNUMBER(SEARCH("More than half the Days",UPPER('RAW DATA'!J376))),1,5))))</f>
        <v>0</v>
      </c>
      <c r="L376">
        <f>IF(ISNUMBER(SEARCH("Not at all",UPPER('RAW DATA'!K376))),0,
IF(ISNUMBER(SEARCH("Nearly Everyday",UPPER('RAW DATA'!K376))),1,IF(ISNUMBER(SEARCH("Several Days",UPPER('RAW DATA'!K376))),1,IF(ISNUMBER(SEARCH("More than half the Days",UPPER('RAW DATA'!K376))),1,5))))</f>
        <v>0</v>
      </c>
      <c r="M376">
        <f>IF(ISNUMBER(SEARCH("Not at all",UPPER('RAW DATA'!L376))),0,
IF(ISNUMBER(SEARCH("Nearly Everyday",UPPER('RAW DATA'!L376))),1,IF(ISNUMBER(SEARCH("Several Days",UPPER('RAW DATA'!L376))),1,IF(ISNUMBER(SEARCH("More than half the Days",UPPER('RAW DATA'!L376))),1,5))))</f>
        <v>0</v>
      </c>
      <c r="N376">
        <f>IF(ISNUMBER(SEARCH("Not at all",UPPER('RAW DATA'!M376))),0,
IF(ISNUMBER(SEARCH("Nearly Everyday",UPPER('RAW DATA'!M376))),1,IF(ISNUMBER(SEARCH("Several Days",UPPER('RAW DATA'!M376))),1,IF(ISNUMBER(SEARCH("More than half the Days",UPPER('RAW DATA'!M376))),1,5))))</f>
        <v>0</v>
      </c>
      <c r="O376">
        <f>IF(ISNUMBER(SEARCH("Not at all",UPPER('RAW DATA'!N376))),0,
IF(ISNUMBER(SEARCH("Nearly Everyday",UPPER('RAW DATA'!N376))),1,IF(ISNUMBER(SEARCH("Several Days",UPPER('RAW DATA'!N376))),1,IF(ISNUMBER(SEARCH("More than half the Days",UPPER('RAW DATA'!N376))),1,5))))</f>
        <v>0</v>
      </c>
      <c r="P376">
        <f>IF(ISNUMBER(SEARCH("No",UPPER('RAW DATA'!O376))),0,1)</f>
        <v>0</v>
      </c>
      <c r="Q376">
        <f>IF(ISNUMBER(SEARCH("No",UPPER('RAW DATA'!P376))),0,
IF(ISNUMBER(SEARCH("Yes",UPPER('RAW DATA'!P376))),1,5))</f>
        <v>0</v>
      </c>
      <c r="R376">
        <f t="shared" si="16"/>
        <v>4</v>
      </c>
      <c r="S376" t="str">
        <f t="shared" si="17"/>
        <v>NORMAL</v>
      </c>
    </row>
    <row r="377" spans="1:19" x14ac:dyDescent="0.25">
      <c r="A377">
        <f t="shared" si="18"/>
        <v>376</v>
      </c>
      <c r="B377" t="str">
        <f>'RAW DATA'!A377</f>
        <v>18 - 23</v>
      </c>
      <c r="C377" t="str">
        <f>'RAW DATA'!B377</f>
        <v>Male</v>
      </c>
      <c r="D377" s="4" t="str">
        <f>'RAW DATA'!C377</f>
        <v>UNDERGRADUATE</v>
      </c>
      <c r="E377">
        <f>IF(ISNUMBER(SEARCH("No",UPPER('RAW DATA'!D377))),0,
IF(ISNUMBER(SEARCH("Yes",UPPER('RAW DATA'!D377))),1,5))</f>
        <v>1</v>
      </c>
      <c r="F377">
        <f>IF(ISNUMBER(SEARCH("&lt; 10 hours",UPPER('RAW DATA'!E377))),0,
IF(ISNUMBER(SEARCH("10-20 hours",UPPER('RAW DATA'!E377))),1,
IF(ISNUMBER(SEARCH("20-30 hours",UPPER(E377))),1,5)))</f>
        <v>1</v>
      </c>
      <c r="G377">
        <f>IF(ISNUMBER(SEARCH("&lt; 1 hour",UPPER('RAW DATA'!F377))),0,
IF(ISNUMBER(SEARCH("&gt; 5 hours",UPPER('RAW DATA'!F377))),1,
IF(ISNUMBER(SEARCH("1-3",UPPER('RAW DATA'!F377))),1,IF(ISNUMBER(SEARCH("3-5",UPPER('RAW DATA'!F377))),1,5))))</f>
        <v>1</v>
      </c>
      <c r="H377">
        <f>IF(ISNUMBER(SEARCH("No",UPPER('RAW DATA'!G377))),0,
IF(ISNUMBER(SEARCH("Yes",UPPER('RAW DATA'!G377))),1,5))</f>
        <v>1</v>
      </c>
      <c r="I377">
        <f>IF(ISNUMBER(SEARCH("Not at all",UPPER('RAW DATA'!H377))),0,
IF(ISNUMBER(SEARCH("Nearly Everyday",UPPER('RAW DATA'!H377))),1,IF(ISNUMBER(SEARCH("Several Days",UPPER('RAW DATA'!H377))),1,IF(ISNUMBER(SEARCH("More than half the Days",UPPER('RAW DATA'!H377))),1,5))))</f>
        <v>0</v>
      </c>
      <c r="J377">
        <f>IF(ISNUMBER(SEARCH("Not at all",UPPER('RAW DATA'!I377))),0,
IF(ISNUMBER(SEARCH("Nearly Everyday",UPPER('RAW DATA'!I377))),1,IF(ISNUMBER(SEARCH("Several Days",UPPER('RAW DATA'!I377))),1,IF(ISNUMBER(SEARCH("More than half the Days",UPPER('RAW DATA'!I377))),1,5))))</f>
        <v>0</v>
      </c>
      <c r="K377">
        <f>IF(ISNUMBER(SEARCH("Not at all",UPPER('RAW DATA'!J377))),0,
IF(ISNUMBER(SEARCH("Nearly Everyday",UPPER('RAW DATA'!J377))),1,IF(ISNUMBER(SEARCH("Several Days",UPPER('RAW DATA'!J377))),1,IF(ISNUMBER(SEARCH("More than half the Days",UPPER('RAW DATA'!J377))),1,5))))</f>
        <v>0</v>
      </c>
      <c r="L377">
        <f>IF(ISNUMBER(SEARCH("Not at all",UPPER('RAW DATA'!K377))),0,
IF(ISNUMBER(SEARCH("Nearly Everyday",UPPER('RAW DATA'!K377))),1,IF(ISNUMBER(SEARCH("Several Days",UPPER('RAW DATA'!K377))),1,IF(ISNUMBER(SEARCH("More than half the Days",UPPER('RAW DATA'!K377))),1,5))))</f>
        <v>0</v>
      </c>
      <c r="M377">
        <f>IF(ISNUMBER(SEARCH("Not at all",UPPER('RAW DATA'!L377))),0,
IF(ISNUMBER(SEARCH("Nearly Everyday",UPPER('RAW DATA'!L377))),1,IF(ISNUMBER(SEARCH("Several Days",UPPER('RAW DATA'!L377))),1,IF(ISNUMBER(SEARCH("More than half the Days",UPPER('RAW DATA'!L377))),1,5))))</f>
        <v>0</v>
      </c>
      <c r="N377">
        <f>IF(ISNUMBER(SEARCH("Not at all",UPPER('RAW DATA'!M377))),0,
IF(ISNUMBER(SEARCH("Nearly Everyday",UPPER('RAW DATA'!M377))),1,IF(ISNUMBER(SEARCH("Several Days",UPPER('RAW DATA'!M377))),1,IF(ISNUMBER(SEARCH("More than half the Days",UPPER('RAW DATA'!M377))),1,5))))</f>
        <v>0</v>
      </c>
      <c r="O377">
        <f>IF(ISNUMBER(SEARCH("Not at all",UPPER('RAW DATA'!N377))),0,
IF(ISNUMBER(SEARCH("Nearly Everyday",UPPER('RAW DATA'!N377))),1,IF(ISNUMBER(SEARCH("Several Days",UPPER('RAW DATA'!N377))),1,IF(ISNUMBER(SEARCH("More than half the Days",UPPER('RAW DATA'!N377))),1,5))))</f>
        <v>0</v>
      </c>
      <c r="P377">
        <f>IF(ISNUMBER(SEARCH("No",UPPER('RAW DATA'!O377))),0,1)</f>
        <v>0</v>
      </c>
      <c r="Q377">
        <f>IF(ISNUMBER(SEARCH("No",UPPER('RAW DATA'!P377))),0,
IF(ISNUMBER(SEARCH("Yes",UPPER('RAW DATA'!P377))),1,5))</f>
        <v>0</v>
      </c>
      <c r="R377">
        <f t="shared" si="16"/>
        <v>4</v>
      </c>
      <c r="S377" t="str">
        <f t="shared" si="17"/>
        <v>NORMAL</v>
      </c>
    </row>
    <row r="378" spans="1:19" x14ac:dyDescent="0.25">
      <c r="A378">
        <f t="shared" si="18"/>
        <v>377</v>
      </c>
      <c r="B378" t="str">
        <f>'RAW DATA'!A378</f>
        <v>18 - 23</v>
      </c>
      <c r="C378" t="str">
        <f>'RAW DATA'!B378</f>
        <v>Female</v>
      </c>
      <c r="D378" s="4" t="str">
        <f>'RAW DATA'!C378</f>
        <v>UNDERGRADUATE</v>
      </c>
      <c r="E378">
        <f>IF(ISNUMBER(SEARCH("No",UPPER('RAW DATA'!D378))),0,
IF(ISNUMBER(SEARCH("Yes",UPPER('RAW DATA'!D378))),1,5))</f>
        <v>1</v>
      </c>
      <c r="F378">
        <f>IF(ISNUMBER(SEARCH("&lt; 10 hours",UPPER('RAW DATA'!E378))),0,
IF(ISNUMBER(SEARCH("10-20 hours",UPPER('RAW DATA'!E378))),1,
IF(ISNUMBER(SEARCH("20-30 hours",UPPER(E378))),1,5)))</f>
        <v>0</v>
      </c>
      <c r="G378">
        <f>IF(ISNUMBER(SEARCH("&lt; 1 hour",UPPER('RAW DATA'!F378))),0,
IF(ISNUMBER(SEARCH("&gt; 5 hours",UPPER('RAW DATA'!F378))),1,
IF(ISNUMBER(SEARCH("1-3",UPPER('RAW DATA'!F378))),1,IF(ISNUMBER(SEARCH("3-5",UPPER('RAW DATA'!F378))),1,5))))</f>
        <v>1</v>
      </c>
      <c r="H378">
        <f>IF(ISNUMBER(SEARCH("No",UPPER('RAW DATA'!G378))),0,
IF(ISNUMBER(SEARCH("Yes",UPPER('RAW DATA'!G378))),1,5))</f>
        <v>1</v>
      </c>
      <c r="I378">
        <f>IF(ISNUMBER(SEARCH("Not at all",UPPER('RAW DATA'!H378))),0,
IF(ISNUMBER(SEARCH("Nearly Everyday",UPPER('RAW DATA'!H378))),1,IF(ISNUMBER(SEARCH("Several Days",UPPER('RAW DATA'!H378))),1,IF(ISNUMBER(SEARCH("More than half the Days",UPPER('RAW DATA'!H378))),1,5))))</f>
        <v>0</v>
      </c>
      <c r="J378">
        <f>IF(ISNUMBER(SEARCH("Not at all",UPPER('RAW DATA'!I378))),0,
IF(ISNUMBER(SEARCH("Nearly Everyday",UPPER('RAW DATA'!I378))),1,IF(ISNUMBER(SEARCH("Several Days",UPPER('RAW DATA'!I378))),1,IF(ISNUMBER(SEARCH("More than half the Days",UPPER('RAW DATA'!I378))),1,5))))</f>
        <v>0</v>
      </c>
      <c r="K378">
        <f>IF(ISNUMBER(SEARCH("Not at all",UPPER('RAW DATA'!J378))),0,
IF(ISNUMBER(SEARCH("Nearly Everyday",UPPER('RAW DATA'!J378))),1,IF(ISNUMBER(SEARCH("Several Days",UPPER('RAW DATA'!J378))),1,IF(ISNUMBER(SEARCH("More than half the Days",UPPER('RAW DATA'!J378))),1,5))))</f>
        <v>0</v>
      </c>
      <c r="L378">
        <f>IF(ISNUMBER(SEARCH("Not at all",UPPER('RAW DATA'!K378))),0,
IF(ISNUMBER(SEARCH("Nearly Everyday",UPPER('RAW DATA'!K378))),1,IF(ISNUMBER(SEARCH("Several Days",UPPER('RAW DATA'!K378))),1,IF(ISNUMBER(SEARCH("More than half the Days",UPPER('RAW DATA'!K378))),1,5))))</f>
        <v>0</v>
      </c>
      <c r="M378">
        <f>IF(ISNUMBER(SEARCH("Not at all",UPPER('RAW DATA'!L378))),0,
IF(ISNUMBER(SEARCH("Nearly Everyday",UPPER('RAW DATA'!L378))),1,IF(ISNUMBER(SEARCH("Several Days",UPPER('RAW DATA'!L378))),1,IF(ISNUMBER(SEARCH("More than half the Days",UPPER('RAW DATA'!L378))),1,5))))</f>
        <v>0</v>
      </c>
      <c r="N378">
        <f>IF(ISNUMBER(SEARCH("Not at all",UPPER('RAW DATA'!M378))),0,
IF(ISNUMBER(SEARCH("Nearly Everyday",UPPER('RAW DATA'!M378))),1,IF(ISNUMBER(SEARCH("Several Days",UPPER('RAW DATA'!M378))),1,IF(ISNUMBER(SEARCH("More than half the Days",UPPER('RAW DATA'!M378))),1,5))))</f>
        <v>0</v>
      </c>
      <c r="O378">
        <f>IF(ISNUMBER(SEARCH("Not at all",UPPER('RAW DATA'!N378))),0,
IF(ISNUMBER(SEARCH("Nearly Everyday",UPPER('RAW DATA'!N378))),1,IF(ISNUMBER(SEARCH("Several Days",UPPER('RAW DATA'!N378))),1,IF(ISNUMBER(SEARCH("More than half the Days",UPPER('RAW DATA'!N378))),1,5))))</f>
        <v>0</v>
      </c>
      <c r="P378">
        <f>IF(ISNUMBER(SEARCH("No",UPPER('RAW DATA'!O378))),0,1)</f>
        <v>0</v>
      </c>
      <c r="Q378">
        <f>IF(ISNUMBER(SEARCH("No",UPPER('RAW DATA'!P378))),0,
IF(ISNUMBER(SEARCH("Yes",UPPER('RAW DATA'!P378))),1,5))</f>
        <v>0</v>
      </c>
      <c r="R378">
        <f t="shared" si="16"/>
        <v>3</v>
      </c>
      <c r="S378" t="str">
        <f t="shared" si="17"/>
        <v>NORMAL</v>
      </c>
    </row>
    <row r="379" spans="1:19" x14ac:dyDescent="0.25">
      <c r="A379">
        <f t="shared" si="18"/>
        <v>378</v>
      </c>
      <c r="B379" t="str">
        <f>'RAW DATA'!A379</f>
        <v>15 - 18</v>
      </c>
      <c r="C379" t="str">
        <f>'RAW DATA'!B379</f>
        <v>Female</v>
      </c>
      <c r="D379" s="4" t="str">
        <f>'RAW DATA'!C379</f>
        <v>UNDERGRADUATE</v>
      </c>
      <c r="E379">
        <f>IF(ISNUMBER(SEARCH("No",UPPER('RAW DATA'!D379))),0,
IF(ISNUMBER(SEARCH("Yes",UPPER('RAW DATA'!D379))),1,5))</f>
        <v>1</v>
      </c>
      <c r="F379">
        <f>IF(ISNUMBER(SEARCH("&lt; 10 hours",UPPER('RAW DATA'!E379))),0,
IF(ISNUMBER(SEARCH("10-20 hours",UPPER('RAW DATA'!E379))),1,
IF(ISNUMBER(SEARCH("20-30 hours",UPPER(E379))),1,5)))</f>
        <v>0</v>
      </c>
      <c r="G379">
        <f>IF(ISNUMBER(SEARCH("&lt; 1 hour",UPPER('RAW DATA'!F379))),0,
IF(ISNUMBER(SEARCH("&gt; 5 hours",UPPER('RAW DATA'!F379))),1,
IF(ISNUMBER(SEARCH("1-3",UPPER('RAW DATA'!F379))),1,IF(ISNUMBER(SEARCH("3-5",UPPER('RAW DATA'!F379))),1,5))))</f>
        <v>1</v>
      </c>
      <c r="H379">
        <f>IF(ISNUMBER(SEARCH("No",UPPER('RAW DATA'!G379))),0,
IF(ISNUMBER(SEARCH("Yes",UPPER('RAW DATA'!G379))),1,5))</f>
        <v>0</v>
      </c>
      <c r="I379">
        <f>IF(ISNUMBER(SEARCH("Not at all",UPPER('RAW DATA'!H379))),0,
IF(ISNUMBER(SEARCH("Nearly Everyday",UPPER('RAW DATA'!H379))),1,IF(ISNUMBER(SEARCH("Several Days",UPPER('RAW DATA'!H379))),1,IF(ISNUMBER(SEARCH("More than half the Days",UPPER('RAW DATA'!H379))),1,5))))</f>
        <v>1</v>
      </c>
      <c r="J379">
        <f>IF(ISNUMBER(SEARCH("Not at all",UPPER('RAW DATA'!I379))),0,
IF(ISNUMBER(SEARCH("Nearly Everyday",UPPER('RAW DATA'!I379))),1,IF(ISNUMBER(SEARCH("Several Days",UPPER('RAW DATA'!I379))),1,IF(ISNUMBER(SEARCH("More than half the Days",UPPER('RAW DATA'!I379))),1,5))))</f>
        <v>1</v>
      </c>
      <c r="K379">
        <f>IF(ISNUMBER(SEARCH("Not at all",UPPER('RAW DATA'!J379))),0,
IF(ISNUMBER(SEARCH("Nearly Everyday",UPPER('RAW DATA'!J379))),1,IF(ISNUMBER(SEARCH("Several Days",UPPER('RAW DATA'!J379))),1,IF(ISNUMBER(SEARCH("More than half the Days",UPPER('RAW DATA'!J379))),1,5))))</f>
        <v>1</v>
      </c>
      <c r="L379">
        <f>IF(ISNUMBER(SEARCH("Not at all",UPPER('RAW DATA'!K379))),0,
IF(ISNUMBER(SEARCH("Nearly Everyday",UPPER('RAW DATA'!K379))),1,IF(ISNUMBER(SEARCH("Several Days",UPPER('RAW DATA'!K379))),1,IF(ISNUMBER(SEARCH("More than half the Days",UPPER('RAW DATA'!K379))),1,5))))</f>
        <v>1</v>
      </c>
      <c r="M379">
        <f>IF(ISNUMBER(SEARCH("Not at all",UPPER('RAW DATA'!L379))),0,
IF(ISNUMBER(SEARCH("Nearly Everyday",UPPER('RAW DATA'!L379))),1,IF(ISNUMBER(SEARCH("Several Days",UPPER('RAW DATA'!L379))),1,IF(ISNUMBER(SEARCH("More than half the Days",UPPER('RAW DATA'!L379))),1,5))))</f>
        <v>0</v>
      </c>
      <c r="N379">
        <f>IF(ISNUMBER(SEARCH("Not at all",UPPER('RAW DATA'!M379))),0,
IF(ISNUMBER(SEARCH("Nearly Everyday",UPPER('RAW DATA'!M379))),1,IF(ISNUMBER(SEARCH("Several Days",UPPER('RAW DATA'!M379))),1,IF(ISNUMBER(SEARCH("More than half the Days",UPPER('RAW DATA'!M379))),1,5))))</f>
        <v>1</v>
      </c>
      <c r="O379">
        <f>IF(ISNUMBER(SEARCH("Not at all",UPPER('RAW DATA'!N379))),0,
IF(ISNUMBER(SEARCH("Nearly Everyday",UPPER('RAW DATA'!N379))),1,IF(ISNUMBER(SEARCH("Several Days",UPPER('RAW DATA'!N379))),1,IF(ISNUMBER(SEARCH("More than half the Days",UPPER('RAW DATA'!N379))),1,5))))</f>
        <v>0</v>
      </c>
      <c r="P379">
        <f>IF(ISNUMBER(SEARCH("No",UPPER('RAW DATA'!O379))),0,1)</f>
        <v>0</v>
      </c>
      <c r="Q379">
        <f>IF(ISNUMBER(SEARCH("No",UPPER('RAW DATA'!P379))),0,
IF(ISNUMBER(SEARCH("Yes",UPPER('RAW DATA'!P379))),1,5))</f>
        <v>0</v>
      </c>
      <c r="R379">
        <f t="shared" si="16"/>
        <v>7</v>
      </c>
      <c r="S379" t="str">
        <f t="shared" si="17"/>
        <v>DEPRESSION</v>
      </c>
    </row>
    <row r="380" spans="1:19" x14ac:dyDescent="0.25">
      <c r="A380">
        <f t="shared" si="18"/>
        <v>379</v>
      </c>
      <c r="B380" t="str">
        <f>'RAW DATA'!A380</f>
        <v>15 - 18</v>
      </c>
      <c r="C380" t="str">
        <f>'RAW DATA'!B380</f>
        <v>Male</v>
      </c>
      <c r="D380" s="4" t="str">
        <f>'RAW DATA'!C380</f>
        <v>UNDERGRADUATE</v>
      </c>
      <c r="E380">
        <f>IF(ISNUMBER(SEARCH("No",UPPER('RAW DATA'!D380))),0,
IF(ISNUMBER(SEARCH("Yes",UPPER('RAW DATA'!D380))),1,5))</f>
        <v>1</v>
      </c>
      <c r="F380">
        <f>IF(ISNUMBER(SEARCH("&lt; 10 hours",UPPER('RAW DATA'!E380))),0,
IF(ISNUMBER(SEARCH("10-20 hours",UPPER('RAW DATA'!E380))),1,
IF(ISNUMBER(SEARCH("20-30 hours",UPPER(E380))),1,5)))</f>
        <v>1</v>
      </c>
      <c r="G380">
        <f>IF(ISNUMBER(SEARCH("&lt; 1 hour",UPPER('RAW DATA'!F380))),0,
IF(ISNUMBER(SEARCH("&gt; 5 hours",UPPER('RAW DATA'!F380))),1,
IF(ISNUMBER(SEARCH("1-3",UPPER('RAW DATA'!F380))),1,IF(ISNUMBER(SEARCH("3-5",UPPER('RAW DATA'!F380))),1,5))))</f>
        <v>1</v>
      </c>
      <c r="H380">
        <f>IF(ISNUMBER(SEARCH("No",UPPER('RAW DATA'!G380))),0,
IF(ISNUMBER(SEARCH("Yes",UPPER('RAW DATA'!G380))),1,5))</f>
        <v>1</v>
      </c>
      <c r="I380">
        <f>IF(ISNUMBER(SEARCH("Not at all",UPPER('RAW DATA'!H380))),0,
IF(ISNUMBER(SEARCH("Nearly Everyday",UPPER('RAW DATA'!H380))),1,IF(ISNUMBER(SEARCH("Several Days",UPPER('RAW DATA'!H380))),1,IF(ISNUMBER(SEARCH("More than half the Days",UPPER('RAW DATA'!H380))),1,5))))</f>
        <v>0</v>
      </c>
      <c r="J380">
        <f>IF(ISNUMBER(SEARCH("Not at all",UPPER('RAW DATA'!I380))),0,
IF(ISNUMBER(SEARCH("Nearly Everyday",UPPER('RAW DATA'!I380))),1,IF(ISNUMBER(SEARCH("Several Days",UPPER('RAW DATA'!I380))),1,IF(ISNUMBER(SEARCH("More than half the Days",UPPER('RAW DATA'!I380))),1,5))))</f>
        <v>1</v>
      </c>
      <c r="K380">
        <f>IF(ISNUMBER(SEARCH("Not at all",UPPER('RAW DATA'!J380))),0,
IF(ISNUMBER(SEARCH("Nearly Everyday",UPPER('RAW DATA'!J380))),1,IF(ISNUMBER(SEARCH("Several Days",UPPER('RAW DATA'!J380))),1,IF(ISNUMBER(SEARCH("More than half the Days",UPPER('RAW DATA'!J380))),1,5))))</f>
        <v>0</v>
      </c>
      <c r="L380">
        <f>IF(ISNUMBER(SEARCH("Not at all",UPPER('RAW DATA'!K380))),0,
IF(ISNUMBER(SEARCH("Nearly Everyday",UPPER('RAW DATA'!K380))),1,IF(ISNUMBER(SEARCH("Several Days",UPPER('RAW DATA'!K380))),1,IF(ISNUMBER(SEARCH("More than half the Days",UPPER('RAW DATA'!K380))),1,5))))</f>
        <v>1</v>
      </c>
      <c r="M380">
        <f>IF(ISNUMBER(SEARCH("Not at all",UPPER('RAW DATA'!L380))),0,
IF(ISNUMBER(SEARCH("Nearly Everyday",UPPER('RAW DATA'!L380))),1,IF(ISNUMBER(SEARCH("Several Days",UPPER('RAW DATA'!L380))),1,IF(ISNUMBER(SEARCH("More than half the Days",UPPER('RAW DATA'!L380))),1,5))))</f>
        <v>0</v>
      </c>
      <c r="N380">
        <f>IF(ISNUMBER(SEARCH("Not at all",UPPER('RAW DATA'!M380))),0,
IF(ISNUMBER(SEARCH("Nearly Everyday",UPPER('RAW DATA'!M380))),1,IF(ISNUMBER(SEARCH("Several Days",UPPER('RAW DATA'!M380))),1,IF(ISNUMBER(SEARCH("More than half the Days",UPPER('RAW DATA'!M380))),1,5))))</f>
        <v>0</v>
      </c>
      <c r="O380">
        <f>IF(ISNUMBER(SEARCH("Not at all",UPPER('RAW DATA'!N380))),0,
IF(ISNUMBER(SEARCH("Nearly Everyday",UPPER('RAW DATA'!N380))),1,IF(ISNUMBER(SEARCH("Several Days",UPPER('RAW DATA'!N380))),1,IF(ISNUMBER(SEARCH("More than half the Days",UPPER('RAW DATA'!N380))),1,5))))</f>
        <v>1</v>
      </c>
      <c r="P380">
        <f>IF(ISNUMBER(SEARCH("No",UPPER('RAW DATA'!O380))),0,1)</f>
        <v>0</v>
      </c>
      <c r="Q380">
        <f>IF(ISNUMBER(SEARCH("No",UPPER('RAW DATA'!P380))),0,
IF(ISNUMBER(SEARCH("Yes",UPPER('RAW DATA'!P380))),1,5))</f>
        <v>0</v>
      </c>
      <c r="R380">
        <f t="shared" si="16"/>
        <v>7</v>
      </c>
      <c r="S380" t="str">
        <f t="shared" si="17"/>
        <v>DEPRESSION</v>
      </c>
    </row>
    <row r="381" spans="1:19" x14ac:dyDescent="0.25">
      <c r="A381">
        <f t="shared" si="18"/>
        <v>380</v>
      </c>
      <c r="B381" t="str">
        <f>'RAW DATA'!A381</f>
        <v>15 - 18</v>
      </c>
      <c r="C381" t="str">
        <f>'RAW DATA'!B381</f>
        <v>Female</v>
      </c>
      <c r="D381" s="4" t="str">
        <f>'RAW DATA'!C381</f>
        <v>UNDERGRADUATE</v>
      </c>
      <c r="E381">
        <f>IF(ISNUMBER(SEARCH("No",UPPER('RAW DATA'!D381))),0,
IF(ISNUMBER(SEARCH("Yes",UPPER('RAW DATA'!D381))),1,5))</f>
        <v>0</v>
      </c>
      <c r="F381">
        <f>IF(ISNUMBER(SEARCH("&lt; 10 hours",UPPER('RAW DATA'!E381))),0,
IF(ISNUMBER(SEARCH("10-20 hours",UPPER('RAW DATA'!E381))),1,
IF(ISNUMBER(SEARCH("20-30 hours",UPPER(E381))),1,5)))</f>
        <v>0</v>
      </c>
      <c r="G381">
        <f>IF(ISNUMBER(SEARCH("&lt; 1 hour",UPPER('RAW DATA'!F381))),0,
IF(ISNUMBER(SEARCH("&gt; 5 hours",UPPER('RAW DATA'!F381))),1,
IF(ISNUMBER(SEARCH("1-3",UPPER('RAW DATA'!F381))),1,IF(ISNUMBER(SEARCH("3-5",UPPER('RAW DATA'!F381))),1,5))))</f>
        <v>0</v>
      </c>
      <c r="H381">
        <f>IF(ISNUMBER(SEARCH("No",UPPER('RAW DATA'!G381))),0,
IF(ISNUMBER(SEARCH("Yes",UPPER('RAW DATA'!G381))),1,5))</f>
        <v>0</v>
      </c>
      <c r="I381">
        <f>IF(ISNUMBER(SEARCH("Not at all",UPPER('RAW DATA'!H381))),0,
IF(ISNUMBER(SEARCH("Nearly Everyday",UPPER('RAW DATA'!H381))),1,IF(ISNUMBER(SEARCH("Several Days",UPPER('RAW DATA'!H381))),1,IF(ISNUMBER(SEARCH("More than half the Days",UPPER('RAW DATA'!H381))),1,5))))</f>
        <v>0</v>
      </c>
      <c r="J381">
        <f>IF(ISNUMBER(SEARCH("Not at all",UPPER('RAW DATA'!I381))),0,
IF(ISNUMBER(SEARCH("Nearly Everyday",UPPER('RAW DATA'!I381))),1,IF(ISNUMBER(SEARCH("Several Days",UPPER('RAW DATA'!I381))),1,IF(ISNUMBER(SEARCH("More than half the Days",UPPER('RAW DATA'!I381))),1,5))))</f>
        <v>0</v>
      </c>
      <c r="K381">
        <f>IF(ISNUMBER(SEARCH("Not at all",UPPER('RAW DATA'!J381))),0,
IF(ISNUMBER(SEARCH("Nearly Everyday",UPPER('RAW DATA'!J381))),1,IF(ISNUMBER(SEARCH("Several Days",UPPER('RAW DATA'!J381))),1,IF(ISNUMBER(SEARCH("More than half the Days",UPPER('RAW DATA'!J381))),1,5))))</f>
        <v>0</v>
      </c>
      <c r="L381">
        <f>IF(ISNUMBER(SEARCH("Not at all",UPPER('RAW DATA'!K381))),0,
IF(ISNUMBER(SEARCH("Nearly Everyday",UPPER('RAW DATA'!K381))),1,IF(ISNUMBER(SEARCH("Several Days",UPPER('RAW DATA'!K381))),1,IF(ISNUMBER(SEARCH("More than half the Days",UPPER('RAW DATA'!K381))),1,5))))</f>
        <v>0</v>
      </c>
      <c r="M381">
        <f>IF(ISNUMBER(SEARCH("Not at all",UPPER('RAW DATA'!L381))),0,
IF(ISNUMBER(SEARCH("Nearly Everyday",UPPER('RAW DATA'!L381))),1,IF(ISNUMBER(SEARCH("Several Days",UPPER('RAW DATA'!L381))),1,IF(ISNUMBER(SEARCH("More than half the Days",UPPER('RAW DATA'!L381))),1,5))))</f>
        <v>0</v>
      </c>
      <c r="N381">
        <f>IF(ISNUMBER(SEARCH("Not at all",UPPER('RAW DATA'!M381))),0,
IF(ISNUMBER(SEARCH("Nearly Everyday",UPPER('RAW DATA'!M381))),1,IF(ISNUMBER(SEARCH("Several Days",UPPER('RAW DATA'!M381))),1,IF(ISNUMBER(SEARCH("More than half the Days",UPPER('RAW DATA'!M381))),1,5))))</f>
        <v>0</v>
      </c>
      <c r="O381">
        <f>IF(ISNUMBER(SEARCH("Not at all",UPPER('RAW DATA'!N381))),0,
IF(ISNUMBER(SEARCH("Nearly Everyday",UPPER('RAW DATA'!N381))),1,IF(ISNUMBER(SEARCH("Several Days",UPPER('RAW DATA'!N381))),1,IF(ISNUMBER(SEARCH("More than half the Days",UPPER('RAW DATA'!N381))),1,5))))</f>
        <v>0</v>
      </c>
      <c r="P381">
        <f>IF(ISNUMBER(SEARCH("No",UPPER('RAW DATA'!O381))),0,1)</f>
        <v>0</v>
      </c>
      <c r="Q381">
        <f>IF(ISNUMBER(SEARCH("No",UPPER('RAW DATA'!P381))),0,
IF(ISNUMBER(SEARCH("Yes",UPPER('RAW DATA'!P381))),1,5))</f>
        <v>0</v>
      </c>
      <c r="R381">
        <f t="shared" si="16"/>
        <v>0</v>
      </c>
      <c r="S381" t="str">
        <f t="shared" si="17"/>
        <v>NORMAL</v>
      </c>
    </row>
    <row r="382" spans="1:19" x14ac:dyDescent="0.25">
      <c r="A382">
        <f t="shared" si="18"/>
        <v>381</v>
      </c>
      <c r="B382" t="str">
        <f>'RAW DATA'!A382</f>
        <v>18 - 23</v>
      </c>
      <c r="C382" t="str">
        <f>'RAW DATA'!B382</f>
        <v>Male</v>
      </c>
      <c r="D382" s="4" t="str">
        <f>'RAW DATA'!C382</f>
        <v>UNDERGRADUATE</v>
      </c>
      <c r="E382">
        <f>IF(ISNUMBER(SEARCH("No",UPPER('RAW DATA'!D382))),0,
IF(ISNUMBER(SEARCH("Yes",UPPER('RAW DATA'!D382))),1,5))</f>
        <v>1</v>
      </c>
      <c r="F382">
        <f>IF(ISNUMBER(SEARCH("&lt; 10 hours",UPPER('RAW DATA'!E382))),0,
IF(ISNUMBER(SEARCH("10-20 hours",UPPER('RAW DATA'!E382))),1,
IF(ISNUMBER(SEARCH("20-30 hours",UPPER(E382))),1,5)))</f>
        <v>5</v>
      </c>
      <c r="G382">
        <f>IF(ISNUMBER(SEARCH("&lt; 1 hour",UPPER('RAW DATA'!F382))),0,
IF(ISNUMBER(SEARCH("&gt; 5 hours",UPPER('RAW DATA'!F382))),1,
IF(ISNUMBER(SEARCH("1-3",UPPER('RAW DATA'!F382))),1,IF(ISNUMBER(SEARCH("3-5",UPPER('RAW DATA'!F382))),1,5))))</f>
        <v>1</v>
      </c>
      <c r="H382">
        <f>IF(ISNUMBER(SEARCH("No",UPPER('RAW DATA'!G382))),0,
IF(ISNUMBER(SEARCH("Yes",UPPER('RAW DATA'!G382))),1,5))</f>
        <v>1</v>
      </c>
      <c r="I382">
        <f>IF(ISNUMBER(SEARCH("Not at all",UPPER('RAW DATA'!H382))),0,
IF(ISNUMBER(SEARCH("Nearly Everyday",UPPER('RAW DATA'!H382))),1,IF(ISNUMBER(SEARCH("Several Days",UPPER('RAW DATA'!H382))),1,IF(ISNUMBER(SEARCH("More than half the Days",UPPER('RAW DATA'!H382))),1,5))))</f>
        <v>0</v>
      </c>
      <c r="J382">
        <f>IF(ISNUMBER(SEARCH("Not at all",UPPER('RAW DATA'!I382))),0,
IF(ISNUMBER(SEARCH("Nearly Everyday",UPPER('RAW DATA'!I382))),1,IF(ISNUMBER(SEARCH("Several Days",UPPER('RAW DATA'!I382))),1,IF(ISNUMBER(SEARCH("More than half the Days",UPPER('RAW DATA'!I382))),1,5))))</f>
        <v>0</v>
      </c>
      <c r="K382">
        <f>IF(ISNUMBER(SEARCH("Not at all",UPPER('RAW DATA'!J382))),0,
IF(ISNUMBER(SEARCH("Nearly Everyday",UPPER('RAW DATA'!J382))),1,IF(ISNUMBER(SEARCH("Several Days",UPPER('RAW DATA'!J382))),1,IF(ISNUMBER(SEARCH("More than half the Days",UPPER('RAW DATA'!J382))),1,5))))</f>
        <v>0</v>
      </c>
      <c r="L382">
        <f>IF(ISNUMBER(SEARCH("Not at all",UPPER('RAW DATA'!K382))),0,
IF(ISNUMBER(SEARCH("Nearly Everyday",UPPER('RAW DATA'!K382))),1,IF(ISNUMBER(SEARCH("Several Days",UPPER('RAW DATA'!K382))),1,IF(ISNUMBER(SEARCH("More than half the Days",UPPER('RAW DATA'!K382))),1,5))))</f>
        <v>0</v>
      </c>
      <c r="M382">
        <f>IF(ISNUMBER(SEARCH("Not at all",UPPER('RAW DATA'!L382))),0,
IF(ISNUMBER(SEARCH("Nearly Everyday",UPPER('RAW DATA'!L382))),1,IF(ISNUMBER(SEARCH("Several Days",UPPER('RAW DATA'!L382))),1,IF(ISNUMBER(SEARCH("More than half the Days",UPPER('RAW DATA'!L382))),1,5))))</f>
        <v>0</v>
      </c>
      <c r="N382">
        <f>IF(ISNUMBER(SEARCH("Not at all",UPPER('RAW DATA'!M382))),0,
IF(ISNUMBER(SEARCH("Nearly Everyday",UPPER('RAW DATA'!M382))),1,IF(ISNUMBER(SEARCH("Several Days",UPPER('RAW DATA'!M382))),1,IF(ISNUMBER(SEARCH("More than half the Days",UPPER('RAW DATA'!M382))),1,5))))</f>
        <v>0</v>
      </c>
      <c r="O382">
        <f>IF(ISNUMBER(SEARCH("Not at all",UPPER('RAW DATA'!N382))),0,
IF(ISNUMBER(SEARCH("Nearly Everyday",UPPER('RAW DATA'!N382))),1,IF(ISNUMBER(SEARCH("Several Days",UPPER('RAW DATA'!N382))),1,IF(ISNUMBER(SEARCH("More than half the Days",UPPER('RAW DATA'!N382))),1,5))))</f>
        <v>0</v>
      </c>
      <c r="P382">
        <f>IF(ISNUMBER(SEARCH("No",UPPER('RAW DATA'!O382))),0,1)</f>
        <v>0</v>
      </c>
      <c r="Q382">
        <f>IF(ISNUMBER(SEARCH("No",UPPER('RAW DATA'!P382))),0,
IF(ISNUMBER(SEARCH("Yes",UPPER('RAW DATA'!P382))),1,5))</f>
        <v>0</v>
      </c>
      <c r="R382">
        <f t="shared" si="16"/>
        <v>8</v>
      </c>
      <c r="S382" t="str">
        <f t="shared" si="17"/>
        <v>DEPRESSION</v>
      </c>
    </row>
    <row r="383" spans="1:19" x14ac:dyDescent="0.25">
      <c r="A383">
        <f t="shared" si="18"/>
        <v>382</v>
      </c>
      <c r="B383" t="str">
        <f>'RAW DATA'!A383</f>
        <v>18 - 23</v>
      </c>
      <c r="C383" t="str">
        <f>'RAW DATA'!B383</f>
        <v>Male</v>
      </c>
      <c r="D383" s="4" t="str">
        <f>'RAW DATA'!C383</f>
        <v>UNDERGRADUATE</v>
      </c>
      <c r="E383">
        <f>IF(ISNUMBER(SEARCH("No",UPPER('RAW DATA'!D383))),0,
IF(ISNUMBER(SEARCH("Yes",UPPER('RAW DATA'!D383))),1,5))</f>
        <v>0</v>
      </c>
      <c r="F383">
        <f>IF(ISNUMBER(SEARCH("&lt; 10 hours",UPPER('RAW DATA'!E383))),0,
IF(ISNUMBER(SEARCH("10-20 hours",UPPER('RAW DATA'!E383))),1,
IF(ISNUMBER(SEARCH("20-30 hours",UPPER(E383))),1,5)))</f>
        <v>0</v>
      </c>
      <c r="G383">
        <f>IF(ISNUMBER(SEARCH("&lt; 1 hour",UPPER('RAW DATA'!F383))),0,
IF(ISNUMBER(SEARCH("&gt; 5 hours",UPPER('RAW DATA'!F383))),1,
IF(ISNUMBER(SEARCH("1-3",UPPER('RAW DATA'!F383))),1,IF(ISNUMBER(SEARCH("3-5",UPPER('RAW DATA'!F383))),1,5))))</f>
        <v>0</v>
      </c>
      <c r="H383">
        <f>IF(ISNUMBER(SEARCH("No",UPPER('RAW DATA'!G383))),0,
IF(ISNUMBER(SEARCH("Yes",UPPER('RAW DATA'!G383))),1,5))</f>
        <v>0</v>
      </c>
      <c r="I383">
        <f>IF(ISNUMBER(SEARCH("Not at all",UPPER('RAW DATA'!H383))),0,
IF(ISNUMBER(SEARCH("Nearly Everyday",UPPER('RAW DATA'!H383))),1,IF(ISNUMBER(SEARCH("Several Days",UPPER('RAW DATA'!H383))),1,IF(ISNUMBER(SEARCH("More than half the Days",UPPER('RAW DATA'!H383))),1,5))))</f>
        <v>1</v>
      </c>
      <c r="J383">
        <f>IF(ISNUMBER(SEARCH("Not at all",UPPER('RAW DATA'!I383))),0,
IF(ISNUMBER(SEARCH("Nearly Everyday",UPPER('RAW DATA'!I383))),1,IF(ISNUMBER(SEARCH("Several Days",UPPER('RAW DATA'!I383))),1,IF(ISNUMBER(SEARCH("More than half the Days",UPPER('RAW DATA'!I383))),1,5))))</f>
        <v>1</v>
      </c>
      <c r="K383">
        <f>IF(ISNUMBER(SEARCH("Not at all",UPPER('RAW DATA'!J383))),0,
IF(ISNUMBER(SEARCH("Nearly Everyday",UPPER('RAW DATA'!J383))),1,IF(ISNUMBER(SEARCH("Several Days",UPPER('RAW DATA'!J383))),1,IF(ISNUMBER(SEARCH("More than half the Days",UPPER('RAW DATA'!J383))),1,5))))</f>
        <v>0</v>
      </c>
      <c r="L383">
        <f>IF(ISNUMBER(SEARCH("Not at all",UPPER('RAW DATA'!K383))),0,
IF(ISNUMBER(SEARCH("Nearly Everyday",UPPER('RAW DATA'!K383))),1,IF(ISNUMBER(SEARCH("Several Days",UPPER('RAW DATA'!K383))),1,IF(ISNUMBER(SEARCH("More than half the Days",UPPER('RAW DATA'!K383))),1,5))))</f>
        <v>1</v>
      </c>
      <c r="M383">
        <f>IF(ISNUMBER(SEARCH("Not at all",UPPER('RAW DATA'!L383))),0,
IF(ISNUMBER(SEARCH("Nearly Everyday",UPPER('RAW DATA'!L383))),1,IF(ISNUMBER(SEARCH("Several Days",UPPER('RAW DATA'!L383))),1,IF(ISNUMBER(SEARCH("More than half the Days",UPPER('RAW DATA'!L383))),1,5))))</f>
        <v>1</v>
      </c>
      <c r="N383">
        <f>IF(ISNUMBER(SEARCH("Not at all",UPPER('RAW DATA'!M383))),0,
IF(ISNUMBER(SEARCH("Nearly Everyday",UPPER('RAW DATA'!M383))),1,IF(ISNUMBER(SEARCH("Several Days",UPPER('RAW DATA'!M383))),1,IF(ISNUMBER(SEARCH("More than half the Days",UPPER('RAW DATA'!M383))),1,5))))</f>
        <v>1</v>
      </c>
      <c r="O383">
        <f>IF(ISNUMBER(SEARCH("Not at all",UPPER('RAW DATA'!N383))),0,
IF(ISNUMBER(SEARCH("Nearly Everyday",UPPER('RAW DATA'!N383))),1,IF(ISNUMBER(SEARCH("Several Days",UPPER('RAW DATA'!N383))),1,IF(ISNUMBER(SEARCH("More than half the Days",UPPER('RAW DATA'!N383))),1,5))))</f>
        <v>1</v>
      </c>
      <c r="P383">
        <f>IF(ISNUMBER(SEARCH("No",UPPER('RAW DATA'!O383))),0,1)</f>
        <v>0</v>
      </c>
      <c r="Q383">
        <f>IF(ISNUMBER(SEARCH("No",UPPER('RAW DATA'!P383))),0,
IF(ISNUMBER(SEARCH("Yes",UPPER('RAW DATA'!P383))),1,5))</f>
        <v>0</v>
      </c>
      <c r="R383">
        <f t="shared" si="16"/>
        <v>6</v>
      </c>
      <c r="S383" t="str">
        <f t="shared" si="17"/>
        <v>ANXIOUS</v>
      </c>
    </row>
    <row r="384" spans="1:19" x14ac:dyDescent="0.25">
      <c r="A384">
        <f t="shared" si="18"/>
        <v>383</v>
      </c>
      <c r="B384" t="str">
        <f>'RAW DATA'!A384</f>
        <v>23 - 27</v>
      </c>
      <c r="C384" t="str">
        <f>'RAW DATA'!B384</f>
        <v>Male</v>
      </c>
      <c r="D384" s="4" t="str">
        <f>'RAW DATA'!C384</f>
        <v>POSTGRADUATE</v>
      </c>
      <c r="E384">
        <f>IF(ISNUMBER(SEARCH("No",UPPER('RAW DATA'!D384))),0,
IF(ISNUMBER(SEARCH("Yes",UPPER('RAW DATA'!D384))),1,5))</f>
        <v>1</v>
      </c>
      <c r="F384">
        <f>IF(ISNUMBER(SEARCH("&lt; 10 hours",UPPER('RAW DATA'!E384))),0,
IF(ISNUMBER(SEARCH("10-20 hours",UPPER('RAW DATA'!E384))),1,
IF(ISNUMBER(SEARCH("20-30 hours",UPPER(E384))),1,5)))</f>
        <v>5</v>
      </c>
      <c r="G384">
        <f>IF(ISNUMBER(SEARCH("&lt; 1 hour",UPPER('RAW DATA'!F384))),0,
IF(ISNUMBER(SEARCH("&gt; 5 hours",UPPER('RAW DATA'!F384))),1,
IF(ISNUMBER(SEARCH("1-3",UPPER('RAW DATA'!F384))),1,IF(ISNUMBER(SEARCH("3-5",UPPER('RAW DATA'!F384))),1,5))))</f>
        <v>1</v>
      </c>
      <c r="H384">
        <f>IF(ISNUMBER(SEARCH("No",UPPER('RAW DATA'!G384))),0,
IF(ISNUMBER(SEARCH("Yes",UPPER('RAW DATA'!G384))),1,5))</f>
        <v>1</v>
      </c>
      <c r="I384">
        <f>IF(ISNUMBER(SEARCH("Not at all",UPPER('RAW DATA'!H384))),0,
IF(ISNUMBER(SEARCH("Nearly Everyday",UPPER('RAW DATA'!H384))),1,IF(ISNUMBER(SEARCH("Several Days",UPPER('RAW DATA'!H384))),1,IF(ISNUMBER(SEARCH("More than half the Days",UPPER('RAW DATA'!H384))),1,5))))</f>
        <v>0</v>
      </c>
      <c r="J384">
        <f>IF(ISNUMBER(SEARCH("Not at all",UPPER('RAW DATA'!I384))),0,
IF(ISNUMBER(SEARCH("Nearly Everyday",UPPER('RAW DATA'!I384))),1,IF(ISNUMBER(SEARCH("Several Days",UPPER('RAW DATA'!I384))),1,IF(ISNUMBER(SEARCH("More than half the Days",UPPER('RAW DATA'!I384))),1,5))))</f>
        <v>0</v>
      </c>
      <c r="K384">
        <f>IF(ISNUMBER(SEARCH("Not at all",UPPER('RAW DATA'!J384))),0,
IF(ISNUMBER(SEARCH("Nearly Everyday",UPPER('RAW DATA'!J384))),1,IF(ISNUMBER(SEARCH("Several Days",UPPER('RAW DATA'!J384))),1,IF(ISNUMBER(SEARCH("More than half the Days",UPPER('RAW DATA'!J384))),1,5))))</f>
        <v>0</v>
      </c>
      <c r="L384">
        <f>IF(ISNUMBER(SEARCH("Not at all",UPPER('RAW DATA'!K384))),0,
IF(ISNUMBER(SEARCH("Nearly Everyday",UPPER('RAW DATA'!K384))),1,IF(ISNUMBER(SEARCH("Several Days",UPPER('RAW DATA'!K384))),1,IF(ISNUMBER(SEARCH("More than half the Days",UPPER('RAW DATA'!K384))),1,5))))</f>
        <v>0</v>
      </c>
      <c r="M384">
        <f>IF(ISNUMBER(SEARCH("Not at all",UPPER('RAW DATA'!L384))),0,
IF(ISNUMBER(SEARCH("Nearly Everyday",UPPER('RAW DATA'!L384))),1,IF(ISNUMBER(SEARCH("Several Days",UPPER('RAW DATA'!L384))),1,IF(ISNUMBER(SEARCH("More than half the Days",UPPER('RAW DATA'!L384))),1,5))))</f>
        <v>0</v>
      </c>
      <c r="N384">
        <f>IF(ISNUMBER(SEARCH("Not at all",UPPER('RAW DATA'!M384))),0,
IF(ISNUMBER(SEARCH("Nearly Everyday",UPPER('RAW DATA'!M384))),1,IF(ISNUMBER(SEARCH("Several Days",UPPER('RAW DATA'!M384))),1,IF(ISNUMBER(SEARCH("More than half the Days",UPPER('RAW DATA'!M384))),1,5))))</f>
        <v>0</v>
      </c>
      <c r="O384">
        <f>IF(ISNUMBER(SEARCH("Not at all",UPPER('RAW DATA'!N384))),0,
IF(ISNUMBER(SEARCH("Nearly Everyday",UPPER('RAW DATA'!N384))),1,IF(ISNUMBER(SEARCH("Several Days",UPPER('RAW DATA'!N384))),1,IF(ISNUMBER(SEARCH("More than half the Days",UPPER('RAW DATA'!N384))),1,5))))</f>
        <v>0</v>
      </c>
      <c r="P384">
        <f>IF(ISNUMBER(SEARCH("No",UPPER('RAW DATA'!O384))),0,1)</f>
        <v>0</v>
      </c>
      <c r="Q384">
        <f>IF(ISNUMBER(SEARCH("No",UPPER('RAW DATA'!P384))),0,
IF(ISNUMBER(SEARCH("Yes",UPPER('RAW DATA'!P384))),1,5))</f>
        <v>0</v>
      </c>
      <c r="R384">
        <f t="shared" ref="R384:R447" si="19">SUM(E384:Q384)</f>
        <v>8</v>
      </c>
      <c r="S384" t="str">
        <f t="shared" si="17"/>
        <v>DEPRESSION</v>
      </c>
    </row>
    <row r="385" spans="1:19" x14ac:dyDescent="0.25">
      <c r="A385">
        <f t="shared" si="18"/>
        <v>384</v>
      </c>
      <c r="B385" t="str">
        <f>'RAW DATA'!A385</f>
        <v>27 - 30</v>
      </c>
      <c r="C385" t="str">
        <f>'RAW DATA'!B385</f>
        <v>Female</v>
      </c>
      <c r="D385" s="4" t="str">
        <f>'RAW DATA'!C385</f>
        <v>POSTGRADUATE</v>
      </c>
      <c r="E385">
        <f>IF(ISNUMBER(SEARCH("No",UPPER('RAW DATA'!D385))),0,
IF(ISNUMBER(SEARCH("Yes",UPPER('RAW DATA'!D385))),1,5))</f>
        <v>0</v>
      </c>
      <c r="F385">
        <f>IF(ISNUMBER(SEARCH("&lt; 10 hours",UPPER('RAW DATA'!E385))),0,
IF(ISNUMBER(SEARCH("10-20 hours",UPPER('RAW DATA'!E385))),1,
IF(ISNUMBER(SEARCH("20-30 hours",UPPER(E385))),1,5)))</f>
        <v>0</v>
      </c>
      <c r="G385">
        <f>IF(ISNUMBER(SEARCH("&lt; 1 hour",UPPER('RAW DATA'!F385))),0,
IF(ISNUMBER(SEARCH("&gt; 5 hours",UPPER('RAW DATA'!F385))),1,
IF(ISNUMBER(SEARCH("1-3",UPPER('RAW DATA'!F385))),1,IF(ISNUMBER(SEARCH("3-5",UPPER('RAW DATA'!F385))),1,5))))</f>
        <v>0</v>
      </c>
      <c r="H385">
        <f>IF(ISNUMBER(SEARCH("No",UPPER('RAW DATA'!G385))),0,
IF(ISNUMBER(SEARCH("Yes",UPPER('RAW DATA'!G385))),1,5))</f>
        <v>1</v>
      </c>
      <c r="I385">
        <f>IF(ISNUMBER(SEARCH("Not at all",UPPER('RAW DATA'!H385))),0,
IF(ISNUMBER(SEARCH("Nearly Everyday",UPPER('RAW DATA'!H385))),1,IF(ISNUMBER(SEARCH("Several Days",UPPER('RAW DATA'!H385))),1,IF(ISNUMBER(SEARCH("More than half the Days",UPPER('RAW DATA'!H385))),1,5))))</f>
        <v>0</v>
      </c>
      <c r="J385">
        <f>IF(ISNUMBER(SEARCH("Not at all",UPPER('RAW DATA'!I385))),0,
IF(ISNUMBER(SEARCH("Nearly Everyday",UPPER('RAW DATA'!I385))),1,IF(ISNUMBER(SEARCH("Several Days",UPPER('RAW DATA'!I385))),1,IF(ISNUMBER(SEARCH("More than half the Days",UPPER('RAW DATA'!I385))),1,5))))</f>
        <v>1</v>
      </c>
      <c r="K385">
        <f>IF(ISNUMBER(SEARCH("Not at all",UPPER('RAW DATA'!J385))),0,
IF(ISNUMBER(SEARCH("Nearly Everyday",UPPER('RAW DATA'!J385))),1,IF(ISNUMBER(SEARCH("Several Days",UPPER('RAW DATA'!J385))),1,IF(ISNUMBER(SEARCH("More than half the Days",UPPER('RAW DATA'!J385))),1,5))))</f>
        <v>0</v>
      </c>
      <c r="L385">
        <f>IF(ISNUMBER(SEARCH("Not at all",UPPER('RAW DATA'!K385))),0,
IF(ISNUMBER(SEARCH("Nearly Everyday",UPPER('RAW DATA'!K385))),1,IF(ISNUMBER(SEARCH("Several Days",UPPER('RAW DATA'!K385))),1,IF(ISNUMBER(SEARCH("More than half the Days",UPPER('RAW DATA'!K385))),1,5))))</f>
        <v>1</v>
      </c>
      <c r="M385">
        <f>IF(ISNUMBER(SEARCH("Not at all",UPPER('RAW DATA'!L385))),0,
IF(ISNUMBER(SEARCH("Nearly Everyday",UPPER('RAW DATA'!L385))),1,IF(ISNUMBER(SEARCH("Several Days",UPPER('RAW DATA'!L385))),1,IF(ISNUMBER(SEARCH("More than half the Days",UPPER('RAW DATA'!L385))),1,5))))</f>
        <v>1</v>
      </c>
      <c r="N385">
        <f>IF(ISNUMBER(SEARCH("Not at all",UPPER('RAW DATA'!M385))),0,
IF(ISNUMBER(SEARCH("Nearly Everyday",UPPER('RAW DATA'!M385))),1,IF(ISNUMBER(SEARCH("Several Days",UPPER('RAW DATA'!M385))),1,IF(ISNUMBER(SEARCH("More than half the Days",UPPER('RAW DATA'!M385))),1,5))))</f>
        <v>0</v>
      </c>
      <c r="O385">
        <f>IF(ISNUMBER(SEARCH("Not at all",UPPER('RAW DATA'!N385))),0,
IF(ISNUMBER(SEARCH("Nearly Everyday",UPPER('RAW DATA'!N385))),1,IF(ISNUMBER(SEARCH("Several Days",UPPER('RAW DATA'!N385))),1,IF(ISNUMBER(SEARCH("More than half the Days",UPPER('RAW DATA'!N385))),1,5))))</f>
        <v>1</v>
      </c>
      <c r="P385">
        <f>IF(ISNUMBER(SEARCH("No",UPPER('RAW DATA'!O385))),0,1)</f>
        <v>0</v>
      </c>
      <c r="Q385">
        <f>IF(ISNUMBER(SEARCH("No",UPPER('RAW DATA'!P385))),0,
IF(ISNUMBER(SEARCH("Yes",UPPER('RAW DATA'!P385))),1,5))</f>
        <v>0</v>
      </c>
      <c r="R385">
        <f t="shared" si="19"/>
        <v>5</v>
      </c>
      <c r="S385" t="str">
        <f t="shared" si="17"/>
        <v>ANXIOUS</v>
      </c>
    </row>
    <row r="386" spans="1:19" x14ac:dyDescent="0.25">
      <c r="A386">
        <f t="shared" si="18"/>
        <v>385</v>
      </c>
      <c r="B386" t="str">
        <f>'RAW DATA'!A386</f>
        <v>15 - 18</v>
      </c>
      <c r="C386" t="str">
        <f>'RAW DATA'!B386</f>
        <v>Female</v>
      </c>
      <c r="D386" s="4" t="str">
        <f>'RAW DATA'!C386</f>
        <v>UNDERGRADUATE</v>
      </c>
      <c r="E386">
        <f>IF(ISNUMBER(SEARCH("No",UPPER('RAW DATA'!D386))),0,
IF(ISNUMBER(SEARCH("Yes",UPPER('RAW DATA'!D386))),1,5))</f>
        <v>1</v>
      </c>
      <c r="F386">
        <f>IF(ISNUMBER(SEARCH("&lt; 10 hours",UPPER('RAW DATA'!E386))),0,
IF(ISNUMBER(SEARCH("10-20 hours",UPPER('RAW DATA'!E386))),1,
IF(ISNUMBER(SEARCH("20-30 hours",UPPER(E386))),1,5)))</f>
        <v>5</v>
      </c>
      <c r="G386">
        <f>IF(ISNUMBER(SEARCH("&lt; 1 hour",UPPER('RAW DATA'!F386))),0,
IF(ISNUMBER(SEARCH("&gt; 5 hours",UPPER('RAW DATA'!F386))),1,
IF(ISNUMBER(SEARCH("1-3",UPPER('RAW DATA'!F386))),1,IF(ISNUMBER(SEARCH("3-5",UPPER('RAW DATA'!F386))),1,5))))</f>
        <v>1</v>
      </c>
      <c r="H386">
        <f>IF(ISNUMBER(SEARCH("No",UPPER('RAW DATA'!G386))),0,
IF(ISNUMBER(SEARCH("Yes",UPPER('RAW DATA'!G386))),1,5))</f>
        <v>1</v>
      </c>
      <c r="I386">
        <f>IF(ISNUMBER(SEARCH("Not at all",UPPER('RAW DATA'!H386))),0,
IF(ISNUMBER(SEARCH("Nearly Everyday",UPPER('RAW DATA'!H386))),1,IF(ISNUMBER(SEARCH("Several Days",UPPER('RAW DATA'!H386))),1,IF(ISNUMBER(SEARCH("More than half the Days",UPPER('RAW DATA'!H386))),1,5))))</f>
        <v>0</v>
      </c>
      <c r="J386">
        <f>IF(ISNUMBER(SEARCH("Not at all",UPPER('RAW DATA'!I386))),0,
IF(ISNUMBER(SEARCH("Nearly Everyday",UPPER('RAW DATA'!I386))),1,IF(ISNUMBER(SEARCH("Several Days",UPPER('RAW DATA'!I386))),1,IF(ISNUMBER(SEARCH("More than half the Days",UPPER('RAW DATA'!I386))),1,5))))</f>
        <v>1</v>
      </c>
      <c r="K386">
        <f>IF(ISNUMBER(SEARCH("Not at all",UPPER('RAW DATA'!J386))),0,
IF(ISNUMBER(SEARCH("Nearly Everyday",UPPER('RAW DATA'!J386))),1,IF(ISNUMBER(SEARCH("Several Days",UPPER('RAW DATA'!J386))),1,IF(ISNUMBER(SEARCH("More than half the Days",UPPER('RAW DATA'!J386))),1,5))))</f>
        <v>0</v>
      </c>
      <c r="L386">
        <f>IF(ISNUMBER(SEARCH("Not at all",UPPER('RAW DATA'!K386))),0,
IF(ISNUMBER(SEARCH("Nearly Everyday",UPPER('RAW DATA'!K386))),1,IF(ISNUMBER(SEARCH("Several Days",UPPER('RAW DATA'!K386))),1,IF(ISNUMBER(SEARCH("More than half the Days",UPPER('RAW DATA'!K386))),1,5))))</f>
        <v>0</v>
      </c>
      <c r="M386">
        <f>IF(ISNUMBER(SEARCH("Not at all",UPPER('RAW DATA'!L386))),0,
IF(ISNUMBER(SEARCH("Nearly Everyday",UPPER('RAW DATA'!L386))),1,IF(ISNUMBER(SEARCH("Several Days",UPPER('RAW DATA'!L386))),1,IF(ISNUMBER(SEARCH("More than half the Days",UPPER('RAW DATA'!L386))),1,5))))</f>
        <v>1</v>
      </c>
      <c r="N386">
        <f>IF(ISNUMBER(SEARCH("Not at all",UPPER('RAW DATA'!M386))),0,
IF(ISNUMBER(SEARCH("Nearly Everyday",UPPER('RAW DATA'!M386))),1,IF(ISNUMBER(SEARCH("Several Days",UPPER('RAW DATA'!M386))),1,IF(ISNUMBER(SEARCH("More than half the Days",UPPER('RAW DATA'!M386))),1,5))))</f>
        <v>1</v>
      </c>
      <c r="O386">
        <f>IF(ISNUMBER(SEARCH("Not at all",UPPER('RAW DATA'!N386))),0,
IF(ISNUMBER(SEARCH("Nearly Everyday",UPPER('RAW DATA'!N386))),1,IF(ISNUMBER(SEARCH("Several Days",UPPER('RAW DATA'!N386))),1,IF(ISNUMBER(SEARCH("More than half the Days",UPPER('RAW DATA'!N386))),1,5))))</f>
        <v>0</v>
      </c>
      <c r="P386">
        <f>IF(ISNUMBER(SEARCH("No",UPPER('RAW DATA'!O386))),0,1)</f>
        <v>0</v>
      </c>
      <c r="Q386">
        <f>IF(ISNUMBER(SEARCH("No",UPPER('RAW DATA'!P386))),0,
IF(ISNUMBER(SEARCH("Yes",UPPER('RAW DATA'!P386))),1,5))</f>
        <v>0</v>
      </c>
      <c r="R386">
        <f t="shared" si="19"/>
        <v>11</v>
      </c>
      <c r="S386" t="str">
        <f t="shared" si="17"/>
        <v>DEPRESSION</v>
      </c>
    </row>
    <row r="387" spans="1:19" x14ac:dyDescent="0.25">
      <c r="A387">
        <f t="shared" si="18"/>
        <v>386</v>
      </c>
      <c r="B387" t="str">
        <f>'RAW DATA'!A387</f>
        <v>15 - 18</v>
      </c>
      <c r="C387" t="str">
        <f>'RAW DATA'!B387</f>
        <v>Female</v>
      </c>
      <c r="D387" s="4" t="str">
        <f>'RAW DATA'!C387</f>
        <v>UNDERGRADUATE</v>
      </c>
      <c r="E387">
        <f>IF(ISNUMBER(SEARCH("No",UPPER('RAW DATA'!D387))),0,
IF(ISNUMBER(SEARCH("Yes",UPPER('RAW DATA'!D387))),1,5))</f>
        <v>0</v>
      </c>
      <c r="F387">
        <f>IF(ISNUMBER(SEARCH("&lt; 10 hours",UPPER('RAW DATA'!E387))),0,
IF(ISNUMBER(SEARCH("10-20 hours",UPPER('RAW DATA'!E387))),1,
IF(ISNUMBER(SEARCH("20-30 hours",UPPER(E387))),1,5)))</f>
        <v>0</v>
      </c>
      <c r="G387">
        <f>IF(ISNUMBER(SEARCH("&lt; 1 hour",UPPER('RAW DATA'!F387))),0,
IF(ISNUMBER(SEARCH("&gt; 5 hours",UPPER('RAW DATA'!F387))),1,
IF(ISNUMBER(SEARCH("1-3",UPPER('RAW DATA'!F387))),1,IF(ISNUMBER(SEARCH("3-5",UPPER('RAW DATA'!F387))),1,5))))</f>
        <v>1</v>
      </c>
      <c r="H387">
        <f>IF(ISNUMBER(SEARCH("No",UPPER('RAW DATA'!G387))),0,
IF(ISNUMBER(SEARCH("Yes",UPPER('RAW DATA'!G387))),1,5))</f>
        <v>1</v>
      </c>
      <c r="I387">
        <f>IF(ISNUMBER(SEARCH("Not at all",UPPER('RAW DATA'!H387))),0,
IF(ISNUMBER(SEARCH("Nearly Everyday",UPPER('RAW DATA'!H387))),1,IF(ISNUMBER(SEARCH("Several Days",UPPER('RAW DATA'!H387))),1,IF(ISNUMBER(SEARCH("More than half the Days",UPPER('RAW DATA'!H387))),1,5))))</f>
        <v>0</v>
      </c>
      <c r="J387">
        <f>IF(ISNUMBER(SEARCH("Not at all",UPPER('RAW DATA'!I387))),0,
IF(ISNUMBER(SEARCH("Nearly Everyday",UPPER('RAW DATA'!I387))),1,IF(ISNUMBER(SEARCH("Several Days",UPPER('RAW DATA'!I387))),1,IF(ISNUMBER(SEARCH("More than half the Days",UPPER('RAW DATA'!I387))),1,5))))</f>
        <v>0</v>
      </c>
      <c r="K387">
        <f>IF(ISNUMBER(SEARCH("Not at all",UPPER('RAW DATA'!J387))),0,
IF(ISNUMBER(SEARCH("Nearly Everyday",UPPER('RAW DATA'!J387))),1,IF(ISNUMBER(SEARCH("Several Days",UPPER('RAW DATA'!J387))),1,IF(ISNUMBER(SEARCH("More than half the Days",UPPER('RAW DATA'!J387))),1,5))))</f>
        <v>0</v>
      </c>
      <c r="L387">
        <f>IF(ISNUMBER(SEARCH("Not at all",UPPER('RAW DATA'!K387))),0,
IF(ISNUMBER(SEARCH("Nearly Everyday",UPPER('RAW DATA'!K387))),1,IF(ISNUMBER(SEARCH("Several Days",UPPER('RAW DATA'!K387))),1,IF(ISNUMBER(SEARCH("More than half the Days",UPPER('RAW DATA'!K387))),1,5))))</f>
        <v>0</v>
      </c>
      <c r="M387">
        <f>IF(ISNUMBER(SEARCH("Not at all",UPPER('RAW DATA'!L387))),0,
IF(ISNUMBER(SEARCH("Nearly Everyday",UPPER('RAW DATA'!L387))),1,IF(ISNUMBER(SEARCH("Several Days",UPPER('RAW DATA'!L387))),1,IF(ISNUMBER(SEARCH("More than half the Days",UPPER('RAW DATA'!L387))),1,5))))</f>
        <v>0</v>
      </c>
      <c r="N387">
        <f>IF(ISNUMBER(SEARCH("Not at all",UPPER('RAW DATA'!M387))),0,
IF(ISNUMBER(SEARCH("Nearly Everyday",UPPER('RAW DATA'!M387))),1,IF(ISNUMBER(SEARCH("Several Days",UPPER('RAW DATA'!M387))),1,IF(ISNUMBER(SEARCH("More than half the Days",UPPER('RAW DATA'!M387))),1,5))))</f>
        <v>0</v>
      </c>
      <c r="O387">
        <f>IF(ISNUMBER(SEARCH("Not at all",UPPER('RAW DATA'!N387))),0,
IF(ISNUMBER(SEARCH("Nearly Everyday",UPPER('RAW DATA'!N387))),1,IF(ISNUMBER(SEARCH("Several Days",UPPER('RAW DATA'!N387))),1,IF(ISNUMBER(SEARCH("More than half the Days",UPPER('RAW DATA'!N387))),1,5))))</f>
        <v>0</v>
      </c>
      <c r="P387">
        <f>IF(ISNUMBER(SEARCH("No",UPPER('RAW DATA'!O387))),0,1)</f>
        <v>0</v>
      </c>
      <c r="Q387">
        <f>IF(ISNUMBER(SEARCH("No",UPPER('RAW DATA'!P387))),0,
IF(ISNUMBER(SEARCH("Yes",UPPER('RAW DATA'!P387))),1,5))</f>
        <v>0</v>
      </c>
      <c r="R387">
        <f t="shared" si="19"/>
        <v>2</v>
      </c>
      <c r="S387" t="str">
        <f t="shared" ref="S387:S450" si="20">IF(R387&gt;6,"DEPRESSION",IF(R387&gt;4,"ANXIOUS","NORMAL"))</f>
        <v>NORMAL</v>
      </c>
    </row>
    <row r="388" spans="1:19" x14ac:dyDescent="0.25">
      <c r="A388">
        <f t="shared" ref="A388:A451" si="21">A387+1</f>
        <v>387</v>
      </c>
      <c r="B388" t="str">
        <f>'RAW DATA'!A388</f>
        <v>18 - 23</v>
      </c>
      <c r="C388" t="str">
        <f>'RAW DATA'!B388</f>
        <v>Male</v>
      </c>
      <c r="D388" s="4" t="str">
        <f>'RAW DATA'!C388</f>
        <v>UNDERGRADUATE</v>
      </c>
      <c r="E388">
        <f>IF(ISNUMBER(SEARCH("No",UPPER('RAW DATA'!D388))),0,
IF(ISNUMBER(SEARCH("Yes",UPPER('RAW DATA'!D388))),1,5))</f>
        <v>1</v>
      </c>
      <c r="F388">
        <f>IF(ISNUMBER(SEARCH("&lt; 10 hours",UPPER('RAW DATA'!E388))),0,
IF(ISNUMBER(SEARCH("10-20 hours",UPPER('RAW DATA'!E388))),1,
IF(ISNUMBER(SEARCH("20-30 hours",UPPER(E388))),1,5)))</f>
        <v>5</v>
      </c>
      <c r="G388">
        <f>IF(ISNUMBER(SEARCH("&lt; 1 hour",UPPER('RAW DATA'!F388))),0,
IF(ISNUMBER(SEARCH("&gt; 5 hours",UPPER('RAW DATA'!F388))),1,
IF(ISNUMBER(SEARCH("1-3",UPPER('RAW DATA'!F388))),1,IF(ISNUMBER(SEARCH("3-5",UPPER('RAW DATA'!F388))),1,5))))</f>
        <v>1</v>
      </c>
      <c r="H388">
        <f>IF(ISNUMBER(SEARCH("No",UPPER('RAW DATA'!G388))),0,
IF(ISNUMBER(SEARCH("Yes",UPPER('RAW DATA'!G388))),1,5))</f>
        <v>1</v>
      </c>
      <c r="I388">
        <f>IF(ISNUMBER(SEARCH("Not at all",UPPER('RAW DATA'!H388))),0,
IF(ISNUMBER(SEARCH("Nearly Everyday",UPPER('RAW DATA'!H388))),1,IF(ISNUMBER(SEARCH("Several Days",UPPER('RAW DATA'!H388))),1,IF(ISNUMBER(SEARCH("More than half the Days",UPPER('RAW DATA'!H388))),1,5))))</f>
        <v>0</v>
      </c>
      <c r="J388">
        <f>IF(ISNUMBER(SEARCH("Not at all",UPPER('RAW DATA'!I388))),0,
IF(ISNUMBER(SEARCH("Nearly Everyday",UPPER('RAW DATA'!I388))),1,IF(ISNUMBER(SEARCH("Several Days",UPPER('RAW DATA'!I388))),1,IF(ISNUMBER(SEARCH("More than half the Days",UPPER('RAW DATA'!I388))),1,5))))</f>
        <v>0</v>
      </c>
      <c r="K388">
        <f>IF(ISNUMBER(SEARCH("Not at all",UPPER('RAW DATA'!J388))),0,
IF(ISNUMBER(SEARCH("Nearly Everyday",UPPER('RAW DATA'!J388))),1,IF(ISNUMBER(SEARCH("Several Days",UPPER('RAW DATA'!J388))),1,IF(ISNUMBER(SEARCH("More than half the Days",UPPER('RAW DATA'!J388))),1,5))))</f>
        <v>0</v>
      </c>
      <c r="L388">
        <f>IF(ISNUMBER(SEARCH("Not at all",UPPER('RAW DATA'!K388))),0,
IF(ISNUMBER(SEARCH("Nearly Everyday",UPPER('RAW DATA'!K388))),1,IF(ISNUMBER(SEARCH("Several Days",UPPER('RAW DATA'!K388))),1,IF(ISNUMBER(SEARCH("More than half the Days",UPPER('RAW DATA'!K388))),1,5))))</f>
        <v>0</v>
      </c>
      <c r="M388">
        <f>IF(ISNUMBER(SEARCH("Not at all",UPPER('RAW DATA'!L388))),0,
IF(ISNUMBER(SEARCH("Nearly Everyday",UPPER('RAW DATA'!L388))),1,IF(ISNUMBER(SEARCH("Several Days",UPPER('RAW DATA'!L388))),1,IF(ISNUMBER(SEARCH("More than half the Days",UPPER('RAW DATA'!L388))),1,5))))</f>
        <v>0</v>
      </c>
      <c r="N388">
        <f>IF(ISNUMBER(SEARCH("Not at all",UPPER('RAW DATA'!M388))),0,
IF(ISNUMBER(SEARCH("Nearly Everyday",UPPER('RAW DATA'!M388))),1,IF(ISNUMBER(SEARCH("Several Days",UPPER('RAW DATA'!M388))),1,IF(ISNUMBER(SEARCH("More than half the Days",UPPER('RAW DATA'!M388))),1,5))))</f>
        <v>0</v>
      </c>
      <c r="O388">
        <f>IF(ISNUMBER(SEARCH("Not at all",UPPER('RAW DATA'!N388))),0,
IF(ISNUMBER(SEARCH("Nearly Everyday",UPPER('RAW DATA'!N388))),1,IF(ISNUMBER(SEARCH("Several Days",UPPER('RAW DATA'!N388))),1,IF(ISNUMBER(SEARCH("More than half the Days",UPPER('RAW DATA'!N388))),1,5))))</f>
        <v>0</v>
      </c>
      <c r="P388">
        <f>IF(ISNUMBER(SEARCH("No",UPPER('RAW DATA'!O388))),0,1)</f>
        <v>0</v>
      </c>
      <c r="Q388">
        <f>IF(ISNUMBER(SEARCH("No",UPPER('RAW DATA'!P388))),0,
IF(ISNUMBER(SEARCH("Yes",UPPER('RAW DATA'!P388))),1,5))</f>
        <v>0</v>
      </c>
      <c r="R388">
        <f t="shared" si="19"/>
        <v>8</v>
      </c>
      <c r="S388" t="str">
        <f t="shared" si="20"/>
        <v>DEPRESSION</v>
      </c>
    </row>
    <row r="389" spans="1:19" x14ac:dyDescent="0.25">
      <c r="A389">
        <f t="shared" si="21"/>
        <v>388</v>
      </c>
      <c r="B389" t="str">
        <f>'RAW DATA'!A389</f>
        <v>15 - 18</v>
      </c>
      <c r="C389" t="str">
        <f>'RAW DATA'!B389</f>
        <v>Female</v>
      </c>
      <c r="D389" s="4" t="str">
        <f>'RAW DATA'!C389</f>
        <v>UNDERGRADUATE</v>
      </c>
      <c r="E389">
        <f>IF(ISNUMBER(SEARCH("No",UPPER('RAW DATA'!D389))),0,
IF(ISNUMBER(SEARCH("Yes",UPPER('RAW DATA'!D389))),1,5))</f>
        <v>1</v>
      </c>
      <c r="F389">
        <f>IF(ISNUMBER(SEARCH("&lt; 10 hours",UPPER('RAW DATA'!E389))),0,
IF(ISNUMBER(SEARCH("10-20 hours",UPPER('RAW DATA'!E389))),1,
IF(ISNUMBER(SEARCH("20-30 hours",UPPER(E389))),1,5)))</f>
        <v>5</v>
      </c>
      <c r="G389">
        <f>IF(ISNUMBER(SEARCH("&lt; 1 hour",UPPER('RAW DATA'!F389))),0,
IF(ISNUMBER(SEARCH("&gt; 5 hours",UPPER('RAW DATA'!F389))),1,
IF(ISNUMBER(SEARCH("1-3",UPPER('RAW DATA'!F389))),1,IF(ISNUMBER(SEARCH("3-5",UPPER('RAW DATA'!F389))),1,5))))</f>
        <v>1</v>
      </c>
      <c r="H389">
        <f>IF(ISNUMBER(SEARCH("No",UPPER('RAW DATA'!G389))),0,
IF(ISNUMBER(SEARCH("Yes",UPPER('RAW DATA'!G389))),1,5))</f>
        <v>1</v>
      </c>
      <c r="I389">
        <f>IF(ISNUMBER(SEARCH("Not at all",UPPER('RAW DATA'!H389))),0,
IF(ISNUMBER(SEARCH("Nearly Everyday",UPPER('RAW DATA'!H389))),1,IF(ISNUMBER(SEARCH("Several Days",UPPER('RAW DATA'!H389))),1,IF(ISNUMBER(SEARCH("More than half the Days",UPPER('RAW DATA'!H389))),1,5))))</f>
        <v>0</v>
      </c>
      <c r="J389">
        <f>IF(ISNUMBER(SEARCH("Not at all",UPPER('RAW DATA'!I389))),0,
IF(ISNUMBER(SEARCH("Nearly Everyday",UPPER('RAW DATA'!I389))),1,IF(ISNUMBER(SEARCH("Several Days",UPPER('RAW DATA'!I389))),1,IF(ISNUMBER(SEARCH("More than half the Days",UPPER('RAW DATA'!I389))),1,5))))</f>
        <v>0</v>
      </c>
      <c r="K389">
        <f>IF(ISNUMBER(SEARCH("Not at all",UPPER('RAW DATA'!J389))),0,
IF(ISNUMBER(SEARCH("Nearly Everyday",UPPER('RAW DATA'!J389))),1,IF(ISNUMBER(SEARCH("Several Days",UPPER('RAW DATA'!J389))),1,IF(ISNUMBER(SEARCH("More than half the Days",UPPER('RAW DATA'!J389))),1,5))))</f>
        <v>0</v>
      </c>
      <c r="L389">
        <f>IF(ISNUMBER(SEARCH("Not at all",UPPER('RAW DATA'!K389))),0,
IF(ISNUMBER(SEARCH("Nearly Everyday",UPPER('RAW DATA'!K389))),1,IF(ISNUMBER(SEARCH("Several Days",UPPER('RAW DATA'!K389))),1,IF(ISNUMBER(SEARCH("More than half the Days",UPPER('RAW DATA'!K389))),1,5))))</f>
        <v>0</v>
      </c>
      <c r="M389">
        <f>IF(ISNUMBER(SEARCH("Not at all",UPPER('RAW DATA'!L389))),0,
IF(ISNUMBER(SEARCH("Nearly Everyday",UPPER('RAW DATA'!L389))),1,IF(ISNUMBER(SEARCH("Several Days",UPPER('RAW DATA'!L389))),1,IF(ISNUMBER(SEARCH("More than half the Days",UPPER('RAW DATA'!L389))),1,5))))</f>
        <v>0</v>
      </c>
      <c r="N389">
        <f>IF(ISNUMBER(SEARCH("Not at all",UPPER('RAW DATA'!M389))),0,
IF(ISNUMBER(SEARCH("Nearly Everyday",UPPER('RAW DATA'!M389))),1,IF(ISNUMBER(SEARCH("Several Days",UPPER('RAW DATA'!M389))),1,IF(ISNUMBER(SEARCH("More than half the Days",UPPER('RAW DATA'!M389))),1,5))))</f>
        <v>0</v>
      </c>
      <c r="O389">
        <f>IF(ISNUMBER(SEARCH("Not at all",UPPER('RAW DATA'!N389))),0,
IF(ISNUMBER(SEARCH("Nearly Everyday",UPPER('RAW DATA'!N389))),1,IF(ISNUMBER(SEARCH("Several Days",UPPER('RAW DATA'!N389))),1,IF(ISNUMBER(SEARCH("More than half the Days",UPPER('RAW DATA'!N389))),1,5))))</f>
        <v>1</v>
      </c>
      <c r="P389">
        <f>IF(ISNUMBER(SEARCH("No",UPPER('RAW DATA'!O389))),0,1)</f>
        <v>0</v>
      </c>
      <c r="Q389">
        <f>IF(ISNUMBER(SEARCH("No",UPPER('RAW DATA'!P389))),0,
IF(ISNUMBER(SEARCH("Yes",UPPER('RAW DATA'!P389))),1,5))</f>
        <v>0</v>
      </c>
      <c r="R389">
        <f t="shared" si="19"/>
        <v>9</v>
      </c>
      <c r="S389" t="str">
        <f t="shared" si="20"/>
        <v>DEPRESSION</v>
      </c>
    </row>
    <row r="390" spans="1:19" x14ac:dyDescent="0.25">
      <c r="A390">
        <f t="shared" si="21"/>
        <v>389</v>
      </c>
      <c r="B390" t="str">
        <f>'RAW DATA'!A390</f>
        <v>30 - 50</v>
      </c>
      <c r="C390" t="str">
        <f>'RAW DATA'!B390</f>
        <v>Male</v>
      </c>
      <c r="D390" s="4" t="str">
        <f>'RAW DATA'!C390</f>
        <v>UNDERGRADUATE</v>
      </c>
      <c r="E390">
        <f>IF(ISNUMBER(SEARCH("No",UPPER('RAW DATA'!D390))),0,
IF(ISNUMBER(SEARCH("Yes",UPPER('RAW DATA'!D390))),1,5))</f>
        <v>1</v>
      </c>
      <c r="F390">
        <f>IF(ISNUMBER(SEARCH("&lt; 10 hours",UPPER('RAW DATA'!E390))),0,
IF(ISNUMBER(SEARCH("10-20 hours",UPPER('RAW DATA'!E390))),1,
IF(ISNUMBER(SEARCH("20-30 hours",UPPER(E390))),1,5)))</f>
        <v>1</v>
      </c>
      <c r="G390">
        <f>IF(ISNUMBER(SEARCH("&lt; 1 hour",UPPER('RAW DATA'!F390))),0,
IF(ISNUMBER(SEARCH("&gt; 5 hours",UPPER('RAW DATA'!F390))),1,
IF(ISNUMBER(SEARCH("1-3",UPPER('RAW DATA'!F390))),1,IF(ISNUMBER(SEARCH("3-5",UPPER('RAW DATA'!F390))),1,5))))</f>
        <v>0</v>
      </c>
      <c r="H390">
        <f>IF(ISNUMBER(SEARCH("No",UPPER('RAW DATA'!G390))),0,
IF(ISNUMBER(SEARCH("Yes",UPPER('RAW DATA'!G390))),1,5))</f>
        <v>1</v>
      </c>
      <c r="I390">
        <f>IF(ISNUMBER(SEARCH("Not at all",UPPER('RAW DATA'!H390))),0,
IF(ISNUMBER(SEARCH("Nearly Everyday",UPPER('RAW DATA'!H390))),1,IF(ISNUMBER(SEARCH("Several Days",UPPER('RAW DATA'!H390))),1,IF(ISNUMBER(SEARCH("More than half the Days",UPPER('RAW DATA'!H390))),1,5))))</f>
        <v>0</v>
      </c>
      <c r="J390">
        <f>IF(ISNUMBER(SEARCH("Not at all",UPPER('RAW DATA'!I390))),0,
IF(ISNUMBER(SEARCH("Nearly Everyday",UPPER('RAW DATA'!I390))),1,IF(ISNUMBER(SEARCH("Several Days",UPPER('RAW DATA'!I390))),1,IF(ISNUMBER(SEARCH("More than half the Days",UPPER('RAW DATA'!I390))),1,5))))</f>
        <v>0</v>
      </c>
      <c r="K390">
        <f>IF(ISNUMBER(SEARCH("Not at all",UPPER('RAW DATA'!J390))),0,
IF(ISNUMBER(SEARCH("Nearly Everyday",UPPER('RAW DATA'!J390))),1,IF(ISNUMBER(SEARCH("Several Days",UPPER('RAW DATA'!J390))),1,IF(ISNUMBER(SEARCH("More than half the Days",UPPER('RAW DATA'!J390))),1,5))))</f>
        <v>0</v>
      </c>
      <c r="L390">
        <f>IF(ISNUMBER(SEARCH("Not at all",UPPER('RAW DATA'!K390))),0,
IF(ISNUMBER(SEARCH("Nearly Everyday",UPPER('RAW DATA'!K390))),1,IF(ISNUMBER(SEARCH("Several Days",UPPER('RAW DATA'!K390))),1,IF(ISNUMBER(SEARCH("More than half the Days",UPPER('RAW DATA'!K390))),1,5))))</f>
        <v>0</v>
      </c>
      <c r="M390">
        <f>IF(ISNUMBER(SEARCH("Not at all",UPPER('RAW DATA'!L390))),0,
IF(ISNUMBER(SEARCH("Nearly Everyday",UPPER('RAW DATA'!L390))),1,IF(ISNUMBER(SEARCH("Several Days",UPPER('RAW DATA'!L390))),1,IF(ISNUMBER(SEARCH("More than half the Days",UPPER('RAW DATA'!L390))),1,5))))</f>
        <v>0</v>
      </c>
      <c r="N390">
        <f>IF(ISNUMBER(SEARCH("Not at all",UPPER('RAW DATA'!M390))),0,
IF(ISNUMBER(SEARCH("Nearly Everyday",UPPER('RAW DATA'!M390))),1,IF(ISNUMBER(SEARCH("Several Days",UPPER('RAW DATA'!M390))),1,IF(ISNUMBER(SEARCH("More than half the Days",UPPER('RAW DATA'!M390))),1,5))))</f>
        <v>0</v>
      </c>
      <c r="O390">
        <f>IF(ISNUMBER(SEARCH("Not at all",UPPER('RAW DATA'!N390))),0,
IF(ISNUMBER(SEARCH("Nearly Everyday",UPPER('RAW DATA'!N390))),1,IF(ISNUMBER(SEARCH("Several Days",UPPER('RAW DATA'!N390))),1,IF(ISNUMBER(SEARCH("More than half the Days",UPPER('RAW DATA'!N390))),1,5))))</f>
        <v>0</v>
      </c>
      <c r="P390">
        <f>IF(ISNUMBER(SEARCH("No",UPPER('RAW DATA'!O390))),0,1)</f>
        <v>0</v>
      </c>
      <c r="Q390">
        <f>IF(ISNUMBER(SEARCH("No",UPPER('RAW DATA'!P390))),0,
IF(ISNUMBER(SEARCH("Yes",UPPER('RAW DATA'!P390))),1,5))</f>
        <v>0</v>
      </c>
      <c r="R390">
        <f t="shared" si="19"/>
        <v>3</v>
      </c>
      <c r="S390" t="str">
        <f t="shared" si="20"/>
        <v>NORMAL</v>
      </c>
    </row>
    <row r="391" spans="1:19" x14ac:dyDescent="0.25">
      <c r="A391">
        <f t="shared" si="21"/>
        <v>390</v>
      </c>
      <c r="B391" t="str">
        <f>'RAW DATA'!A391</f>
        <v>18 - 23</v>
      </c>
      <c r="C391" t="str">
        <f>'RAW DATA'!B391</f>
        <v>Female</v>
      </c>
      <c r="D391" s="4" t="str">
        <f>'RAW DATA'!C391</f>
        <v>UNDERGRADUATE</v>
      </c>
      <c r="E391">
        <f>IF(ISNUMBER(SEARCH("No",UPPER('RAW DATA'!D391))),0,
IF(ISNUMBER(SEARCH("Yes",UPPER('RAW DATA'!D391))),1,5))</f>
        <v>1</v>
      </c>
      <c r="F391">
        <f>IF(ISNUMBER(SEARCH("&lt; 10 hours",UPPER('RAW DATA'!E391))),0,
IF(ISNUMBER(SEARCH("10-20 hours",UPPER('RAW DATA'!E391))),1,
IF(ISNUMBER(SEARCH("20-30 hours",UPPER(E391))),1,5)))</f>
        <v>5</v>
      </c>
      <c r="G391">
        <f>IF(ISNUMBER(SEARCH("&lt; 1 hour",UPPER('RAW DATA'!F391))),0,
IF(ISNUMBER(SEARCH("&gt; 5 hours",UPPER('RAW DATA'!F391))),1,
IF(ISNUMBER(SEARCH("1-3",UPPER('RAW DATA'!F391))),1,IF(ISNUMBER(SEARCH("3-5",UPPER('RAW DATA'!F391))),1,5))))</f>
        <v>1</v>
      </c>
      <c r="H391">
        <f>IF(ISNUMBER(SEARCH("No",UPPER('RAW DATA'!G391))),0,
IF(ISNUMBER(SEARCH("Yes",UPPER('RAW DATA'!G391))),1,5))</f>
        <v>1</v>
      </c>
      <c r="I391">
        <f>IF(ISNUMBER(SEARCH("Not at all",UPPER('RAW DATA'!H391))),0,
IF(ISNUMBER(SEARCH("Nearly Everyday",UPPER('RAW DATA'!H391))),1,IF(ISNUMBER(SEARCH("Several Days",UPPER('RAW DATA'!H391))),1,IF(ISNUMBER(SEARCH("More than half the Days",UPPER('RAW DATA'!H391))),1,5))))</f>
        <v>0</v>
      </c>
      <c r="J391">
        <f>IF(ISNUMBER(SEARCH("Not at all",UPPER('RAW DATA'!I391))),0,
IF(ISNUMBER(SEARCH("Nearly Everyday",UPPER('RAW DATA'!I391))),1,IF(ISNUMBER(SEARCH("Several Days",UPPER('RAW DATA'!I391))),1,IF(ISNUMBER(SEARCH("More than half the Days",UPPER('RAW DATA'!I391))),1,5))))</f>
        <v>1</v>
      </c>
      <c r="K391">
        <f>IF(ISNUMBER(SEARCH("Not at all",UPPER('RAW DATA'!J391))),0,
IF(ISNUMBER(SEARCH("Nearly Everyday",UPPER('RAW DATA'!J391))),1,IF(ISNUMBER(SEARCH("Several Days",UPPER('RAW DATA'!J391))),1,IF(ISNUMBER(SEARCH("More than half the Days",UPPER('RAW DATA'!J391))),1,5))))</f>
        <v>0</v>
      </c>
      <c r="L391">
        <f>IF(ISNUMBER(SEARCH("Not at all",UPPER('RAW DATA'!K391))),0,
IF(ISNUMBER(SEARCH("Nearly Everyday",UPPER('RAW DATA'!K391))),1,IF(ISNUMBER(SEARCH("Several Days",UPPER('RAW DATA'!K391))),1,IF(ISNUMBER(SEARCH("More than half the Days",UPPER('RAW DATA'!K391))),1,5))))</f>
        <v>1</v>
      </c>
      <c r="M391">
        <f>IF(ISNUMBER(SEARCH("Not at all",UPPER('RAW DATA'!L391))),0,
IF(ISNUMBER(SEARCH("Nearly Everyday",UPPER('RAW DATA'!L391))),1,IF(ISNUMBER(SEARCH("Several Days",UPPER('RAW DATA'!L391))),1,IF(ISNUMBER(SEARCH("More than half the Days",UPPER('RAW DATA'!L391))),1,5))))</f>
        <v>0</v>
      </c>
      <c r="N391">
        <f>IF(ISNUMBER(SEARCH("Not at all",UPPER('RAW DATA'!M391))),0,
IF(ISNUMBER(SEARCH("Nearly Everyday",UPPER('RAW DATA'!M391))),1,IF(ISNUMBER(SEARCH("Several Days",UPPER('RAW DATA'!M391))),1,IF(ISNUMBER(SEARCH("More than half the Days",UPPER('RAW DATA'!M391))),1,5))))</f>
        <v>0</v>
      </c>
      <c r="O391">
        <f>IF(ISNUMBER(SEARCH("Not at all",UPPER('RAW DATA'!N391))),0,
IF(ISNUMBER(SEARCH("Nearly Everyday",UPPER('RAW DATA'!N391))),1,IF(ISNUMBER(SEARCH("Several Days",UPPER('RAW DATA'!N391))),1,IF(ISNUMBER(SEARCH("More than half the Days",UPPER('RAW DATA'!N391))),1,5))))</f>
        <v>0</v>
      </c>
      <c r="P391">
        <f>IF(ISNUMBER(SEARCH("No",UPPER('RAW DATA'!O391))),0,1)</f>
        <v>0</v>
      </c>
      <c r="Q391">
        <f>IF(ISNUMBER(SEARCH("No",UPPER('RAW DATA'!P391))),0,
IF(ISNUMBER(SEARCH("Yes",UPPER('RAW DATA'!P391))),1,5))</f>
        <v>0</v>
      </c>
      <c r="R391">
        <f t="shared" si="19"/>
        <v>10</v>
      </c>
      <c r="S391" t="str">
        <f t="shared" si="20"/>
        <v>DEPRESSION</v>
      </c>
    </row>
    <row r="392" spans="1:19" x14ac:dyDescent="0.25">
      <c r="A392">
        <f t="shared" si="21"/>
        <v>391</v>
      </c>
      <c r="B392" t="str">
        <f>'RAW DATA'!A392</f>
        <v>18 - 23</v>
      </c>
      <c r="C392" t="str">
        <f>'RAW DATA'!B392</f>
        <v>Male</v>
      </c>
      <c r="D392" s="4" t="str">
        <f>'RAW DATA'!C392</f>
        <v>UNDERGRADUATE</v>
      </c>
      <c r="E392">
        <f>IF(ISNUMBER(SEARCH("No",UPPER('RAW DATA'!D392))),0,
IF(ISNUMBER(SEARCH("Yes",UPPER('RAW DATA'!D392))),1,5))</f>
        <v>1</v>
      </c>
      <c r="F392">
        <f>IF(ISNUMBER(SEARCH("&lt; 10 hours",UPPER('RAW DATA'!E392))),0,
IF(ISNUMBER(SEARCH("10-20 hours",UPPER('RAW DATA'!E392))),1,
IF(ISNUMBER(SEARCH("20-30 hours",UPPER(E392))),1,5)))</f>
        <v>1</v>
      </c>
      <c r="G392">
        <f>IF(ISNUMBER(SEARCH("&lt; 1 hour",UPPER('RAW DATA'!F392))),0,
IF(ISNUMBER(SEARCH("&gt; 5 hours",UPPER('RAW DATA'!F392))),1,
IF(ISNUMBER(SEARCH("1-3",UPPER('RAW DATA'!F392))),1,IF(ISNUMBER(SEARCH("3-5",UPPER('RAW DATA'!F392))),1,5))))</f>
        <v>1</v>
      </c>
      <c r="H392">
        <f>IF(ISNUMBER(SEARCH("No",UPPER('RAW DATA'!G392))),0,
IF(ISNUMBER(SEARCH("Yes",UPPER('RAW DATA'!G392))),1,5))</f>
        <v>1</v>
      </c>
      <c r="I392">
        <f>IF(ISNUMBER(SEARCH("Not at all",UPPER('RAW DATA'!H392))),0,
IF(ISNUMBER(SEARCH("Nearly Everyday",UPPER('RAW DATA'!H392))),1,IF(ISNUMBER(SEARCH("Several Days",UPPER('RAW DATA'!H392))),1,IF(ISNUMBER(SEARCH("More than half the Days",UPPER('RAW DATA'!H392))),1,5))))</f>
        <v>0</v>
      </c>
      <c r="J392">
        <f>IF(ISNUMBER(SEARCH("Not at all",UPPER('RAW DATA'!I392))),0,
IF(ISNUMBER(SEARCH("Nearly Everyday",UPPER('RAW DATA'!I392))),1,IF(ISNUMBER(SEARCH("Several Days",UPPER('RAW DATA'!I392))),1,IF(ISNUMBER(SEARCH("More than half the Days",UPPER('RAW DATA'!I392))),1,5))))</f>
        <v>0</v>
      </c>
      <c r="K392">
        <f>IF(ISNUMBER(SEARCH("Not at all",UPPER('RAW DATA'!J392))),0,
IF(ISNUMBER(SEARCH("Nearly Everyday",UPPER('RAW DATA'!J392))),1,IF(ISNUMBER(SEARCH("Several Days",UPPER('RAW DATA'!J392))),1,IF(ISNUMBER(SEARCH("More than half the Days",UPPER('RAW DATA'!J392))),1,5))))</f>
        <v>0</v>
      </c>
      <c r="L392">
        <f>IF(ISNUMBER(SEARCH("Not at all",UPPER('RAW DATA'!K392))),0,
IF(ISNUMBER(SEARCH("Nearly Everyday",UPPER('RAW DATA'!K392))),1,IF(ISNUMBER(SEARCH("Several Days",UPPER('RAW DATA'!K392))),1,IF(ISNUMBER(SEARCH("More than half the Days",UPPER('RAW DATA'!K392))),1,5))))</f>
        <v>0</v>
      </c>
      <c r="M392">
        <f>IF(ISNUMBER(SEARCH("Not at all",UPPER('RAW DATA'!L392))),0,
IF(ISNUMBER(SEARCH("Nearly Everyday",UPPER('RAW DATA'!L392))),1,IF(ISNUMBER(SEARCH("Several Days",UPPER('RAW DATA'!L392))),1,IF(ISNUMBER(SEARCH("More than half the Days",UPPER('RAW DATA'!L392))),1,5))))</f>
        <v>0</v>
      </c>
      <c r="N392">
        <f>IF(ISNUMBER(SEARCH("Not at all",UPPER('RAW DATA'!M392))),0,
IF(ISNUMBER(SEARCH("Nearly Everyday",UPPER('RAW DATA'!M392))),1,IF(ISNUMBER(SEARCH("Several Days",UPPER('RAW DATA'!M392))),1,IF(ISNUMBER(SEARCH("More than half the Days",UPPER('RAW DATA'!M392))),1,5))))</f>
        <v>0</v>
      </c>
      <c r="O392">
        <f>IF(ISNUMBER(SEARCH("Not at all",UPPER('RAW DATA'!N392))),0,
IF(ISNUMBER(SEARCH("Nearly Everyday",UPPER('RAW DATA'!N392))),1,IF(ISNUMBER(SEARCH("Several Days",UPPER('RAW DATA'!N392))),1,IF(ISNUMBER(SEARCH("More than half the Days",UPPER('RAW DATA'!N392))),1,5))))</f>
        <v>0</v>
      </c>
      <c r="P392">
        <f>IF(ISNUMBER(SEARCH("No",UPPER('RAW DATA'!O392))),0,1)</f>
        <v>0</v>
      </c>
      <c r="Q392">
        <f>IF(ISNUMBER(SEARCH("No",UPPER('RAW DATA'!P392))),0,
IF(ISNUMBER(SEARCH("Yes",UPPER('RAW DATA'!P392))),1,5))</f>
        <v>0</v>
      </c>
      <c r="R392">
        <f t="shared" si="19"/>
        <v>4</v>
      </c>
      <c r="S392" t="str">
        <f t="shared" si="20"/>
        <v>NORMAL</v>
      </c>
    </row>
    <row r="393" spans="1:19" x14ac:dyDescent="0.25">
      <c r="A393">
        <f t="shared" si="21"/>
        <v>392</v>
      </c>
      <c r="B393" t="str">
        <f>'RAW DATA'!A393</f>
        <v>18 - 23</v>
      </c>
      <c r="C393" t="str">
        <f>'RAW DATA'!B393</f>
        <v>Male</v>
      </c>
      <c r="D393" s="4" t="str">
        <f>'RAW DATA'!C393</f>
        <v>UNDERGRADUATE</v>
      </c>
      <c r="E393">
        <f>IF(ISNUMBER(SEARCH("No",UPPER('RAW DATA'!D393))),0,
IF(ISNUMBER(SEARCH("Yes",UPPER('RAW DATA'!D393))),1,5))</f>
        <v>1</v>
      </c>
      <c r="F393">
        <f>IF(ISNUMBER(SEARCH("&lt; 10 hours",UPPER('RAW DATA'!E393))),0,
IF(ISNUMBER(SEARCH("10-20 hours",UPPER('RAW DATA'!E393))),1,
IF(ISNUMBER(SEARCH("20-30 hours",UPPER(E393))),1,5)))</f>
        <v>1</v>
      </c>
      <c r="G393">
        <f>IF(ISNUMBER(SEARCH("&lt; 1 hour",UPPER('RAW DATA'!F393))),0,
IF(ISNUMBER(SEARCH("&gt; 5 hours",UPPER('RAW DATA'!F393))),1,
IF(ISNUMBER(SEARCH("1-3",UPPER('RAW DATA'!F393))),1,IF(ISNUMBER(SEARCH("3-5",UPPER('RAW DATA'!F393))),1,5))))</f>
        <v>1</v>
      </c>
      <c r="H393">
        <f>IF(ISNUMBER(SEARCH("No",UPPER('RAW DATA'!G393))),0,
IF(ISNUMBER(SEARCH("Yes",UPPER('RAW DATA'!G393))),1,5))</f>
        <v>1</v>
      </c>
      <c r="I393">
        <f>IF(ISNUMBER(SEARCH("Not at all",UPPER('RAW DATA'!H393))),0,
IF(ISNUMBER(SEARCH("Nearly Everyday",UPPER('RAW DATA'!H393))),1,IF(ISNUMBER(SEARCH("Several Days",UPPER('RAW DATA'!H393))),1,IF(ISNUMBER(SEARCH("More than half the Days",UPPER('RAW DATA'!H393))),1,5))))</f>
        <v>0</v>
      </c>
      <c r="J393">
        <f>IF(ISNUMBER(SEARCH("Not at all",UPPER('RAW DATA'!I393))),0,
IF(ISNUMBER(SEARCH("Nearly Everyday",UPPER('RAW DATA'!I393))),1,IF(ISNUMBER(SEARCH("Several Days",UPPER('RAW DATA'!I393))),1,IF(ISNUMBER(SEARCH("More than half the Days",UPPER('RAW DATA'!I393))),1,5))))</f>
        <v>0</v>
      </c>
      <c r="K393">
        <f>IF(ISNUMBER(SEARCH("Not at all",UPPER('RAW DATA'!J393))),0,
IF(ISNUMBER(SEARCH("Nearly Everyday",UPPER('RAW DATA'!J393))),1,IF(ISNUMBER(SEARCH("Several Days",UPPER('RAW DATA'!J393))),1,IF(ISNUMBER(SEARCH("More than half the Days",UPPER('RAW DATA'!J393))),1,5))))</f>
        <v>0</v>
      </c>
      <c r="L393">
        <f>IF(ISNUMBER(SEARCH("Not at all",UPPER('RAW DATA'!K393))),0,
IF(ISNUMBER(SEARCH("Nearly Everyday",UPPER('RAW DATA'!K393))),1,IF(ISNUMBER(SEARCH("Several Days",UPPER('RAW DATA'!K393))),1,IF(ISNUMBER(SEARCH("More than half the Days",UPPER('RAW DATA'!K393))),1,5))))</f>
        <v>0</v>
      </c>
      <c r="M393">
        <f>IF(ISNUMBER(SEARCH("Not at all",UPPER('RAW DATA'!L393))),0,
IF(ISNUMBER(SEARCH("Nearly Everyday",UPPER('RAW DATA'!L393))),1,IF(ISNUMBER(SEARCH("Several Days",UPPER('RAW DATA'!L393))),1,IF(ISNUMBER(SEARCH("More than half the Days",UPPER('RAW DATA'!L393))),1,5))))</f>
        <v>0</v>
      </c>
      <c r="N393">
        <f>IF(ISNUMBER(SEARCH("Not at all",UPPER('RAW DATA'!M393))),0,
IF(ISNUMBER(SEARCH("Nearly Everyday",UPPER('RAW DATA'!M393))),1,IF(ISNUMBER(SEARCH("Several Days",UPPER('RAW DATA'!M393))),1,IF(ISNUMBER(SEARCH("More than half the Days",UPPER('RAW DATA'!M393))),1,5))))</f>
        <v>0</v>
      </c>
      <c r="O393">
        <f>IF(ISNUMBER(SEARCH("Not at all",UPPER('RAW DATA'!N393))),0,
IF(ISNUMBER(SEARCH("Nearly Everyday",UPPER('RAW DATA'!N393))),1,IF(ISNUMBER(SEARCH("Several Days",UPPER('RAW DATA'!N393))),1,IF(ISNUMBER(SEARCH("More than half the Days",UPPER('RAW DATA'!N393))),1,5))))</f>
        <v>0</v>
      </c>
      <c r="P393">
        <f>IF(ISNUMBER(SEARCH("No",UPPER('RAW DATA'!O393))),0,1)</f>
        <v>0</v>
      </c>
      <c r="Q393">
        <f>IF(ISNUMBER(SEARCH("No",UPPER('RAW DATA'!P393))),0,
IF(ISNUMBER(SEARCH("Yes",UPPER('RAW DATA'!P393))),1,5))</f>
        <v>0</v>
      </c>
      <c r="R393">
        <f t="shared" si="19"/>
        <v>4</v>
      </c>
      <c r="S393" t="str">
        <f t="shared" si="20"/>
        <v>NORMAL</v>
      </c>
    </row>
    <row r="394" spans="1:19" x14ac:dyDescent="0.25">
      <c r="A394">
        <f t="shared" si="21"/>
        <v>393</v>
      </c>
      <c r="B394" t="str">
        <f>'RAW DATA'!A394</f>
        <v>18 - 23</v>
      </c>
      <c r="C394" t="str">
        <f>'RAW DATA'!B394</f>
        <v>Male</v>
      </c>
      <c r="D394" s="4" t="str">
        <f>'RAW DATA'!C394</f>
        <v>UNDERGRADUATE</v>
      </c>
      <c r="E394">
        <f>IF(ISNUMBER(SEARCH("No",UPPER('RAW DATA'!D394))),0,
IF(ISNUMBER(SEARCH("Yes",UPPER('RAW DATA'!D394))),1,5))</f>
        <v>1</v>
      </c>
      <c r="F394">
        <f>IF(ISNUMBER(SEARCH("&lt; 10 hours",UPPER('RAW DATA'!E394))),0,
IF(ISNUMBER(SEARCH("10-20 hours",UPPER('RAW DATA'!E394))),1,
IF(ISNUMBER(SEARCH("20-30 hours",UPPER(E394))),1,5)))</f>
        <v>1</v>
      </c>
      <c r="G394">
        <f>IF(ISNUMBER(SEARCH("&lt; 1 hour",UPPER('RAW DATA'!F394))),0,
IF(ISNUMBER(SEARCH("&gt; 5 hours",UPPER('RAW DATA'!F394))),1,
IF(ISNUMBER(SEARCH("1-3",UPPER('RAW DATA'!F394))),1,IF(ISNUMBER(SEARCH("3-5",UPPER('RAW DATA'!F394))),1,5))))</f>
        <v>1</v>
      </c>
      <c r="H394">
        <f>IF(ISNUMBER(SEARCH("No",UPPER('RAW DATA'!G394))),0,
IF(ISNUMBER(SEARCH("Yes",UPPER('RAW DATA'!G394))),1,5))</f>
        <v>1</v>
      </c>
      <c r="I394">
        <f>IF(ISNUMBER(SEARCH("Not at all",UPPER('RAW DATA'!H394))),0,
IF(ISNUMBER(SEARCH("Nearly Everyday",UPPER('RAW DATA'!H394))),1,IF(ISNUMBER(SEARCH("Several Days",UPPER('RAW DATA'!H394))),1,IF(ISNUMBER(SEARCH("More than half the Days",UPPER('RAW DATA'!H394))),1,5))))</f>
        <v>0</v>
      </c>
      <c r="J394">
        <f>IF(ISNUMBER(SEARCH("Not at all",UPPER('RAW DATA'!I394))),0,
IF(ISNUMBER(SEARCH("Nearly Everyday",UPPER('RAW DATA'!I394))),1,IF(ISNUMBER(SEARCH("Several Days",UPPER('RAW DATA'!I394))),1,IF(ISNUMBER(SEARCH("More than half the Days",UPPER('RAW DATA'!I394))),1,5))))</f>
        <v>0</v>
      </c>
      <c r="K394">
        <f>IF(ISNUMBER(SEARCH("Not at all",UPPER('RAW DATA'!J394))),0,
IF(ISNUMBER(SEARCH("Nearly Everyday",UPPER('RAW DATA'!J394))),1,IF(ISNUMBER(SEARCH("Several Days",UPPER('RAW DATA'!J394))),1,IF(ISNUMBER(SEARCH("More than half the Days",UPPER('RAW DATA'!J394))),1,5))))</f>
        <v>0</v>
      </c>
      <c r="L394">
        <f>IF(ISNUMBER(SEARCH("Not at all",UPPER('RAW DATA'!K394))),0,
IF(ISNUMBER(SEARCH("Nearly Everyday",UPPER('RAW DATA'!K394))),1,IF(ISNUMBER(SEARCH("Several Days",UPPER('RAW DATA'!K394))),1,IF(ISNUMBER(SEARCH("More than half the Days",UPPER('RAW DATA'!K394))),1,5))))</f>
        <v>0</v>
      </c>
      <c r="M394">
        <f>IF(ISNUMBER(SEARCH("Not at all",UPPER('RAW DATA'!L394))),0,
IF(ISNUMBER(SEARCH("Nearly Everyday",UPPER('RAW DATA'!L394))),1,IF(ISNUMBER(SEARCH("Several Days",UPPER('RAW DATA'!L394))),1,IF(ISNUMBER(SEARCH("More than half the Days",UPPER('RAW DATA'!L394))),1,5))))</f>
        <v>0</v>
      </c>
      <c r="N394">
        <f>IF(ISNUMBER(SEARCH("Not at all",UPPER('RAW DATA'!M394))),0,
IF(ISNUMBER(SEARCH("Nearly Everyday",UPPER('RAW DATA'!M394))),1,IF(ISNUMBER(SEARCH("Several Days",UPPER('RAW DATA'!M394))),1,IF(ISNUMBER(SEARCH("More than half the Days",UPPER('RAW DATA'!M394))),1,5))))</f>
        <v>0</v>
      </c>
      <c r="O394">
        <f>IF(ISNUMBER(SEARCH("Not at all",UPPER('RAW DATA'!N394))),0,
IF(ISNUMBER(SEARCH("Nearly Everyday",UPPER('RAW DATA'!N394))),1,IF(ISNUMBER(SEARCH("Several Days",UPPER('RAW DATA'!N394))),1,IF(ISNUMBER(SEARCH("More than half the Days",UPPER('RAW DATA'!N394))),1,5))))</f>
        <v>0</v>
      </c>
      <c r="P394">
        <f>IF(ISNUMBER(SEARCH("No",UPPER('RAW DATA'!O394))),0,1)</f>
        <v>0</v>
      </c>
      <c r="Q394">
        <f>IF(ISNUMBER(SEARCH("No",UPPER('RAW DATA'!P394))),0,
IF(ISNUMBER(SEARCH("Yes",UPPER('RAW DATA'!P394))),1,5))</f>
        <v>0</v>
      </c>
      <c r="R394">
        <f t="shared" si="19"/>
        <v>4</v>
      </c>
      <c r="S394" t="str">
        <f t="shared" si="20"/>
        <v>NORMAL</v>
      </c>
    </row>
    <row r="395" spans="1:19" x14ac:dyDescent="0.25">
      <c r="A395">
        <f t="shared" si="21"/>
        <v>394</v>
      </c>
      <c r="B395" t="str">
        <f>'RAW DATA'!A395</f>
        <v>18 - 23</v>
      </c>
      <c r="C395" t="str">
        <f>'RAW DATA'!B395</f>
        <v>Male</v>
      </c>
      <c r="D395" s="4" t="str">
        <f>'RAW DATA'!C395</f>
        <v>UNDERGRADUATE</v>
      </c>
      <c r="E395">
        <f>IF(ISNUMBER(SEARCH("No",UPPER('RAW DATA'!D395))),0,
IF(ISNUMBER(SEARCH("Yes",UPPER('RAW DATA'!D395))),1,5))</f>
        <v>1</v>
      </c>
      <c r="F395">
        <f>IF(ISNUMBER(SEARCH("&lt; 10 hours",UPPER('RAW DATA'!E395))),0,
IF(ISNUMBER(SEARCH("10-20 hours",UPPER('RAW DATA'!E395))),1,
IF(ISNUMBER(SEARCH("20-30 hours",UPPER(E395))),1,5)))</f>
        <v>0</v>
      </c>
      <c r="G395">
        <f>IF(ISNUMBER(SEARCH("&lt; 1 hour",UPPER('RAW DATA'!F395))),0,
IF(ISNUMBER(SEARCH("&gt; 5 hours",UPPER('RAW DATA'!F395))),1,
IF(ISNUMBER(SEARCH("1-3",UPPER('RAW DATA'!F395))),1,IF(ISNUMBER(SEARCH("3-5",UPPER('RAW DATA'!F395))),1,5))))</f>
        <v>1</v>
      </c>
      <c r="H395">
        <f>IF(ISNUMBER(SEARCH("No",UPPER('RAW DATA'!G395))),0,
IF(ISNUMBER(SEARCH("Yes",UPPER('RAW DATA'!G395))),1,5))</f>
        <v>1</v>
      </c>
      <c r="I395">
        <f>IF(ISNUMBER(SEARCH("Not at all",UPPER('RAW DATA'!H395))),0,
IF(ISNUMBER(SEARCH("Nearly Everyday",UPPER('RAW DATA'!H395))),1,IF(ISNUMBER(SEARCH("Several Days",UPPER('RAW DATA'!H395))),1,IF(ISNUMBER(SEARCH("More than half the Days",UPPER('RAW DATA'!H395))),1,5))))</f>
        <v>0</v>
      </c>
      <c r="J395">
        <f>IF(ISNUMBER(SEARCH("Not at all",UPPER('RAW DATA'!I395))),0,
IF(ISNUMBER(SEARCH("Nearly Everyday",UPPER('RAW DATA'!I395))),1,IF(ISNUMBER(SEARCH("Several Days",UPPER('RAW DATA'!I395))),1,IF(ISNUMBER(SEARCH("More than half the Days",UPPER('RAW DATA'!I395))),1,5))))</f>
        <v>0</v>
      </c>
      <c r="K395">
        <f>IF(ISNUMBER(SEARCH("Not at all",UPPER('RAW DATA'!J395))),0,
IF(ISNUMBER(SEARCH("Nearly Everyday",UPPER('RAW DATA'!J395))),1,IF(ISNUMBER(SEARCH("Several Days",UPPER('RAW DATA'!J395))),1,IF(ISNUMBER(SEARCH("More than half the Days",UPPER('RAW DATA'!J395))),1,5))))</f>
        <v>0</v>
      </c>
      <c r="L395">
        <f>IF(ISNUMBER(SEARCH("Not at all",UPPER('RAW DATA'!K395))),0,
IF(ISNUMBER(SEARCH("Nearly Everyday",UPPER('RAW DATA'!K395))),1,IF(ISNUMBER(SEARCH("Several Days",UPPER('RAW DATA'!K395))),1,IF(ISNUMBER(SEARCH("More than half the Days",UPPER('RAW DATA'!K395))),1,5))))</f>
        <v>0</v>
      </c>
      <c r="M395">
        <f>IF(ISNUMBER(SEARCH("Not at all",UPPER('RAW DATA'!L395))),0,
IF(ISNUMBER(SEARCH("Nearly Everyday",UPPER('RAW DATA'!L395))),1,IF(ISNUMBER(SEARCH("Several Days",UPPER('RAW DATA'!L395))),1,IF(ISNUMBER(SEARCH("More than half the Days",UPPER('RAW DATA'!L395))),1,5))))</f>
        <v>0</v>
      </c>
      <c r="N395">
        <f>IF(ISNUMBER(SEARCH("Not at all",UPPER('RAW DATA'!M395))),0,
IF(ISNUMBER(SEARCH("Nearly Everyday",UPPER('RAW DATA'!M395))),1,IF(ISNUMBER(SEARCH("Several Days",UPPER('RAW DATA'!M395))),1,IF(ISNUMBER(SEARCH("More than half the Days",UPPER('RAW DATA'!M395))),1,5))))</f>
        <v>0</v>
      </c>
      <c r="O395">
        <f>IF(ISNUMBER(SEARCH("Not at all",UPPER('RAW DATA'!N395))),0,
IF(ISNUMBER(SEARCH("Nearly Everyday",UPPER('RAW DATA'!N395))),1,IF(ISNUMBER(SEARCH("Several Days",UPPER('RAW DATA'!N395))),1,IF(ISNUMBER(SEARCH("More than half the Days",UPPER('RAW DATA'!N395))),1,5))))</f>
        <v>0</v>
      </c>
      <c r="P395">
        <f>IF(ISNUMBER(SEARCH("No",UPPER('RAW DATA'!O395))),0,1)</f>
        <v>0</v>
      </c>
      <c r="Q395">
        <f>IF(ISNUMBER(SEARCH("No",UPPER('RAW DATA'!P395))),0,
IF(ISNUMBER(SEARCH("Yes",UPPER('RAW DATA'!P395))),1,5))</f>
        <v>0</v>
      </c>
      <c r="R395">
        <f t="shared" si="19"/>
        <v>3</v>
      </c>
      <c r="S395" t="str">
        <f t="shared" si="20"/>
        <v>NORMAL</v>
      </c>
    </row>
    <row r="396" spans="1:19" x14ac:dyDescent="0.25">
      <c r="A396">
        <f t="shared" si="21"/>
        <v>395</v>
      </c>
      <c r="B396" t="str">
        <f>'RAW DATA'!A396</f>
        <v>18 - 23</v>
      </c>
      <c r="C396" t="str">
        <f>'RAW DATA'!B396</f>
        <v>Male</v>
      </c>
      <c r="D396" s="4" t="str">
        <f>'RAW DATA'!C396</f>
        <v>UNDERGRADUATE</v>
      </c>
      <c r="E396">
        <f>IF(ISNUMBER(SEARCH("No",UPPER('RAW DATA'!D396))),0,
IF(ISNUMBER(SEARCH("Yes",UPPER('RAW DATA'!D396))),1,5))</f>
        <v>1</v>
      </c>
      <c r="F396">
        <f>IF(ISNUMBER(SEARCH("&lt; 10 hours",UPPER('RAW DATA'!E396))),0,
IF(ISNUMBER(SEARCH("10-20 hours",UPPER('RAW DATA'!E396))),1,
IF(ISNUMBER(SEARCH("20-30 hours",UPPER(E396))),1,5)))</f>
        <v>1</v>
      </c>
      <c r="G396">
        <f>IF(ISNUMBER(SEARCH("&lt; 1 hour",UPPER('RAW DATA'!F396))),0,
IF(ISNUMBER(SEARCH("&gt; 5 hours",UPPER('RAW DATA'!F396))),1,
IF(ISNUMBER(SEARCH("1-3",UPPER('RAW DATA'!F396))),1,IF(ISNUMBER(SEARCH("3-5",UPPER('RAW DATA'!F396))),1,5))))</f>
        <v>1</v>
      </c>
      <c r="H396">
        <f>IF(ISNUMBER(SEARCH("No",UPPER('RAW DATA'!G396))),0,
IF(ISNUMBER(SEARCH("Yes",UPPER('RAW DATA'!G396))),1,5))</f>
        <v>1</v>
      </c>
      <c r="I396">
        <f>IF(ISNUMBER(SEARCH("Not at all",UPPER('RAW DATA'!H396))),0,
IF(ISNUMBER(SEARCH("Nearly Everyday",UPPER('RAW DATA'!H396))),1,IF(ISNUMBER(SEARCH("Several Days",UPPER('RAW DATA'!H396))),1,IF(ISNUMBER(SEARCH("More than half the Days",UPPER('RAW DATA'!H396))),1,5))))</f>
        <v>0</v>
      </c>
      <c r="J396">
        <f>IF(ISNUMBER(SEARCH("Not at all",UPPER('RAW DATA'!I396))),0,
IF(ISNUMBER(SEARCH("Nearly Everyday",UPPER('RAW DATA'!I396))),1,IF(ISNUMBER(SEARCH("Several Days",UPPER('RAW DATA'!I396))),1,IF(ISNUMBER(SEARCH("More than half the Days",UPPER('RAW DATA'!I396))),1,5))))</f>
        <v>0</v>
      </c>
      <c r="K396">
        <f>IF(ISNUMBER(SEARCH("Not at all",UPPER('RAW DATA'!J396))),0,
IF(ISNUMBER(SEARCH("Nearly Everyday",UPPER('RAW DATA'!J396))),1,IF(ISNUMBER(SEARCH("Several Days",UPPER('RAW DATA'!J396))),1,IF(ISNUMBER(SEARCH("More than half the Days",UPPER('RAW DATA'!J396))),1,5))))</f>
        <v>0</v>
      </c>
      <c r="L396">
        <f>IF(ISNUMBER(SEARCH("Not at all",UPPER('RAW DATA'!K396))),0,
IF(ISNUMBER(SEARCH("Nearly Everyday",UPPER('RAW DATA'!K396))),1,IF(ISNUMBER(SEARCH("Several Days",UPPER('RAW DATA'!K396))),1,IF(ISNUMBER(SEARCH("More than half the Days",UPPER('RAW DATA'!K396))),1,5))))</f>
        <v>0</v>
      </c>
      <c r="M396">
        <f>IF(ISNUMBER(SEARCH("Not at all",UPPER('RAW DATA'!L396))),0,
IF(ISNUMBER(SEARCH("Nearly Everyday",UPPER('RAW DATA'!L396))),1,IF(ISNUMBER(SEARCH("Several Days",UPPER('RAW DATA'!L396))),1,IF(ISNUMBER(SEARCH("More than half the Days",UPPER('RAW DATA'!L396))),1,5))))</f>
        <v>0</v>
      </c>
      <c r="N396">
        <f>IF(ISNUMBER(SEARCH("Not at all",UPPER('RAW DATA'!M396))),0,
IF(ISNUMBER(SEARCH("Nearly Everyday",UPPER('RAW DATA'!M396))),1,IF(ISNUMBER(SEARCH("Several Days",UPPER('RAW DATA'!M396))),1,IF(ISNUMBER(SEARCH("More than half the Days",UPPER('RAW DATA'!M396))),1,5))))</f>
        <v>0</v>
      </c>
      <c r="O396">
        <f>IF(ISNUMBER(SEARCH("Not at all",UPPER('RAW DATA'!N396))),0,
IF(ISNUMBER(SEARCH("Nearly Everyday",UPPER('RAW DATA'!N396))),1,IF(ISNUMBER(SEARCH("Several Days",UPPER('RAW DATA'!N396))),1,IF(ISNUMBER(SEARCH("More than half the Days",UPPER('RAW DATA'!N396))),1,5))))</f>
        <v>0</v>
      </c>
      <c r="P396">
        <f>IF(ISNUMBER(SEARCH("No",UPPER('RAW DATA'!O396))),0,1)</f>
        <v>0</v>
      </c>
      <c r="Q396">
        <f>IF(ISNUMBER(SEARCH("No",UPPER('RAW DATA'!P396))),0,
IF(ISNUMBER(SEARCH("Yes",UPPER('RAW DATA'!P396))),1,5))</f>
        <v>0</v>
      </c>
      <c r="R396">
        <f t="shared" si="19"/>
        <v>4</v>
      </c>
      <c r="S396" t="str">
        <f t="shared" si="20"/>
        <v>NORMAL</v>
      </c>
    </row>
    <row r="397" spans="1:19" x14ac:dyDescent="0.25">
      <c r="A397">
        <f t="shared" si="21"/>
        <v>396</v>
      </c>
      <c r="B397" t="str">
        <f>'RAW DATA'!A397</f>
        <v>18 - 23</v>
      </c>
      <c r="C397" t="str">
        <f>'RAW DATA'!B397</f>
        <v>Male</v>
      </c>
      <c r="D397" s="4" t="str">
        <f>'RAW DATA'!C397</f>
        <v>UNDERGRADUATE</v>
      </c>
      <c r="E397">
        <f>IF(ISNUMBER(SEARCH("No",UPPER('RAW DATA'!D397))),0,
IF(ISNUMBER(SEARCH("Yes",UPPER('RAW DATA'!D397))),1,5))</f>
        <v>1</v>
      </c>
      <c r="F397">
        <f>IF(ISNUMBER(SEARCH("&lt; 10 hours",UPPER('RAW DATA'!E397))),0,
IF(ISNUMBER(SEARCH("10-20 hours",UPPER('RAW DATA'!E397))),1,
IF(ISNUMBER(SEARCH("20-30 hours",UPPER(E397))),1,5)))</f>
        <v>0</v>
      </c>
      <c r="G397">
        <f>IF(ISNUMBER(SEARCH("&lt; 1 hour",UPPER('RAW DATA'!F397))),0,
IF(ISNUMBER(SEARCH("&gt; 5 hours",UPPER('RAW DATA'!F397))),1,
IF(ISNUMBER(SEARCH("1-3",UPPER('RAW DATA'!F397))),1,IF(ISNUMBER(SEARCH("3-5",UPPER('RAW DATA'!F397))),1,5))))</f>
        <v>1</v>
      </c>
      <c r="H397">
        <f>IF(ISNUMBER(SEARCH("No",UPPER('RAW DATA'!G397))),0,
IF(ISNUMBER(SEARCH("Yes",UPPER('RAW DATA'!G397))),1,5))</f>
        <v>1</v>
      </c>
      <c r="I397">
        <f>IF(ISNUMBER(SEARCH("Not at all",UPPER('RAW DATA'!H397))),0,
IF(ISNUMBER(SEARCH("Nearly Everyday",UPPER('RAW DATA'!H397))),1,IF(ISNUMBER(SEARCH("Several Days",UPPER('RAW DATA'!H397))),1,IF(ISNUMBER(SEARCH("More than half the Days",UPPER('RAW DATA'!H397))),1,5))))</f>
        <v>0</v>
      </c>
      <c r="J397">
        <f>IF(ISNUMBER(SEARCH("Not at all",UPPER('RAW DATA'!I397))),0,
IF(ISNUMBER(SEARCH("Nearly Everyday",UPPER('RAW DATA'!I397))),1,IF(ISNUMBER(SEARCH("Several Days",UPPER('RAW DATA'!I397))),1,IF(ISNUMBER(SEARCH("More than half the Days",UPPER('RAW DATA'!I397))),1,5))))</f>
        <v>0</v>
      </c>
      <c r="K397">
        <f>IF(ISNUMBER(SEARCH("Not at all",UPPER('RAW DATA'!J397))),0,
IF(ISNUMBER(SEARCH("Nearly Everyday",UPPER('RAW DATA'!J397))),1,IF(ISNUMBER(SEARCH("Several Days",UPPER('RAW DATA'!J397))),1,IF(ISNUMBER(SEARCH("More than half the Days",UPPER('RAW DATA'!J397))),1,5))))</f>
        <v>0</v>
      </c>
      <c r="L397">
        <f>IF(ISNUMBER(SEARCH("Not at all",UPPER('RAW DATA'!K397))),0,
IF(ISNUMBER(SEARCH("Nearly Everyday",UPPER('RAW DATA'!K397))),1,IF(ISNUMBER(SEARCH("Several Days",UPPER('RAW DATA'!K397))),1,IF(ISNUMBER(SEARCH("More than half the Days",UPPER('RAW DATA'!K397))),1,5))))</f>
        <v>0</v>
      </c>
      <c r="M397">
        <f>IF(ISNUMBER(SEARCH("Not at all",UPPER('RAW DATA'!L397))),0,
IF(ISNUMBER(SEARCH("Nearly Everyday",UPPER('RAW DATA'!L397))),1,IF(ISNUMBER(SEARCH("Several Days",UPPER('RAW DATA'!L397))),1,IF(ISNUMBER(SEARCH("More than half the Days",UPPER('RAW DATA'!L397))),1,5))))</f>
        <v>0</v>
      </c>
      <c r="N397">
        <f>IF(ISNUMBER(SEARCH("Not at all",UPPER('RAW DATA'!M397))),0,
IF(ISNUMBER(SEARCH("Nearly Everyday",UPPER('RAW DATA'!M397))),1,IF(ISNUMBER(SEARCH("Several Days",UPPER('RAW DATA'!M397))),1,IF(ISNUMBER(SEARCH("More than half the Days",UPPER('RAW DATA'!M397))),1,5))))</f>
        <v>0</v>
      </c>
      <c r="O397">
        <f>IF(ISNUMBER(SEARCH("Not at all",UPPER('RAW DATA'!N397))),0,
IF(ISNUMBER(SEARCH("Nearly Everyday",UPPER('RAW DATA'!N397))),1,IF(ISNUMBER(SEARCH("Several Days",UPPER('RAW DATA'!N397))),1,IF(ISNUMBER(SEARCH("More than half the Days",UPPER('RAW DATA'!N397))),1,5))))</f>
        <v>0</v>
      </c>
      <c r="P397">
        <f>IF(ISNUMBER(SEARCH("No",UPPER('RAW DATA'!O397))),0,1)</f>
        <v>0</v>
      </c>
      <c r="Q397">
        <f>IF(ISNUMBER(SEARCH("No",UPPER('RAW DATA'!P397))),0,
IF(ISNUMBER(SEARCH("Yes",UPPER('RAW DATA'!P397))),1,5))</f>
        <v>0</v>
      </c>
      <c r="R397">
        <f t="shared" si="19"/>
        <v>3</v>
      </c>
      <c r="S397" t="str">
        <f t="shared" si="20"/>
        <v>NORMAL</v>
      </c>
    </row>
    <row r="398" spans="1:19" x14ac:dyDescent="0.25">
      <c r="A398">
        <f t="shared" si="21"/>
        <v>397</v>
      </c>
      <c r="B398" t="str">
        <f>'RAW DATA'!A398</f>
        <v>18 - 23</v>
      </c>
      <c r="C398" t="str">
        <f>'RAW DATA'!B398</f>
        <v>Female</v>
      </c>
      <c r="D398" s="4" t="str">
        <f>'RAW DATA'!C398</f>
        <v>UNDERGRADUATE</v>
      </c>
      <c r="E398">
        <f>IF(ISNUMBER(SEARCH("No",UPPER('RAW DATA'!D398))),0,
IF(ISNUMBER(SEARCH("Yes",UPPER('RAW DATA'!D398))),1,5))</f>
        <v>1</v>
      </c>
      <c r="F398">
        <f>IF(ISNUMBER(SEARCH("&lt; 10 hours",UPPER('RAW DATA'!E398))),0,
IF(ISNUMBER(SEARCH("10-20 hours",UPPER('RAW DATA'!E398))),1,
IF(ISNUMBER(SEARCH("20-30 hours",UPPER(E398))),1,5)))</f>
        <v>1</v>
      </c>
      <c r="G398">
        <f>IF(ISNUMBER(SEARCH("&lt; 1 hour",UPPER('RAW DATA'!F398))),0,
IF(ISNUMBER(SEARCH("&gt; 5 hours",UPPER('RAW DATA'!F398))),1,
IF(ISNUMBER(SEARCH("1-3",UPPER('RAW DATA'!F398))),1,IF(ISNUMBER(SEARCH("3-5",UPPER('RAW DATA'!F398))),1,5))))</f>
        <v>0</v>
      </c>
      <c r="H398">
        <f>IF(ISNUMBER(SEARCH("No",UPPER('RAW DATA'!G398))),0,
IF(ISNUMBER(SEARCH("Yes",UPPER('RAW DATA'!G398))),1,5))</f>
        <v>1</v>
      </c>
      <c r="I398">
        <f>IF(ISNUMBER(SEARCH("Not at all",UPPER('RAW DATA'!H398))),0,
IF(ISNUMBER(SEARCH("Nearly Everyday",UPPER('RAW DATA'!H398))),1,IF(ISNUMBER(SEARCH("Several Days",UPPER('RAW DATA'!H398))),1,IF(ISNUMBER(SEARCH("More than half the Days",UPPER('RAW DATA'!H398))),1,5))))</f>
        <v>0</v>
      </c>
      <c r="J398">
        <f>IF(ISNUMBER(SEARCH("Not at all",UPPER('RAW DATA'!I398))),0,
IF(ISNUMBER(SEARCH("Nearly Everyday",UPPER('RAW DATA'!I398))),1,IF(ISNUMBER(SEARCH("Several Days",UPPER('RAW DATA'!I398))),1,IF(ISNUMBER(SEARCH("More than half the Days",UPPER('RAW DATA'!I398))),1,5))))</f>
        <v>0</v>
      </c>
      <c r="K398">
        <f>IF(ISNUMBER(SEARCH("Not at all",UPPER('RAW DATA'!J398))),0,
IF(ISNUMBER(SEARCH("Nearly Everyday",UPPER('RAW DATA'!J398))),1,IF(ISNUMBER(SEARCH("Several Days",UPPER('RAW DATA'!J398))),1,IF(ISNUMBER(SEARCH("More than half the Days",UPPER('RAW DATA'!J398))),1,5))))</f>
        <v>0</v>
      </c>
      <c r="L398">
        <f>IF(ISNUMBER(SEARCH("Not at all",UPPER('RAW DATA'!K398))),0,
IF(ISNUMBER(SEARCH("Nearly Everyday",UPPER('RAW DATA'!K398))),1,IF(ISNUMBER(SEARCH("Several Days",UPPER('RAW DATA'!K398))),1,IF(ISNUMBER(SEARCH("More than half the Days",UPPER('RAW DATA'!K398))),1,5))))</f>
        <v>0</v>
      </c>
      <c r="M398">
        <f>IF(ISNUMBER(SEARCH("Not at all",UPPER('RAW DATA'!L398))),0,
IF(ISNUMBER(SEARCH("Nearly Everyday",UPPER('RAW DATA'!L398))),1,IF(ISNUMBER(SEARCH("Several Days",UPPER('RAW DATA'!L398))),1,IF(ISNUMBER(SEARCH("More than half the Days",UPPER('RAW DATA'!L398))),1,5))))</f>
        <v>0</v>
      </c>
      <c r="N398">
        <f>IF(ISNUMBER(SEARCH("Not at all",UPPER('RAW DATA'!M398))),0,
IF(ISNUMBER(SEARCH("Nearly Everyday",UPPER('RAW DATA'!M398))),1,IF(ISNUMBER(SEARCH("Several Days",UPPER('RAW DATA'!M398))),1,IF(ISNUMBER(SEARCH("More than half the Days",UPPER('RAW DATA'!M398))),1,5))))</f>
        <v>0</v>
      </c>
      <c r="O398">
        <f>IF(ISNUMBER(SEARCH("Not at all",UPPER('RAW DATA'!N398))),0,
IF(ISNUMBER(SEARCH("Nearly Everyday",UPPER('RAW DATA'!N398))),1,IF(ISNUMBER(SEARCH("Several Days",UPPER('RAW DATA'!N398))),1,IF(ISNUMBER(SEARCH("More than half the Days",UPPER('RAW DATA'!N398))),1,5))))</f>
        <v>0</v>
      </c>
      <c r="P398">
        <f>IF(ISNUMBER(SEARCH("No",UPPER('RAW DATA'!O398))),0,1)</f>
        <v>0</v>
      </c>
      <c r="Q398">
        <f>IF(ISNUMBER(SEARCH("No",UPPER('RAW DATA'!P398))),0,
IF(ISNUMBER(SEARCH("Yes",UPPER('RAW DATA'!P398))),1,5))</f>
        <v>0</v>
      </c>
      <c r="R398">
        <f t="shared" si="19"/>
        <v>3</v>
      </c>
      <c r="S398" t="str">
        <f t="shared" si="20"/>
        <v>NORMAL</v>
      </c>
    </row>
    <row r="399" spans="1:19" x14ac:dyDescent="0.25">
      <c r="A399">
        <f t="shared" si="21"/>
        <v>398</v>
      </c>
      <c r="B399" t="str">
        <f>'RAW DATA'!A399</f>
        <v>18 - 23</v>
      </c>
      <c r="C399" t="str">
        <f>'RAW DATA'!B399</f>
        <v>Male</v>
      </c>
      <c r="D399" s="4" t="str">
        <f>'RAW DATA'!C399</f>
        <v>UNDERGRADUATE</v>
      </c>
      <c r="E399">
        <f>IF(ISNUMBER(SEARCH("No",UPPER('RAW DATA'!D399))),0,
IF(ISNUMBER(SEARCH("Yes",UPPER('RAW DATA'!D399))),1,5))</f>
        <v>1</v>
      </c>
      <c r="F399">
        <f>IF(ISNUMBER(SEARCH("&lt; 10 hours",UPPER('RAW DATA'!E399))),0,
IF(ISNUMBER(SEARCH("10-20 hours",UPPER('RAW DATA'!E399))),1,
IF(ISNUMBER(SEARCH("20-30 hours",UPPER(E399))),1,5)))</f>
        <v>1</v>
      </c>
      <c r="G399">
        <f>IF(ISNUMBER(SEARCH("&lt; 1 hour",UPPER('RAW DATA'!F399))),0,
IF(ISNUMBER(SEARCH("&gt; 5 hours",UPPER('RAW DATA'!F399))),1,
IF(ISNUMBER(SEARCH("1-3",UPPER('RAW DATA'!F399))),1,IF(ISNUMBER(SEARCH("3-5",UPPER('RAW DATA'!F399))),1,5))))</f>
        <v>1</v>
      </c>
      <c r="H399">
        <f>IF(ISNUMBER(SEARCH("No",UPPER('RAW DATA'!G399))),0,
IF(ISNUMBER(SEARCH("Yes",UPPER('RAW DATA'!G399))),1,5))</f>
        <v>1</v>
      </c>
      <c r="I399">
        <f>IF(ISNUMBER(SEARCH("Not at all",UPPER('RAW DATA'!H399))),0,
IF(ISNUMBER(SEARCH("Nearly Everyday",UPPER('RAW DATA'!H399))),1,IF(ISNUMBER(SEARCH("Several Days",UPPER('RAW DATA'!H399))),1,IF(ISNUMBER(SEARCH("More than half the Days",UPPER('RAW DATA'!H399))),1,5))))</f>
        <v>0</v>
      </c>
      <c r="J399">
        <f>IF(ISNUMBER(SEARCH("Not at all",UPPER('RAW DATA'!I399))),0,
IF(ISNUMBER(SEARCH("Nearly Everyday",UPPER('RAW DATA'!I399))),1,IF(ISNUMBER(SEARCH("Several Days",UPPER('RAW DATA'!I399))),1,IF(ISNUMBER(SEARCH("More than half the Days",UPPER('RAW DATA'!I399))),1,5))))</f>
        <v>0</v>
      </c>
      <c r="K399">
        <f>IF(ISNUMBER(SEARCH("Not at all",UPPER('RAW DATA'!J399))),0,
IF(ISNUMBER(SEARCH("Nearly Everyday",UPPER('RAW DATA'!J399))),1,IF(ISNUMBER(SEARCH("Several Days",UPPER('RAW DATA'!J399))),1,IF(ISNUMBER(SEARCH("More than half the Days",UPPER('RAW DATA'!J399))),1,5))))</f>
        <v>0</v>
      </c>
      <c r="L399">
        <f>IF(ISNUMBER(SEARCH("Not at all",UPPER('RAW DATA'!K399))),0,
IF(ISNUMBER(SEARCH("Nearly Everyday",UPPER('RAW DATA'!K399))),1,IF(ISNUMBER(SEARCH("Several Days",UPPER('RAW DATA'!K399))),1,IF(ISNUMBER(SEARCH("More than half the Days",UPPER('RAW DATA'!K399))),1,5))))</f>
        <v>0</v>
      </c>
      <c r="M399">
        <f>IF(ISNUMBER(SEARCH("Not at all",UPPER('RAW DATA'!L399))),0,
IF(ISNUMBER(SEARCH("Nearly Everyday",UPPER('RAW DATA'!L399))),1,IF(ISNUMBER(SEARCH("Several Days",UPPER('RAW DATA'!L399))),1,IF(ISNUMBER(SEARCH("More than half the Days",UPPER('RAW DATA'!L399))),1,5))))</f>
        <v>0</v>
      </c>
      <c r="N399">
        <f>IF(ISNUMBER(SEARCH("Not at all",UPPER('RAW DATA'!M399))),0,
IF(ISNUMBER(SEARCH("Nearly Everyday",UPPER('RAW DATA'!M399))),1,IF(ISNUMBER(SEARCH("Several Days",UPPER('RAW DATA'!M399))),1,IF(ISNUMBER(SEARCH("More than half the Days",UPPER('RAW DATA'!M399))),1,5))))</f>
        <v>0</v>
      </c>
      <c r="O399">
        <f>IF(ISNUMBER(SEARCH("Not at all",UPPER('RAW DATA'!N399))),0,
IF(ISNUMBER(SEARCH("Nearly Everyday",UPPER('RAW DATA'!N399))),1,IF(ISNUMBER(SEARCH("Several Days",UPPER('RAW DATA'!N399))),1,IF(ISNUMBER(SEARCH("More than half the Days",UPPER('RAW DATA'!N399))),1,5))))</f>
        <v>0</v>
      </c>
      <c r="P399">
        <f>IF(ISNUMBER(SEARCH("No",UPPER('RAW DATA'!O399))),0,1)</f>
        <v>0</v>
      </c>
      <c r="Q399">
        <f>IF(ISNUMBER(SEARCH("No",UPPER('RAW DATA'!P399))),0,
IF(ISNUMBER(SEARCH("Yes",UPPER('RAW DATA'!P399))),1,5))</f>
        <v>0</v>
      </c>
      <c r="R399">
        <f t="shared" si="19"/>
        <v>4</v>
      </c>
      <c r="S399" t="str">
        <f t="shared" si="20"/>
        <v>NORMAL</v>
      </c>
    </row>
    <row r="400" spans="1:19" x14ac:dyDescent="0.25">
      <c r="A400">
        <f t="shared" si="21"/>
        <v>399</v>
      </c>
      <c r="B400" t="str">
        <f>'RAW DATA'!A400</f>
        <v>18 - 23</v>
      </c>
      <c r="C400" t="str">
        <f>'RAW DATA'!B400</f>
        <v>Male</v>
      </c>
      <c r="D400" s="4" t="str">
        <f>'RAW DATA'!C400</f>
        <v>UNDERGRADUATE</v>
      </c>
      <c r="E400">
        <f>IF(ISNUMBER(SEARCH("No",UPPER('RAW DATA'!D400))),0,
IF(ISNUMBER(SEARCH("Yes",UPPER('RAW DATA'!D400))),1,5))</f>
        <v>1</v>
      </c>
      <c r="F400">
        <f>IF(ISNUMBER(SEARCH("&lt; 10 hours",UPPER('RAW DATA'!E400))),0,
IF(ISNUMBER(SEARCH("10-20 hours",UPPER('RAW DATA'!E400))),1,
IF(ISNUMBER(SEARCH("20-30 hours",UPPER(E400))),1,5)))</f>
        <v>0</v>
      </c>
      <c r="G400">
        <f>IF(ISNUMBER(SEARCH("&lt; 1 hour",UPPER('RAW DATA'!F400))),0,
IF(ISNUMBER(SEARCH("&gt; 5 hours",UPPER('RAW DATA'!F400))),1,
IF(ISNUMBER(SEARCH("1-3",UPPER('RAW DATA'!F400))),1,IF(ISNUMBER(SEARCH("3-5",UPPER('RAW DATA'!F400))),1,5))))</f>
        <v>0</v>
      </c>
      <c r="H400">
        <f>IF(ISNUMBER(SEARCH("No",UPPER('RAW DATA'!G400))),0,
IF(ISNUMBER(SEARCH("Yes",UPPER('RAW DATA'!G400))),1,5))</f>
        <v>1</v>
      </c>
      <c r="I400">
        <f>IF(ISNUMBER(SEARCH("Not at all",UPPER('RAW DATA'!H400))),0,
IF(ISNUMBER(SEARCH("Nearly Everyday",UPPER('RAW DATA'!H400))),1,IF(ISNUMBER(SEARCH("Several Days",UPPER('RAW DATA'!H400))),1,IF(ISNUMBER(SEARCH("More than half the Days",UPPER('RAW DATA'!H400))),1,5))))</f>
        <v>0</v>
      </c>
      <c r="J400">
        <f>IF(ISNUMBER(SEARCH("Not at all",UPPER('RAW DATA'!I400))),0,
IF(ISNUMBER(SEARCH("Nearly Everyday",UPPER('RAW DATA'!I400))),1,IF(ISNUMBER(SEARCH("Several Days",UPPER('RAW DATA'!I400))),1,IF(ISNUMBER(SEARCH("More than half the Days",UPPER('RAW DATA'!I400))),1,5))))</f>
        <v>0</v>
      </c>
      <c r="K400">
        <f>IF(ISNUMBER(SEARCH("Not at all",UPPER('RAW DATA'!J400))),0,
IF(ISNUMBER(SEARCH("Nearly Everyday",UPPER('RAW DATA'!J400))),1,IF(ISNUMBER(SEARCH("Several Days",UPPER('RAW DATA'!J400))),1,IF(ISNUMBER(SEARCH("More than half the Days",UPPER('RAW DATA'!J400))),1,5))))</f>
        <v>0</v>
      </c>
      <c r="L400">
        <f>IF(ISNUMBER(SEARCH("Not at all",UPPER('RAW DATA'!K400))),0,
IF(ISNUMBER(SEARCH("Nearly Everyday",UPPER('RAW DATA'!K400))),1,IF(ISNUMBER(SEARCH("Several Days",UPPER('RAW DATA'!K400))),1,IF(ISNUMBER(SEARCH("More than half the Days",UPPER('RAW DATA'!K400))),1,5))))</f>
        <v>0</v>
      </c>
      <c r="M400">
        <f>IF(ISNUMBER(SEARCH("Not at all",UPPER('RAW DATA'!L400))),0,
IF(ISNUMBER(SEARCH("Nearly Everyday",UPPER('RAW DATA'!L400))),1,IF(ISNUMBER(SEARCH("Several Days",UPPER('RAW DATA'!L400))),1,IF(ISNUMBER(SEARCH("More than half the Days",UPPER('RAW DATA'!L400))),1,5))))</f>
        <v>0</v>
      </c>
      <c r="N400">
        <f>IF(ISNUMBER(SEARCH("Not at all",UPPER('RAW DATA'!M400))),0,
IF(ISNUMBER(SEARCH("Nearly Everyday",UPPER('RAW DATA'!M400))),1,IF(ISNUMBER(SEARCH("Several Days",UPPER('RAW DATA'!M400))),1,IF(ISNUMBER(SEARCH("More than half the Days",UPPER('RAW DATA'!M400))),1,5))))</f>
        <v>0</v>
      </c>
      <c r="O400">
        <f>IF(ISNUMBER(SEARCH("Not at all",UPPER('RAW DATA'!N400))),0,
IF(ISNUMBER(SEARCH("Nearly Everyday",UPPER('RAW DATA'!N400))),1,IF(ISNUMBER(SEARCH("Several Days",UPPER('RAW DATA'!N400))),1,IF(ISNUMBER(SEARCH("More than half the Days",UPPER('RAW DATA'!N400))),1,5))))</f>
        <v>0</v>
      </c>
      <c r="P400">
        <f>IF(ISNUMBER(SEARCH("No",UPPER('RAW DATA'!O400))),0,1)</f>
        <v>0</v>
      </c>
      <c r="Q400">
        <f>IF(ISNUMBER(SEARCH("No",UPPER('RAW DATA'!P400))),0,
IF(ISNUMBER(SEARCH("Yes",UPPER('RAW DATA'!P400))),1,5))</f>
        <v>0</v>
      </c>
      <c r="R400">
        <f t="shared" si="19"/>
        <v>2</v>
      </c>
      <c r="S400" t="str">
        <f t="shared" si="20"/>
        <v>NORMAL</v>
      </c>
    </row>
    <row r="401" spans="1:19" x14ac:dyDescent="0.25">
      <c r="A401">
        <f t="shared" si="21"/>
        <v>400</v>
      </c>
      <c r="B401" t="str">
        <f>'RAW DATA'!A401</f>
        <v>23 - 27</v>
      </c>
      <c r="C401" t="str">
        <f>'RAW DATA'!B401</f>
        <v>Male</v>
      </c>
      <c r="D401" s="4" t="str">
        <f>'RAW DATA'!C401</f>
        <v>UNDERGRADUATE</v>
      </c>
      <c r="E401">
        <f>IF(ISNUMBER(SEARCH("No",UPPER('RAW DATA'!D401))),0,
IF(ISNUMBER(SEARCH("Yes",UPPER('RAW DATA'!D401))),1,5))</f>
        <v>1</v>
      </c>
      <c r="F401">
        <f>IF(ISNUMBER(SEARCH("&lt; 10 hours",UPPER('RAW DATA'!E401))),0,
IF(ISNUMBER(SEARCH("10-20 hours",UPPER('RAW DATA'!E401))),1,
IF(ISNUMBER(SEARCH("20-30 hours",UPPER(E401))),1,5)))</f>
        <v>1</v>
      </c>
      <c r="G401">
        <f>IF(ISNUMBER(SEARCH("&lt; 1 hour",UPPER('RAW DATA'!F401))),0,
IF(ISNUMBER(SEARCH("&gt; 5 hours",UPPER('RAW DATA'!F401))),1,
IF(ISNUMBER(SEARCH("1-3",UPPER('RAW DATA'!F401))),1,IF(ISNUMBER(SEARCH("3-5",UPPER('RAW DATA'!F401))),1,5))))</f>
        <v>1</v>
      </c>
      <c r="H401">
        <f>IF(ISNUMBER(SEARCH("No",UPPER('RAW DATA'!G401))),0,
IF(ISNUMBER(SEARCH("Yes",UPPER('RAW DATA'!G401))),1,5))</f>
        <v>1</v>
      </c>
      <c r="I401">
        <f>IF(ISNUMBER(SEARCH("Not at all",UPPER('RAW DATA'!H401))),0,
IF(ISNUMBER(SEARCH("Nearly Everyday",UPPER('RAW DATA'!H401))),1,IF(ISNUMBER(SEARCH("Several Days",UPPER('RAW DATA'!H401))),1,IF(ISNUMBER(SEARCH("More than half the Days",UPPER('RAW DATA'!H401))),1,5))))</f>
        <v>0</v>
      </c>
      <c r="J401">
        <f>IF(ISNUMBER(SEARCH("Not at all",UPPER('RAW DATA'!I401))),0,
IF(ISNUMBER(SEARCH("Nearly Everyday",UPPER('RAW DATA'!I401))),1,IF(ISNUMBER(SEARCH("Several Days",UPPER('RAW DATA'!I401))),1,IF(ISNUMBER(SEARCH("More than half the Days",UPPER('RAW DATA'!I401))),1,5))))</f>
        <v>0</v>
      </c>
      <c r="K401">
        <f>IF(ISNUMBER(SEARCH("Not at all",UPPER('RAW DATA'!J401))),0,
IF(ISNUMBER(SEARCH("Nearly Everyday",UPPER('RAW DATA'!J401))),1,IF(ISNUMBER(SEARCH("Several Days",UPPER('RAW DATA'!J401))),1,IF(ISNUMBER(SEARCH("More than half the Days",UPPER('RAW DATA'!J401))),1,5))))</f>
        <v>0</v>
      </c>
      <c r="L401">
        <f>IF(ISNUMBER(SEARCH("Not at all",UPPER('RAW DATA'!K401))),0,
IF(ISNUMBER(SEARCH("Nearly Everyday",UPPER('RAW DATA'!K401))),1,IF(ISNUMBER(SEARCH("Several Days",UPPER('RAW DATA'!K401))),1,IF(ISNUMBER(SEARCH("More than half the Days",UPPER('RAW DATA'!K401))),1,5))))</f>
        <v>0</v>
      </c>
      <c r="M401">
        <f>IF(ISNUMBER(SEARCH("Not at all",UPPER('RAW DATA'!L401))),0,
IF(ISNUMBER(SEARCH("Nearly Everyday",UPPER('RAW DATA'!L401))),1,IF(ISNUMBER(SEARCH("Several Days",UPPER('RAW DATA'!L401))),1,IF(ISNUMBER(SEARCH("More than half the Days",UPPER('RAW DATA'!L401))),1,5))))</f>
        <v>0</v>
      </c>
      <c r="N401">
        <f>IF(ISNUMBER(SEARCH("Not at all",UPPER('RAW DATA'!M401))),0,
IF(ISNUMBER(SEARCH("Nearly Everyday",UPPER('RAW DATA'!M401))),1,IF(ISNUMBER(SEARCH("Several Days",UPPER('RAW DATA'!M401))),1,IF(ISNUMBER(SEARCH("More than half the Days",UPPER('RAW DATA'!M401))),1,5))))</f>
        <v>0</v>
      </c>
      <c r="O401">
        <f>IF(ISNUMBER(SEARCH("Not at all",UPPER('RAW DATA'!N401))),0,
IF(ISNUMBER(SEARCH("Nearly Everyday",UPPER('RAW DATA'!N401))),1,IF(ISNUMBER(SEARCH("Several Days",UPPER('RAW DATA'!N401))),1,IF(ISNUMBER(SEARCH("More than half the Days",UPPER('RAW DATA'!N401))),1,5))))</f>
        <v>0</v>
      </c>
      <c r="P401">
        <f>IF(ISNUMBER(SEARCH("No",UPPER('RAW DATA'!O401))),0,1)</f>
        <v>0</v>
      </c>
      <c r="Q401">
        <f>IF(ISNUMBER(SEARCH("No",UPPER('RAW DATA'!P401))),0,
IF(ISNUMBER(SEARCH("Yes",UPPER('RAW DATA'!P401))),1,5))</f>
        <v>0</v>
      </c>
      <c r="R401">
        <f t="shared" si="19"/>
        <v>4</v>
      </c>
      <c r="S401" t="str">
        <f t="shared" si="20"/>
        <v>NORMAL</v>
      </c>
    </row>
    <row r="402" spans="1:19" x14ac:dyDescent="0.25">
      <c r="A402">
        <f t="shared" si="21"/>
        <v>401</v>
      </c>
      <c r="B402" t="str">
        <f>'RAW DATA'!A402</f>
        <v>18 - 23</v>
      </c>
      <c r="C402" t="str">
        <f>'RAW DATA'!B402</f>
        <v>Male</v>
      </c>
      <c r="D402" s="4" t="str">
        <f>'RAW DATA'!C402</f>
        <v>UNDERGRADUATE</v>
      </c>
      <c r="E402">
        <f>IF(ISNUMBER(SEARCH("No",UPPER('RAW DATA'!D402))),0,
IF(ISNUMBER(SEARCH("Yes",UPPER('RAW DATA'!D402))),1,5))</f>
        <v>1</v>
      </c>
      <c r="F402">
        <f>IF(ISNUMBER(SEARCH("&lt; 10 hours",UPPER('RAW DATA'!E402))),0,
IF(ISNUMBER(SEARCH("10-20 hours",UPPER('RAW DATA'!E402))),1,
IF(ISNUMBER(SEARCH("20-30 hours",UPPER(E402))),1,5)))</f>
        <v>1</v>
      </c>
      <c r="G402">
        <f>IF(ISNUMBER(SEARCH("&lt; 1 hour",UPPER('RAW DATA'!F402))),0,
IF(ISNUMBER(SEARCH("&gt; 5 hours",UPPER('RAW DATA'!F402))),1,
IF(ISNUMBER(SEARCH("1-3",UPPER('RAW DATA'!F402))),1,IF(ISNUMBER(SEARCH("3-5",UPPER('RAW DATA'!F402))),1,5))))</f>
        <v>1</v>
      </c>
      <c r="H402">
        <f>IF(ISNUMBER(SEARCH("No",UPPER('RAW DATA'!G402))),0,
IF(ISNUMBER(SEARCH("Yes",UPPER('RAW DATA'!G402))),1,5))</f>
        <v>1</v>
      </c>
      <c r="I402">
        <f>IF(ISNUMBER(SEARCH("Not at all",UPPER('RAW DATA'!H402))),0,
IF(ISNUMBER(SEARCH("Nearly Everyday",UPPER('RAW DATA'!H402))),1,IF(ISNUMBER(SEARCH("Several Days",UPPER('RAW DATA'!H402))),1,IF(ISNUMBER(SEARCH("More than half the Days",UPPER('RAW DATA'!H402))),1,5))))</f>
        <v>0</v>
      </c>
      <c r="J402">
        <f>IF(ISNUMBER(SEARCH("Not at all",UPPER('RAW DATA'!I402))),0,
IF(ISNUMBER(SEARCH("Nearly Everyday",UPPER('RAW DATA'!I402))),1,IF(ISNUMBER(SEARCH("Several Days",UPPER('RAW DATA'!I402))),1,IF(ISNUMBER(SEARCH("More than half the Days",UPPER('RAW DATA'!I402))),1,5))))</f>
        <v>0</v>
      </c>
      <c r="K402">
        <f>IF(ISNUMBER(SEARCH("Not at all",UPPER('RAW DATA'!J402))),0,
IF(ISNUMBER(SEARCH("Nearly Everyday",UPPER('RAW DATA'!J402))),1,IF(ISNUMBER(SEARCH("Several Days",UPPER('RAW DATA'!J402))),1,IF(ISNUMBER(SEARCH("More than half the Days",UPPER('RAW DATA'!J402))),1,5))))</f>
        <v>0</v>
      </c>
      <c r="L402">
        <f>IF(ISNUMBER(SEARCH("Not at all",UPPER('RAW DATA'!K402))),0,
IF(ISNUMBER(SEARCH("Nearly Everyday",UPPER('RAW DATA'!K402))),1,IF(ISNUMBER(SEARCH("Several Days",UPPER('RAW DATA'!K402))),1,IF(ISNUMBER(SEARCH("More than half the Days",UPPER('RAW DATA'!K402))),1,5))))</f>
        <v>0</v>
      </c>
      <c r="M402">
        <f>IF(ISNUMBER(SEARCH("Not at all",UPPER('RAW DATA'!L402))),0,
IF(ISNUMBER(SEARCH("Nearly Everyday",UPPER('RAW DATA'!L402))),1,IF(ISNUMBER(SEARCH("Several Days",UPPER('RAW DATA'!L402))),1,IF(ISNUMBER(SEARCH("More than half the Days",UPPER('RAW DATA'!L402))),1,5))))</f>
        <v>0</v>
      </c>
      <c r="N402">
        <f>IF(ISNUMBER(SEARCH("Not at all",UPPER('RAW DATA'!M402))),0,
IF(ISNUMBER(SEARCH("Nearly Everyday",UPPER('RAW DATA'!M402))),1,IF(ISNUMBER(SEARCH("Several Days",UPPER('RAW DATA'!M402))),1,IF(ISNUMBER(SEARCH("More than half the Days",UPPER('RAW DATA'!M402))),1,5))))</f>
        <v>0</v>
      </c>
      <c r="O402">
        <f>IF(ISNUMBER(SEARCH("Not at all",UPPER('RAW DATA'!N402))),0,
IF(ISNUMBER(SEARCH("Nearly Everyday",UPPER('RAW DATA'!N402))),1,IF(ISNUMBER(SEARCH("Several Days",UPPER('RAW DATA'!N402))),1,IF(ISNUMBER(SEARCH("More than half the Days",UPPER('RAW DATA'!N402))),1,5))))</f>
        <v>0</v>
      </c>
      <c r="P402">
        <f>IF(ISNUMBER(SEARCH("No",UPPER('RAW DATA'!O402))),0,1)</f>
        <v>0</v>
      </c>
      <c r="Q402">
        <f>IF(ISNUMBER(SEARCH("No",UPPER('RAW DATA'!P402))),0,
IF(ISNUMBER(SEARCH("Yes",UPPER('RAW DATA'!P402))),1,5))</f>
        <v>0</v>
      </c>
      <c r="R402">
        <f t="shared" si="19"/>
        <v>4</v>
      </c>
      <c r="S402" t="str">
        <f t="shared" si="20"/>
        <v>NORMAL</v>
      </c>
    </row>
    <row r="403" spans="1:19" x14ac:dyDescent="0.25">
      <c r="A403">
        <f t="shared" si="21"/>
        <v>402</v>
      </c>
      <c r="B403" t="str">
        <f>'RAW DATA'!A403</f>
        <v>18 - 23</v>
      </c>
      <c r="C403" t="str">
        <f>'RAW DATA'!B403</f>
        <v>Female</v>
      </c>
      <c r="D403" s="4" t="str">
        <f>'RAW DATA'!C403</f>
        <v>UNDERGRADUATE</v>
      </c>
      <c r="E403">
        <f>IF(ISNUMBER(SEARCH("No",UPPER('RAW DATA'!D403))),0,
IF(ISNUMBER(SEARCH("Yes",UPPER('RAW DATA'!D403))),1,5))</f>
        <v>1</v>
      </c>
      <c r="F403">
        <f>IF(ISNUMBER(SEARCH("&lt; 10 hours",UPPER('RAW DATA'!E403))),0,
IF(ISNUMBER(SEARCH("10-20 hours",UPPER('RAW DATA'!E403))),1,
IF(ISNUMBER(SEARCH("20-30 hours",UPPER(E403))),1,5)))</f>
        <v>0</v>
      </c>
      <c r="G403">
        <f>IF(ISNUMBER(SEARCH("&lt; 1 hour",UPPER('RAW DATA'!F403))),0,
IF(ISNUMBER(SEARCH("&gt; 5 hours",UPPER('RAW DATA'!F403))),1,
IF(ISNUMBER(SEARCH("1-3",UPPER('RAW DATA'!F403))),1,IF(ISNUMBER(SEARCH("3-5",UPPER('RAW DATA'!F403))),1,5))))</f>
        <v>0</v>
      </c>
      <c r="H403">
        <f>IF(ISNUMBER(SEARCH("No",UPPER('RAW DATA'!G403))),0,
IF(ISNUMBER(SEARCH("Yes",UPPER('RAW DATA'!G403))),1,5))</f>
        <v>1</v>
      </c>
      <c r="I403">
        <f>IF(ISNUMBER(SEARCH("Not at all",UPPER('RAW DATA'!H403))),0,
IF(ISNUMBER(SEARCH("Nearly Everyday",UPPER('RAW DATA'!H403))),1,IF(ISNUMBER(SEARCH("Several Days",UPPER('RAW DATA'!H403))),1,IF(ISNUMBER(SEARCH("More than half the Days",UPPER('RAW DATA'!H403))),1,5))))</f>
        <v>0</v>
      </c>
      <c r="J403">
        <f>IF(ISNUMBER(SEARCH("Not at all",UPPER('RAW DATA'!I403))),0,
IF(ISNUMBER(SEARCH("Nearly Everyday",UPPER('RAW DATA'!I403))),1,IF(ISNUMBER(SEARCH("Several Days",UPPER('RAW DATA'!I403))),1,IF(ISNUMBER(SEARCH("More than half the Days",UPPER('RAW DATA'!I403))),1,5))))</f>
        <v>0</v>
      </c>
      <c r="K403">
        <f>IF(ISNUMBER(SEARCH("Not at all",UPPER('RAW DATA'!J403))),0,
IF(ISNUMBER(SEARCH("Nearly Everyday",UPPER('RAW DATA'!J403))),1,IF(ISNUMBER(SEARCH("Several Days",UPPER('RAW DATA'!J403))),1,IF(ISNUMBER(SEARCH("More than half the Days",UPPER('RAW DATA'!J403))),1,5))))</f>
        <v>0</v>
      </c>
      <c r="L403">
        <f>IF(ISNUMBER(SEARCH("Not at all",UPPER('RAW DATA'!K403))),0,
IF(ISNUMBER(SEARCH("Nearly Everyday",UPPER('RAW DATA'!K403))),1,IF(ISNUMBER(SEARCH("Several Days",UPPER('RAW DATA'!K403))),1,IF(ISNUMBER(SEARCH("More than half the Days",UPPER('RAW DATA'!K403))),1,5))))</f>
        <v>0</v>
      </c>
      <c r="M403">
        <f>IF(ISNUMBER(SEARCH("Not at all",UPPER('RAW DATA'!L403))),0,
IF(ISNUMBER(SEARCH("Nearly Everyday",UPPER('RAW DATA'!L403))),1,IF(ISNUMBER(SEARCH("Several Days",UPPER('RAW DATA'!L403))),1,IF(ISNUMBER(SEARCH("More than half the Days",UPPER('RAW DATA'!L403))),1,5))))</f>
        <v>0</v>
      </c>
      <c r="N403">
        <f>IF(ISNUMBER(SEARCH("Not at all",UPPER('RAW DATA'!M403))),0,
IF(ISNUMBER(SEARCH("Nearly Everyday",UPPER('RAW DATA'!M403))),1,IF(ISNUMBER(SEARCH("Several Days",UPPER('RAW DATA'!M403))),1,IF(ISNUMBER(SEARCH("More than half the Days",UPPER('RAW DATA'!M403))),1,5))))</f>
        <v>0</v>
      </c>
      <c r="O403">
        <f>IF(ISNUMBER(SEARCH("Not at all",UPPER('RAW DATA'!N403))),0,
IF(ISNUMBER(SEARCH("Nearly Everyday",UPPER('RAW DATA'!N403))),1,IF(ISNUMBER(SEARCH("Several Days",UPPER('RAW DATA'!N403))),1,IF(ISNUMBER(SEARCH("More than half the Days",UPPER('RAW DATA'!N403))),1,5))))</f>
        <v>0</v>
      </c>
      <c r="P403">
        <f>IF(ISNUMBER(SEARCH("No",UPPER('RAW DATA'!O403))),0,1)</f>
        <v>0</v>
      </c>
      <c r="Q403">
        <f>IF(ISNUMBER(SEARCH("No",UPPER('RAW DATA'!P403))),0,
IF(ISNUMBER(SEARCH("Yes",UPPER('RAW DATA'!P403))),1,5))</f>
        <v>0</v>
      </c>
      <c r="R403">
        <f t="shared" si="19"/>
        <v>2</v>
      </c>
      <c r="S403" t="str">
        <f t="shared" si="20"/>
        <v>NORMAL</v>
      </c>
    </row>
    <row r="404" spans="1:19" x14ac:dyDescent="0.25">
      <c r="A404">
        <f t="shared" si="21"/>
        <v>403</v>
      </c>
      <c r="B404" t="str">
        <f>'RAW DATA'!A404</f>
        <v>18 - 23</v>
      </c>
      <c r="C404" t="str">
        <f>'RAW DATA'!B404</f>
        <v>Female</v>
      </c>
      <c r="D404" s="4" t="str">
        <f>'RAW DATA'!C404</f>
        <v>UNDERGRADUATE</v>
      </c>
      <c r="E404">
        <f>IF(ISNUMBER(SEARCH("No",UPPER('RAW DATA'!D404))),0,
IF(ISNUMBER(SEARCH("Yes",UPPER('RAW DATA'!D404))),1,5))</f>
        <v>1</v>
      </c>
      <c r="F404">
        <f>IF(ISNUMBER(SEARCH("&lt; 10 hours",UPPER('RAW DATA'!E404))),0,
IF(ISNUMBER(SEARCH("10-20 hours",UPPER('RAW DATA'!E404))),1,
IF(ISNUMBER(SEARCH("20-30 hours",UPPER(E404))),1,5)))</f>
        <v>1</v>
      </c>
      <c r="G404">
        <f>IF(ISNUMBER(SEARCH("&lt; 1 hour",UPPER('RAW DATA'!F404))),0,
IF(ISNUMBER(SEARCH("&gt; 5 hours",UPPER('RAW DATA'!F404))),1,
IF(ISNUMBER(SEARCH("1-3",UPPER('RAW DATA'!F404))),1,IF(ISNUMBER(SEARCH("3-5",UPPER('RAW DATA'!F404))),1,5))))</f>
        <v>0</v>
      </c>
      <c r="H404">
        <f>IF(ISNUMBER(SEARCH("No",UPPER('RAW DATA'!G404))),0,
IF(ISNUMBER(SEARCH("Yes",UPPER('RAW DATA'!G404))),1,5))</f>
        <v>1</v>
      </c>
      <c r="I404">
        <f>IF(ISNUMBER(SEARCH("Not at all",UPPER('RAW DATA'!H404))),0,
IF(ISNUMBER(SEARCH("Nearly Everyday",UPPER('RAW DATA'!H404))),1,IF(ISNUMBER(SEARCH("Several Days",UPPER('RAW DATA'!H404))),1,IF(ISNUMBER(SEARCH("More than half the Days",UPPER('RAW DATA'!H404))),1,5))))</f>
        <v>1</v>
      </c>
      <c r="J404">
        <f>IF(ISNUMBER(SEARCH("Not at all",UPPER('RAW DATA'!I404))),0,
IF(ISNUMBER(SEARCH("Nearly Everyday",UPPER('RAW DATA'!I404))),1,IF(ISNUMBER(SEARCH("Several Days",UPPER('RAW DATA'!I404))),1,IF(ISNUMBER(SEARCH("More than half the Days",UPPER('RAW DATA'!I404))),1,5))))</f>
        <v>1</v>
      </c>
      <c r="K404">
        <f>IF(ISNUMBER(SEARCH("Not at all",UPPER('RAW DATA'!J404))),0,
IF(ISNUMBER(SEARCH("Nearly Everyday",UPPER('RAW DATA'!J404))),1,IF(ISNUMBER(SEARCH("Several Days",UPPER('RAW DATA'!J404))),1,IF(ISNUMBER(SEARCH("More than half the Days",UPPER('RAW DATA'!J404))),1,5))))</f>
        <v>1</v>
      </c>
      <c r="L404">
        <f>IF(ISNUMBER(SEARCH("Not at all",UPPER('RAW DATA'!K404))),0,
IF(ISNUMBER(SEARCH("Nearly Everyday",UPPER('RAW DATA'!K404))),1,IF(ISNUMBER(SEARCH("Several Days",UPPER('RAW DATA'!K404))),1,IF(ISNUMBER(SEARCH("More than half the Days",UPPER('RAW DATA'!K404))),1,5))))</f>
        <v>1</v>
      </c>
      <c r="M404">
        <f>IF(ISNUMBER(SEARCH("Not at all",UPPER('RAW DATA'!L404))),0,
IF(ISNUMBER(SEARCH("Nearly Everyday",UPPER('RAW DATA'!L404))),1,IF(ISNUMBER(SEARCH("Several Days",UPPER('RAW DATA'!L404))),1,IF(ISNUMBER(SEARCH("More than half the Days",UPPER('RAW DATA'!L404))),1,5))))</f>
        <v>1</v>
      </c>
      <c r="N404">
        <f>IF(ISNUMBER(SEARCH("Not at all",UPPER('RAW DATA'!M404))),0,
IF(ISNUMBER(SEARCH("Nearly Everyday",UPPER('RAW DATA'!M404))),1,IF(ISNUMBER(SEARCH("Several Days",UPPER('RAW DATA'!M404))),1,IF(ISNUMBER(SEARCH("More than half the Days",UPPER('RAW DATA'!M404))),1,5))))</f>
        <v>1</v>
      </c>
      <c r="O404">
        <f>IF(ISNUMBER(SEARCH("Not at all",UPPER('RAW DATA'!N404))),0,
IF(ISNUMBER(SEARCH("Nearly Everyday",UPPER('RAW DATA'!N404))),1,IF(ISNUMBER(SEARCH("Several Days",UPPER('RAW DATA'!N404))),1,IF(ISNUMBER(SEARCH("More than half the Days",UPPER('RAW DATA'!N404))),1,5))))</f>
        <v>0</v>
      </c>
      <c r="P404">
        <f>IF(ISNUMBER(SEARCH("No",UPPER('RAW DATA'!O404))),0,1)</f>
        <v>0</v>
      </c>
      <c r="Q404">
        <f>IF(ISNUMBER(SEARCH("No",UPPER('RAW DATA'!P404))),0,
IF(ISNUMBER(SEARCH("Yes",UPPER('RAW DATA'!P404))),1,5))</f>
        <v>0</v>
      </c>
      <c r="R404">
        <f t="shared" si="19"/>
        <v>9</v>
      </c>
      <c r="S404" t="str">
        <f t="shared" si="20"/>
        <v>DEPRESSION</v>
      </c>
    </row>
    <row r="405" spans="1:19" x14ac:dyDescent="0.25">
      <c r="A405">
        <f t="shared" si="21"/>
        <v>404</v>
      </c>
      <c r="B405" t="str">
        <f>'RAW DATA'!A405</f>
        <v>18 - 23</v>
      </c>
      <c r="C405" t="str">
        <f>'RAW DATA'!B405</f>
        <v>Female</v>
      </c>
      <c r="D405" s="4" t="str">
        <f>'RAW DATA'!C405</f>
        <v>UNDERGRADUATE</v>
      </c>
      <c r="E405">
        <f>IF(ISNUMBER(SEARCH("No",UPPER('RAW DATA'!D405))),0,
IF(ISNUMBER(SEARCH("Yes",UPPER('RAW DATA'!D405))),1,5))</f>
        <v>1</v>
      </c>
      <c r="F405">
        <f>IF(ISNUMBER(SEARCH("&lt; 10 hours",UPPER('RAW DATA'!E405))),0,
IF(ISNUMBER(SEARCH("10-20 hours",UPPER('RAW DATA'!E405))),1,
IF(ISNUMBER(SEARCH("20-30 hours",UPPER(E405))),1,5)))</f>
        <v>0</v>
      </c>
      <c r="G405">
        <f>IF(ISNUMBER(SEARCH("&lt; 1 hour",UPPER('RAW DATA'!F405))),0,
IF(ISNUMBER(SEARCH("&gt; 5 hours",UPPER('RAW DATA'!F405))),1,
IF(ISNUMBER(SEARCH("1-3",UPPER('RAW DATA'!F405))),1,IF(ISNUMBER(SEARCH("3-5",UPPER('RAW DATA'!F405))),1,5))))</f>
        <v>0</v>
      </c>
      <c r="H405">
        <f>IF(ISNUMBER(SEARCH("No",UPPER('RAW DATA'!G405))),0,
IF(ISNUMBER(SEARCH("Yes",UPPER('RAW DATA'!G405))),1,5))</f>
        <v>1</v>
      </c>
      <c r="I405">
        <f>IF(ISNUMBER(SEARCH("Not at all",UPPER('RAW DATA'!H405))),0,
IF(ISNUMBER(SEARCH("Nearly Everyday",UPPER('RAW DATA'!H405))),1,IF(ISNUMBER(SEARCH("Several Days",UPPER('RAW DATA'!H405))),1,IF(ISNUMBER(SEARCH("More than half the Days",UPPER('RAW DATA'!H405))),1,5))))</f>
        <v>1</v>
      </c>
      <c r="J405">
        <f>IF(ISNUMBER(SEARCH("Not at all",UPPER('RAW DATA'!I405))),0,
IF(ISNUMBER(SEARCH("Nearly Everyday",UPPER('RAW DATA'!I405))),1,IF(ISNUMBER(SEARCH("Several Days",UPPER('RAW DATA'!I405))),1,IF(ISNUMBER(SEARCH("More than half the Days",UPPER('RAW DATA'!I405))),1,5))))</f>
        <v>0</v>
      </c>
      <c r="K405">
        <f>IF(ISNUMBER(SEARCH("Not at all",UPPER('RAW DATA'!J405))),0,
IF(ISNUMBER(SEARCH("Nearly Everyday",UPPER('RAW DATA'!J405))),1,IF(ISNUMBER(SEARCH("Several Days",UPPER('RAW DATA'!J405))),1,IF(ISNUMBER(SEARCH("More than half the Days",UPPER('RAW DATA'!J405))),1,5))))</f>
        <v>1</v>
      </c>
      <c r="L405">
        <f>IF(ISNUMBER(SEARCH("Not at all",UPPER('RAW DATA'!K405))),0,
IF(ISNUMBER(SEARCH("Nearly Everyday",UPPER('RAW DATA'!K405))),1,IF(ISNUMBER(SEARCH("Several Days",UPPER('RAW DATA'!K405))),1,IF(ISNUMBER(SEARCH("More than half the Days",UPPER('RAW DATA'!K405))),1,5))))</f>
        <v>0</v>
      </c>
      <c r="M405">
        <f>IF(ISNUMBER(SEARCH("Not at all",UPPER('RAW DATA'!L405))),0,
IF(ISNUMBER(SEARCH("Nearly Everyday",UPPER('RAW DATA'!L405))),1,IF(ISNUMBER(SEARCH("Several Days",UPPER('RAW DATA'!L405))),1,IF(ISNUMBER(SEARCH("More than half the Days",UPPER('RAW DATA'!L405))),1,5))))</f>
        <v>1</v>
      </c>
      <c r="N405">
        <f>IF(ISNUMBER(SEARCH("Not at all",UPPER('RAW DATA'!M405))),0,
IF(ISNUMBER(SEARCH("Nearly Everyday",UPPER('RAW DATA'!M405))),1,IF(ISNUMBER(SEARCH("Several Days",UPPER('RAW DATA'!M405))),1,IF(ISNUMBER(SEARCH("More than half the Days",UPPER('RAW DATA'!M405))),1,5))))</f>
        <v>1</v>
      </c>
      <c r="O405">
        <f>IF(ISNUMBER(SEARCH("Not at all",UPPER('RAW DATA'!N405))),0,
IF(ISNUMBER(SEARCH("Nearly Everyday",UPPER('RAW DATA'!N405))),1,IF(ISNUMBER(SEARCH("Several Days",UPPER('RAW DATA'!N405))),1,IF(ISNUMBER(SEARCH("More than half the Days",UPPER('RAW DATA'!N405))),1,5))))</f>
        <v>0</v>
      </c>
      <c r="P405">
        <f>IF(ISNUMBER(SEARCH("No",UPPER('RAW DATA'!O405))),0,1)</f>
        <v>0</v>
      </c>
      <c r="Q405">
        <f>IF(ISNUMBER(SEARCH("No",UPPER('RAW DATA'!P405))),0,
IF(ISNUMBER(SEARCH("Yes",UPPER('RAW DATA'!P405))),1,5))</f>
        <v>0</v>
      </c>
      <c r="R405">
        <f t="shared" si="19"/>
        <v>6</v>
      </c>
      <c r="S405" t="str">
        <f t="shared" si="20"/>
        <v>ANXIOUS</v>
      </c>
    </row>
    <row r="406" spans="1:19" x14ac:dyDescent="0.25">
      <c r="A406">
        <f t="shared" si="21"/>
        <v>405</v>
      </c>
      <c r="B406" t="str">
        <f>'RAW DATA'!A406</f>
        <v>18 - 23</v>
      </c>
      <c r="C406" t="str">
        <f>'RAW DATA'!B406</f>
        <v>Female</v>
      </c>
      <c r="D406" s="4" t="str">
        <f>'RAW DATA'!C406</f>
        <v>UNDERGRADUATE</v>
      </c>
      <c r="E406">
        <f>IF(ISNUMBER(SEARCH("No",UPPER('RAW DATA'!D406))),0,
IF(ISNUMBER(SEARCH("Yes",UPPER('RAW DATA'!D406))),1,5))</f>
        <v>1</v>
      </c>
      <c r="F406">
        <f>IF(ISNUMBER(SEARCH("&lt; 10 hours",UPPER('RAW DATA'!E406))),0,
IF(ISNUMBER(SEARCH("10-20 hours",UPPER('RAW DATA'!E406))),1,
IF(ISNUMBER(SEARCH("20-30 hours",UPPER(E406))),1,5)))</f>
        <v>1</v>
      </c>
      <c r="G406">
        <f>IF(ISNUMBER(SEARCH("&lt; 1 hour",UPPER('RAW DATA'!F406))),0,
IF(ISNUMBER(SEARCH("&gt; 5 hours",UPPER('RAW DATA'!F406))),1,
IF(ISNUMBER(SEARCH("1-3",UPPER('RAW DATA'!F406))),1,IF(ISNUMBER(SEARCH("3-5",UPPER('RAW DATA'!F406))),1,5))))</f>
        <v>0</v>
      </c>
      <c r="H406">
        <f>IF(ISNUMBER(SEARCH("No",UPPER('RAW DATA'!G406))),0,
IF(ISNUMBER(SEARCH("Yes",UPPER('RAW DATA'!G406))),1,5))</f>
        <v>0</v>
      </c>
      <c r="I406">
        <f>IF(ISNUMBER(SEARCH("Not at all",UPPER('RAW DATA'!H406))),0,
IF(ISNUMBER(SEARCH("Nearly Everyday",UPPER('RAW DATA'!H406))),1,IF(ISNUMBER(SEARCH("Several Days",UPPER('RAW DATA'!H406))),1,IF(ISNUMBER(SEARCH("More than half the Days",UPPER('RAW DATA'!H406))),1,5))))</f>
        <v>1</v>
      </c>
      <c r="J406">
        <f>IF(ISNUMBER(SEARCH("Not at all",UPPER('RAW DATA'!I406))),0,
IF(ISNUMBER(SEARCH("Nearly Everyday",UPPER('RAW DATA'!I406))),1,IF(ISNUMBER(SEARCH("Several Days",UPPER('RAW DATA'!I406))),1,IF(ISNUMBER(SEARCH("More than half the Days",UPPER('RAW DATA'!I406))),1,5))))</f>
        <v>1</v>
      </c>
      <c r="K406">
        <f>IF(ISNUMBER(SEARCH("Not at all",UPPER('RAW DATA'!J406))),0,
IF(ISNUMBER(SEARCH("Nearly Everyday",UPPER('RAW DATA'!J406))),1,IF(ISNUMBER(SEARCH("Several Days",UPPER('RAW DATA'!J406))),1,IF(ISNUMBER(SEARCH("More than half the Days",UPPER('RAW DATA'!J406))),1,5))))</f>
        <v>1</v>
      </c>
      <c r="L406">
        <f>IF(ISNUMBER(SEARCH("Not at all",UPPER('RAW DATA'!K406))),0,
IF(ISNUMBER(SEARCH("Nearly Everyday",UPPER('RAW DATA'!K406))),1,IF(ISNUMBER(SEARCH("Several Days",UPPER('RAW DATA'!K406))),1,IF(ISNUMBER(SEARCH("More than half the Days",UPPER('RAW DATA'!K406))),1,5))))</f>
        <v>1</v>
      </c>
      <c r="M406">
        <f>IF(ISNUMBER(SEARCH("Not at all",UPPER('RAW DATA'!L406))),0,
IF(ISNUMBER(SEARCH("Nearly Everyday",UPPER('RAW DATA'!L406))),1,IF(ISNUMBER(SEARCH("Several Days",UPPER('RAW DATA'!L406))),1,IF(ISNUMBER(SEARCH("More than half the Days",UPPER('RAW DATA'!L406))),1,5))))</f>
        <v>1</v>
      </c>
      <c r="N406">
        <f>IF(ISNUMBER(SEARCH("Not at all",UPPER('RAW DATA'!M406))),0,
IF(ISNUMBER(SEARCH("Nearly Everyday",UPPER('RAW DATA'!M406))),1,IF(ISNUMBER(SEARCH("Several Days",UPPER('RAW DATA'!M406))),1,IF(ISNUMBER(SEARCH("More than half the Days",UPPER('RAW DATA'!M406))),1,5))))</f>
        <v>1</v>
      </c>
      <c r="O406">
        <f>IF(ISNUMBER(SEARCH("Not at all",UPPER('RAW DATA'!N406))),0,
IF(ISNUMBER(SEARCH("Nearly Everyday",UPPER('RAW DATA'!N406))),1,IF(ISNUMBER(SEARCH("Several Days",UPPER('RAW DATA'!N406))),1,IF(ISNUMBER(SEARCH("More than half the Days",UPPER('RAW DATA'!N406))),1,5))))</f>
        <v>0</v>
      </c>
      <c r="P406">
        <f>IF(ISNUMBER(SEARCH("No",UPPER('RAW DATA'!O406))),0,1)</f>
        <v>1</v>
      </c>
      <c r="Q406">
        <f>IF(ISNUMBER(SEARCH("No",UPPER('RAW DATA'!P406))),0,
IF(ISNUMBER(SEARCH("Yes",UPPER('RAW DATA'!P406))),1,5))</f>
        <v>0</v>
      </c>
      <c r="R406">
        <f t="shared" si="19"/>
        <v>9</v>
      </c>
      <c r="S406" t="str">
        <f t="shared" si="20"/>
        <v>DEPRESSION</v>
      </c>
    </row>
    <row r="407" spans="1:19" x14ac:dyDescent="0.25">
      <c r="A407">
        <f t="shared" si="21"/>
        <v>406</v>
      </c>
      <c r="B407" t="str">
        <f>'RAW DATA'!A407</f>
        <v>23 - 27</v>
      </c>
      <c r="C407" t="str">
        <f>'RAW DATA'!B407</f>
        <v>Female</v>
      </c>
      <c r="D407" s="4" t="str">
        <f>'RAW DATA'!C407</f>
        <v>UNDERGRADUATE</v>
      </c>
      <c r="E407">
        <f>IF(ISNUMBER(SEARCH("No",UPPER('RAW DATA'!D407))),0,
IF(ISNUMBER(SEARCH("Yes",UPPER('RAW DATA'!D407))),1,5))</f>
        <v>1</v>
      </c>
      <c r="F407">
        <f>IF(ISNUMBER(SEARCH("&lt; 10 hours",UPPER('RAW DATA'!E407))),0,
IF(ISNUMBER(SEARCH("10-20 hours",UPPER('RAW DATA'!E407))),1,
IF(ISNUMBER(SEARCH("20-30 hours",UPPER(E407))),1,5)))</f>
        <v>0</v>
      </c>
      <c r="G407">
        <f>IF(ISNUMBER(SEARCH("&lt; 1 hour",UPPER('RAW DATA'!F407))),0,
IF(ISNUMBER(SEARCH("&gt; 5 hours",UPPER('RAW DATA'!F407))),1,
IF(ISNUMBER(SEARCH("1-3",UPPER('RAW DATA'!F407))),1,IF(ISNUMBER(SEARCH("3-5",UPPER('RAW DATA'!F407))),1,5))))</f>
        <v>1</v>
      </c>
      <c r="H407">
        <f>IF(ISNUMBER(SEARCH("No",UPPER('RAW DATA'!G407))),0,
IF(ISNUMBER(SEARCH("Yes",UPPER('RAW DATA'!G407))),1,5))</f>
        <v>0</v>
      </c>
      <c r="I407">
        <f>IF(ISNUMBER(SEARCH("Not at all",UPPER('RAW DATA'!H407))),0,
IF(ISNUMBER(SEARCH("Nearly Everyday",UPPER('RAW DATA'!H407))),1,IF(ISNUMBER(SEARCH("Several Days",UPPER('RAW DATA'!H407))),1,IF(ISNUMBER(SEARCH("More than half the Days",UPPER('RAW DATA'!H407))),1,5))))</f>
        <v>1</v>
      </c>
      <c r="J407">
        <f>IF(ISNUMBER(SEARCH("Not at all",UPPER('RAW DATA'!I407))),0,
IF(ISNUMBER(SEARCH("Nearly Everyday",UPPER('RAW DATA'!I407))),1,IF(ISNUMBER(SEARCH("Several Days",UPPER('RAW DATA'!I407))),1,IF(ISNUMBER(SEARCH("More than half the Days",UPPER('RAW DATA'!I407))),1,5))))</f>
        <v>1</v>
      </c>
      <c r="K407">
        <f>IF(ISNUMBER(SEARCH("Not at all",UPPER('RAW DATA'!J407))),0,
IF(ISNUMBER(SEARCH("Nearly Everyday",UPPER('RAW DATA'!J407))),1,IF(ISNUMBER(SEARCH("Several Days",UPPER('RAW DATA'!J407))),1,IF(ISNUMBER(SEARCH("More than half the Days",UPPER('RAW DATA'!J407))),1,5))))</f>
        <v>1</v>
      </c>
      <c r="L407">
        <f>IF(ISNUMBER(SEARCH("Not at all",UPPER('RAW DATA'!K407))),0,
IF(ISNUMBER(SEARCH("Nearly Everyday",UPPER('RAW DATA'!K407))),1,IF(ISNUMBER(SEARCH("Several Days",UPPER('RAW DATA'!K407))),1,IF(ISNUMBER(SEARCH("More than half the Days",UPPER('RAW DATA'!K407))),1,5))))</f>
        <v>1</v>
      </c>
      <c r="M407">
        <f>IF(ISNUMBER(SEARCH("Not at all",UPPER('RAW DATA'!L407))),0,
IF(ISNUMBER(SEARCH("Nearly Everyday",UPPER('RAW DATA'!L407))),1,IF(ISNUMBER(SEARCH("Several Days",UPPER('RAW DATA'!L407))),1,IF(ISNUMBER(SEARCH("More than half the Days",UPPER('RAW DATA'!L407))),1,5))))</f>
        <v>1</v>
      </c>
      <c r="N407">
        <f>IF(ISNUMBER(SEARCH("Not at all",UPPER('RAW DATA'!M407))),0,
IF(ISNUMBER(SEARCH("Nearly Everyday",UPPER('RAW DATA'!M407))),1,IF(ISNUMBER(SEARCH("Several Days",UPPER('RAW DATA'!M407))),1,IF(ISNUMBER(SEARCH("More than half the Days",UPPER('RAW DATA'!M407))),1,5))))</f>
        <v>1</v>
      </c>
      <c r="O407">
        <f>IF(ISNUMBER(SEARCH("Not at all",UPPER('RAW DATA'!N407))),0,
IF(ISNUMBER(SEARCH("Nearly Everyday",UPPER('RAW DATA'!N407))),1,IF(ISNUMBER(SEARCH("Several Days",UPPER('RAW DATA'!N407))),1,IF(ISNUMBER(SEARCH("More than half the Days",UPPER('RAW DATA'!N407))),1,5))))</f>
        <v>1</v>
      </c>
      <c r="P407">
        <f>IF(ISNUMBER(SEARCH("No",UPPER('RAW DATA'!O407))),0,1)</f>
        <v>1</v>
      </c>
      <c r="Q407">
        <f>IF(ISNUMBER(SEARCH("No",UPPER('RAW DATA'!P407))),0,
IF(ISNUMBER(SEARCH("Yes",UPPER('RAW DATA'!P407))),1,5))</f>
        <v>1</v>
      </c>
      <c r="R407">
        <f t="shared" si="19"/>
        <v>11</v>
      </c>
      <c r="S407" t="str">
        <f t="shared" si="20"/>
        <v>DEPRESSION</v>
      </c>
    </row>
    <row r="408" spans="1:19" x14ac:dyDescent="0.25">
      <c r="A408">
        <f t="shared" si="21"/>
        <v>407</v>
      </c>
      <c r="B408" t="str">
        <f>'RAW DATA'!A408</f>
        <v>23 - 27</v>
      </c>
      <c r="C408" t="str">
        <f>'RAW DATA'!B408</f>
        <v>Male</v>
      </c>
      <c r="D408" s="4" t="str">
        <f>'RAW DATA'!C408</f>
        <v>UNDERGRADUATE</v>
      </c>
      <c r="E408">
        <f>IF(ISNUMBER(SEARCH("No",UPPER('RAW DATA'!D408))),0,
IF(ISNUMBER(SEARCH("Yes",UPPER('RAW DATA'!D408))),1,5))</f>
        <v>1</v>
      </c>
      <c r="F408">
        <f>IF(ISNUMBER(SEARCH("&lt; 10 hours",UPPER('RAW DATA'!E408))),0,
IF(ISNUMBER(SEARCH("10-20 hours",UPPER('RAW DATA'!E408))),1,
IF(ISNUMBER(SEARCH("20-30 hours",UPPER(E408))),1,5)))</f>
        <v>0</v>
      </c>
      <c r="G408">
        <f>IF(ISNUMBER(SEARCH("&lt; 1 hour",UPPER('RAW DATA'!F408))),0,
IF(ISNUMBER(SEARCH("&gt; 5 hours",UPPER('RAW DATA'!F408))),1,
IF(ISNUMBER(SEARCH("1-3",UPPER('RAW DATA'!F408))),1,IF(ISNUMBER(SEARCH("3-5",UPPER('RAW DATA'!F408))),1,5))))</f>
        <v>1</v>
      </c>
      <c r="H408">
        <f>IF(ISNUMBER(SEARCH("No",UPPER('RAW DATA'!G408))),0,
IF(ISNUMBER(SEARCH("Yes",UPPER('RAW DATA'!G408))),1,5))</f>
        <v>0</v>
      </c>
      <c r="I408">
        <f>IF(ISNUMBER(SEARCH("Not at all",UPPER('RAW DATA'!H408))),0,
IF(ISNUMBER(SEARCH("Nearly Everyday",UPPER('RAW DATA'!H408))),1,IF(ISNUMBER(SEARCH("Several Days",UPPER('RAW DATA'!H408))),1,IF(ISNUMBER(SEARCH("More than half the Days",UPPER('RAW DATA'!H408))),1,5))))</f>
        <v>1</v>
      </c>
      <c r="J408">
        <f>IF(ISNUMBER(SEARCH("Not at all",UPPER('RAW DATA'!I408))),0,
IF(ISNUMBER(SEARCH("Nearly Everyday",UPPER('RAW DATA'!I408))),1,IF(ISNUMBER(SEARCH("Several Days",UPPER('RAW DATA'!I408))),1,IF(ISNUMBER(SEARCH("More than half the Days",UPPER('RAW DATA'!I408))),1,5))))</f>
        <v>1</v>
      </c>
      <c r="K408">
        <f>IF(ISNUMBER(SEARCH("Not at all",UPPER('RAW DATA'!J408))),0,
IF(ISNUMBER(SEARCH("Nearly Everyday",UPPER('RAW DATA'!J408))),1,IF(ISNUMBER(SEARCH("Several Days",UPPER('RAW DATA'!J408))),1,IF(ISNUMBER(SEARCH("More than half the Days",UPPER('RAW DATA'!J408))),1,5))))</f>
        <v>1</v>
      </c>
      <c r="L408">
        <f>IF(ISNUMBER(SEARCH("Not at all",UPPER('RAW DATA'!K408))),0,
IF(ISNUMBER(SEARCH("Nearly Everyday",UPPER('RAW DATA'!K408))),1,IF(ISNUMBER(SEARCH("Several Days",UPPER('RAW DATA'!K408))),1,IF(ISNUMBER(SEARCH("More than half the Days",UPPER('RAW DATA'!K408))),1,5))))</f>
        <v>1</v>
      </c>
      <c r="M408">
        <f>IF(ISNUMBER(SEARCH("Not at all",UPPER('RAW DATA'!L408))),0,
IF(ISNUMBER(SEARCH("Nearly Everyday",UPPER('RAW DATA'!L408))),1,IF(ISNUMBER(SEARCH("Several Days",UPPER('RAW DATA'!L408))),1,IF(ISNUMBER(SEARCH("More than half the Days",UPPER('RAW DATA'!L408))),1,5))))</f>
        <v>1</v>
      </c>
      <c r="N408">
        <f>IF(ISNUMBER(SEARCH("Not at all",UPPER('RAW DATA'!M408))),0,
IF(ISNUMBER(SEARCH("Nearly Everyday",UPPER('RAW DATA'!M408))),1,IF(ISNUMBER(SEARCH("Several Days",UPPER('RAW DATA'!M408))),1,IF(ISNUMBER(SEARCH("More than half the Days",UPPER('RAW DATA'!M408))),1,5))))</f>
        <v>1</v>
      </c>
      <c r="O408">
        <f>IF(ISNUMBER(SEARCH("Not at all",UPPER('RAW DATA'!N408))),0,
IF(ISNUMBER(SEARCH("Nearly Everyday",UPPER('RAW DATA'!N408))),1,IF(ISNUMBER(SEARCH("Several Days",UPPER('RAW DATA'!N408))),1,IF(ISNUMBER(SEARCH("More than half the Days",UPPER('RAW DATA'!N408))),1,5))))</f>
        <v>0</v>
      </c>
      <c r="P408">
        <f>IF(ISNUMBER(SEARCH("No",UPPER('RAW DATA'!O408))),0,1)</f>
        <v>1</v>
      </c>
      <c r="Q408">
        <f>IF(ISNUMBER(SEARCH("No",UPPER('RAW DATA'!P408))),0,
IF(ISNUMBER(SEARCH("Yes",UPPER('RAW DATA'!P408))),1,5))</f>
        <v>1</v>
      </c>
      <c r="R408">
        <f t="shared" si="19"/>
        <v>10</v>
      </c>
      <c r="S408" t="str">
        <f t="shared" si="20"/>
        <v>DEPRESSION</v>
      </c>
    </row>
    <row r="409" spans="1:19" x14ac:dyDescent="0.25">
      <c r="A409">
        <f t="shared" si="21"/>
        <v>408</v>
      </c>
      <c r="B409" t="str">
        <f>'RAW DATA'!A409</f>
        <v>18 - 23</v>
      </c>
      <c r="C409" t="str">
        <f>'RAW DATA'!B409</f>
        <v>Male</v>
      </c>
      <c r="D409" s="4" t="str">
        <f>'RAW DATA'!C409</f>
        <v>UNDERGRADUATE</v>
      </c>
      <c r="E409">
        <f>IF(ISNUMBER(SEARCH("No",UPPER('RAW DATA'!D409))),0,
IF(ISNUMBER(SEARCH("Yes",UPPER('RAW DATA'!D409))),1,5))</f>
        <v>1</v>
      </c>
      <c r="F409">
        <f>IF(ISNUMBER(SEARCH("&lt; 10 hours",UPPER('RAW DATA'!E409))),0,
IF(ISNUMBER(SEARCH("10-20 hours",UPPER('RAW DATA'!E409))),1,
IF(ISNUMBER(SEARCH("20-30 hours",UPPER(E409))),1,5)))</f>
        <v>1</v>
      </c>
      <c r="G409">
        <f>IF(ISNUMBER(SEARCH("&lt; 1 hour",UPPER('RAW DATA'!F409))),0,
IF(ISNUMBER(SEARCH("&gt; 5 hours",UPPER('RAW DATA'!F409))),1,
IF(ISNUMBER(SEARCH("1-3",UPPER('RAW DATA'!F409))),1,IF(ISNUMBER(SEARCH("3-5",UPPER('RAW DATA'!F409))),1,5))))</f>
        <v>0</v>
      </c>
      <c r="H409">
        <f>IF(ISNUMBER(SEARCH("No",UPPER('RAW DATA'!G409))),0,
IF(ISNUMBER(SEARCH("Yes",UPPER('RAW DATA'!G409))),1,5))</f>
        <v>1</v>
      </c>
      <c r="I409">
        <f>IF(ISNUMBER(SEARCH("Not at all",UPPER('RAW DATA'!H409))),0,
IF(ISNUMBER(SEARCH("Nearly Everyday",UPPER('RAW DATA'!H409))),1,IF(ISNUMBER(SEARCH("Several Days",UPPER('RAW DATA'!H409))),1,IF(ISNUMBER(SEARCH("More than half the Days",UPPER('RAW DATA'!H409))),1,5))))</f>
        <v>0</v>
      </c>
      <c r="J409">
        <f>IF(ISNUMBER(SEARCH("Not at all",UPPER('RAW DATA'!I409))),0,
IF(ISNUMBER(SEARCH("Nearly Everyday",UPPER('RAW DATA'!I409))),1,IF(ISNUMBER(SEARCH("Several Days",UPPER('RAW DATA'!I409))),1,IF(ISNUMBER(SEARCH("More than half the Days",UPPER('RAW DATA'!I409))),1,5))))</f>
        <v>0</v>
      </c>
      <c r="K409">
        <f>IF(ISNUMBER(SEARCH("Not at all",UPPER('RAW DATA'!J409))),0,
IF(ISNUMBER(SEARCH("Nearly Everyday",UPPER('RAW DATA'!J409))),1,IF(ISNUMBER(SEARCH("Several Days",UPPER('RAW DATA'!J409))),1,IF(ISNUMBER(SEARCH("More than half the Days",UPPER('RAW DATA'!J409))),1,5))))</f>
        <v>0</v>
      </c>
      <c r="L409">
        <f>IF(ISNUMBER(SEARCH("Not at all",UPPER('RAW DATA'!K409))),0,
IF(ISNUMBER(SEARCH("Nearly Everyday",UPPER('RAW DATA'!K409))),1,IF(ISNUMBER(SEARCH("Several Days",UPPER('RAW DATA'!K409))),1,IF(ISNUMBER(SEARCH("More than half the Days",UPPER('RAW DATA'!K409))),1,5))))</f>
        <v>0</v>
      </c>
      <c r="M409">
        <f>IF(ISNUMBER(SEARCH("Not at all",UPPER('RAW DATA'!L409))),0,
IF(ISNUMBER(SEARCH("Nearly Everyday",UPPER('RAW DATA'!L409))),1,IF(ISNUMBER(SEARCH("Several Days",UPPER('RAW DATA'!L409))),1,IF(ISNUMBER(SEARCH("More than half the Days",UPPER('RAW DATA'!L409))),1,5))))</f>
        <v>0</v>
      </c>
      <c r="N409">
        <f>IF(ISNUMBER(SEARCH("Not at all",UPPER('RAW DATA'!M409))),0,
IF(ISNUMBER(SEARCH("Nearly Everyday",UPPER('RAW DATA'!M409))),1,IF(ISNUMBER(SEARCH("Several Days",UPPER('RAW DATA'!M409))),1,IF(ISNUMBER(SEARCH("More than half the Days",UPPER('RAW DATA'!M409))),1,5))))</f>
        <v>0</v>
      </c>
      <c r="O409">
        <f>IF(ISNUMBER(SEARCH("Not at all",UPPER('RAW DATA'!N409))),0,
IF(ISNUMBER(SEARCH("Nearly Everyday",UPPER('RAW DATA'!N409))),1,IF(ISNUMBER(SEARCH("Several Days",UPPER('RAW DATA'!N409))),1,IF(ISNUMBER(SEARCH("More than half the Days",UPPER('RAW DATA'!N409))),1,5))))</f>
        <v>0</v>
      </c>
      <c r="P409">
        <f>IF(ISNUMBER(SEARCH("No",UPPER('RAW DATA'!O409))),0,1)</f>
        <v>0</v>
      </c>
      <c r="Q409">
        <f>IF(ISNUMBER(SEARCH("No",UPPER('RAW DATA'!P409))),0,
IF(ISNUMBER(SEARCH("Yes",UPPER('RAW DATA'!P409))),1,5))</f>
        <v>0</v>
      </c>
      <c r="R409">
        <f t="shared" si="19"/>
        <v>3</v>
      </c>
      <c r="S409" t="str">
        <f t="shared" si="20"/>
        <v>NORMAL</v>
      </c>
    </row>
    <row r="410" spans="1:19" x14ac:dyDescent="0.25">
      <c r="A410">
        <f t="shared" si="21"/>
        <v>409</v>
      </c>
      <c r="B410" t="str">
        <f>'RAW DATA'!A410</f>
        <v>18 - 23</v>
      </c>
      <c r="C410" t="str">
        <f>'RAW DATA'!B410</f>
        <v>Male</v>
      </c>
      <c r="D410" s="4" t="str">
        <f>'RAW DATA'!C410</f>
        <v>UNDERGRADUATE</v>
      </c>
      <c r="E410">
        <f>IF(ISNUMBER(SEARCH("No",UPPER('RAW DATA'!D410))),0,
IF(ISNUMBER(SEARCH("Yes",UPPER('RAW DATA'!D410))),1,5))</f>
        <v>1</v>
      </c>
      <c r="F410">
        <f>IF(ISNUMBER(SEARCH("&lt; 10 hours",UPPER('RAW DATA'!E410))),0,
IF(ISNUMBER(SEARCH("10-20 hours",UPPER('RAW DATA'!E410))),1,
IF(ISNUMBER(SEARCH("20-30 hours",UPPER(E410))),1,5)))</f>
        <v>1</v>
      </c>
      <c r="G410">
        <f>IF(ISNUMBER(SEARCH("&lt; 1 hour",UPPER('RAW DATA'!F410))),0,
IF(ISNUMBER(SEARCH("&gt; 5 hours",UPPER('RAW DATA'!F410))),1,
IF(ISNUMBER(SEARCH("1-3",UPPER('RAW DATA'!F410))),1,IF(ISNUMBER(SEARCH("3-5",UPPER('RAW DATA'!F410))),1,5))))</f>
        <v>1</v>
      </c>
      <c r="H410">
        <f>IF(ISNUMBER(SEARCH("No",UPPER('RAW DATA'!G410))),0,
IF(ISNUMBER(SEARCH("Yes",UPPER('RAW DATA'!G410))),1,5))</f>
        <v>1</v>
      </c>
      <c r="I410">
        <f>IF(ISNUMBER(SEARCH("Not at all",UPPER('RAW DATA'!H410))),0,
IF(ISNUMBER(SEARCH("Nearly Everyday",UPPER('RAW DATA'!H410))),1,IF(ISNUMBER(SEARCH("Several Days",UPPER('RAW DATA'!H410))),1,IF(ISNUMBER(SEARCH("More than half the Days",UPPER('RAW DATA'!H410))),1,5))))</f>
        <v>0</v>
      </c>
      <c r="J410">
        <f>IF(ISNUMBER(SEARCH("Not at all",UPPER('RAW DATA'!I410))),0,
IF(ISNUMBER(SEARCH("Nearly Everyday",UPPER('RAW DATA'!I410))),1,IF(ISNUMBER(SEARCH("Several Days",UPPER('RAW DATA'!I410))),1,IF(ISNUMBER(SEARCH("More than half the Days",UPPER('RAW DATA'!I410))),1,5))))</f>
        <v>0</v>
      </c>
      <c r="K410">
        <f>IF(ISNUMBER(SEARCH("Not at all",UPPER('RAW DATA'!J410))),0,
IF(ISNUMBER(SEARCH("Nearly Everyday",UPPER('RAW DATA'!J410))),1,IF(ISNUMBER(SEARCH("Several Days",UPPER('RAW DATA'!J410))),1,IF(ISNUMBER(SEARCH("More than half the Days",UPPER('RAW DATA'!J410))),1,5))))</f>
        <v>0</v>
      </c>
      <c r="L410">
        <f>IF(ISNUMBER(SEARCH("Not at all",UPPER('RAW DATA'!K410))),0,
IF(ISNUMBER(SEARCH("Nearly Everyday",UPPER('RAW DATA'!K410))),1,IF(ISNUMBER(SEARCH("Several Days",UPPER('RAW DATA'!K410))),1,IF(ISNUMBER(SEARCH("More than half the Days",UPPER('RAW DATA'!K410))),1,5))))</f>
        <v>0</v>
      </c>
      <c r="M410">
        <f>IF(ISNUMBER(SEARCH("Not at all",UPPER('RAW DATA'!L410))),0,
IF(ISNUMBER(SEARCH("Nearly Everyday",UPPER('RAW DATA'!L410))),1,IF(ISNUMBER(SEARCH("Several Days",UPPER('RAW DATA'!L410))),1,IF(ISNUMBER(SEARCH("More than half the Days",UPPER('RAW DATA'!L410))),1,5))))</f>
        <v>0</v>
      </c>
      <c r="N410">
        <f>IF(ISNUMBER(SEARCH("Not at all",UPPER('RAW DATA'!M410))),0,
IF(ISNUMBER(SEARCH("Nearly Everyday",UPPER('RAW DATA'!M410))),1,IF(ISNUMBER(SEARCH("Several Days",UPPER('RAW DATA'!M410))),1,IF(ISNUMBER(SEARCH("More than half the Days",UPPER('RAW DATA'!M410))),1,5))))</f>
        <v>0</v>
      </c>
      <c r="O410">
        <f>IF(ISNUMBER(SEARCH("Not at all",UPPER('RAW DATA'!N410))),0,
IF(ISNUMBER(SEARCH("Nearly Everyday",UPPER('RAW DATA'!N410))),1,IF(ISNUMBER(SEARCH("Several Days",UPPER('RAW DATA'!N410))),1,IF(ISNUMBER(SEARCH("More than half the Days",UPPER('RAW DATA'!N410))),1,5))))</f>
        <v>0</v>
      </c>
      <c r="P410">
        <f>IF(ISNUMBER(SEARCH("No",UPPER('RAW DATA'!O410))),0,1)</f>
        <v>0</v>
      </c>
      <c r="Q410">
        <f>IF(ISNUMBER(SEARCH("No",UPPER('RAW DATA'!P410))),0,
IF(ISNUMBER(SEARCH("Yes",UPPER('RAW DATA'!P410))),1,5))</f>
        <v>0</v>
      </c>
      <c r="R410">
        <f t="shared" si="19"/>
        <v>4</v>
      </c>
      <c r="S410" t="str">
        <f t="shared" si="20"/>
        <v>NORMAL</v>
      </c>
    </row>
    <row r="411" spans="1:19" x14ac:dyDescent="0.25">
      <c r="A411">
        <f t="shared" si="21"/>
        <v>410</v>
      </c>
      <c r="B411" t="str">
        <f>'RAW DATA'!A411</f>
        <v>18 - 23</v>
      </c>
      <c r="C411" t="str">
        <f>'RAW DATA'!B411</f>
        <v>Male</v>
      </c>
      <c r="D411" s="4" t="str">
        <f>'RAW DATA'!C411</f>
        <v>UNDERGRADUATE</v>
      </c>
      <c r="E411">
        <f>IF(ISNUMBER(SEARCH("No",UPPER('RAW DATA'!D411))),0,
IF(ISNUMBER(SEARCH("Yes",UPPER('RAW DATA'!D411))),1,5))</f>
        <v>1</v>
      </c>
      <c r="F411">
        <f>IF(ISNUMBER(SEARCH("&lt; 10 hours",UPPER('RAW DATA'!E411))),0,
IF(ISNUMBER(SEARCH("10-20 hours",UPPER('RAW DATA'!E411))),1,
IF(ISNUMBER(SEARCH("20-30 hours",UPPER(E411))),1,5)))</f>
        <v>1</v>
      </c>
      <c r="G411">
        <f>IF(ISNUMBER(SEARCH("&lt; 1 hour",UPPER('RAW DATA'!F411))),0,
IF(ISNUMBER(SEARCH("&gt; 5 hours",UPPER('RAW DATA'!F411))),1,
IF(ISNUMBER(SEARCH("1-3",UPPER('RAW DATA'!F411))),1,IF(ISNUMBER(SEARCH("3-5",UPPER('RAW DATA'!F411))),1,5))))</f>
        <v>1</v>
      </c>
      <c r="H411">
        <f>IF(ISNUMBER(SEARCH("No",UPPER('RAW DATA'!G411))),0,
IF(ISNUMBER(SEARCH("Yes",UPPER('RAW DATA'!G411))),1,5))</f>
        <v>1</v>
      </c>
      <c r="I411">
        <f>IF(ISNUMBER(SEARCH("Not at all",UPPER('RAW DATA'!H411))),0,
IF(ISNUMBER(SEARCH("Nearly Everyday",UPPER('RAW DATA'!H411))),1,IF(ISNUMBER(SEARCH("Several Days",UPPER('RAW DATA'!H411))),1,IF(ISNUMBER(SEARCH("More than half the Days",UPPER('RAW DATA'!H411))),1,5))))</f>
        <v>0</v>
      </c>
      <c r="J411">
        <f>IF(ISNUMBER(SEARCH("Not at all",UPPER('RAW DATA'!I411))),0,
IF(ISNUMBER(SEARCH("Nearly Everyday",UPPER('RAW DATA'!I411))),1,IF(ISNUMBER(SEARCH("Several Days",UPPER('RAW DATA'!I411))),1,IF(ISNUMBER(SEARCH("More than half the Days",UPPER('RAW DATA'!I411))),1,5))))</f>
        <v>0</v>
      </c>
      <c r="K411">
        <f>IF(ISNUMBER(SEARCH("Not at all",UPPER('RAW DATA'!J411))),0,
IF(ISNUMBER(SEARCH("Nearly Everyday",UPPER('RAW DATA'!J411))),1,IF(ISNUMBER(SEARCH("Several Days",UPPER('RAW DATA'!J411))),1,IF(ISNUMBER(SEARCH("More than half the Days",UPPER('RAW DATA'!J411))),1,5))))</f>
        <v>0</v>
      </c>
      <c r="L411">
        <f>IF(ISNUMBER(SEARCH("Not at all",UPPER('RAW DATA'!K411))),0,
IF(ISNUMBER(SEARCH("Nearly Everyday",UPPER('RAW DATA'!K411))),1,IF(ISNUMBER(SEARCH("Several Days",UPPER('RAW DATA'!K411))),1,IF(ISNUMBER(SEARCH("More than half the Days",UPPER('RAW DATA'!K411))),1,5))))</f>
        <v>0</v>
      </c>
      <c r="M411">
        <f>IF(ISNUMBER(SEARCH("Not at all",UPPER('RAW DATA'!L411))),0,
IF(ISNUMBER(SEARCH("Nearly Everyday",UPPER('RAW DATA'!L411))),1,IF(ISNUMBER(SEARCH("Several Days",UPPER('RAW DATA'!L411))),1,IF(ISNUMBER(SEARCH("More than half the Days",UPPER('RAW DATA'!L411))),1,5))))</f>
        <v>0</v>
      </c>
      <c r="N411">
        <f>IF(ISNUMBER(SEARCH("Not at all",UPPER('RAW DATA'!M411))),0,
IF(ISNUMBER(SEARCH("Nearly Everyday",UPPER('RAW DATA'!M411))),1,IF(ISNUMBER(SEARCH("Several Days",UPPER('RAW DATA'!M411))),1,IF(ISNUMBER(SEARCH("More than half the Days",UPPER('RAW DATA'!M411))),1,5))))</f>
        <v>0</v>
      </c>
      <c r="O411">
        <f>IF(ISNUMBER(SEARCH("Not at all",UPPER('RAW DATA'!N411))),0,
IF(ISNUMBER(SEARCH("Nearly Everyday",UPPER('RAW DATA'!N411))),1,IF(ISNUMBER(SEARCH("Several Days",UPPER('RAW DATA'!N411))),1,IF(ISNUMBER(SEARCH("More than half the Days",UPPER('RAW DATA'!N411))),1,5))))</f>
        <v>0</v>
      </c>
      <c r="P411">
        <f>IF(ISNUMBER(SEARCH("No",UPPER('RAW DATA'!O411))),0,1)</f>
        <v>0</v>
      </c>
      <c r="Q411">
        <f>IF(ISNUMBER(SEARCH("No",UPPER('RAW DATA'!P411))),0,
IF(ISNUMBER(SEARCH("Yes",UPPER('RAW DATA'!P411))),1,5))</f>
        <v>0</v>
      </c>
      <c r="R411">
        <f t="shared" si="19"/>
        <v>4</v>
      </c>
      <c r="S411" t="str">
        <f t="shared" si="20"/>
        <v>NORMAL</v>
      </c>
    </row>
    <row r="412" spans="1:19" x14ac:dyDescent="0.25">
      <c r="A412">
        <f t="shared" si="21"/>
        <v>411</v>
      </c>
      <c r="B412" t="str">
        <f>'RAW DATA'!A412</f>
        <v>18 - 23</v>
      </c>
      <c r="C412" t="str">
        <f>'RAW DATA'!B412</f>
        <v>Female</v>
      </c>
      <c r="D412" s="4" t="str">
        <f>'RAW DATA'!C412</f>
        <v>UNDERGRADUATE</v>
      </c>
      <c r="E412">
        <f>IF(ISNUMBER(SEARCH("No",UPPER('RAW DATA'!D412))),0,
IF(ISNUMBER(SEARCH("Yes",UPPER('RAW DATA'!D412))),1,5))</f>
        <v>1</v>
      </c>
      <c r="F412">
        <f>IF(ISNUMBER(SEARCH("&lt; 10 hours",UPPER('RAW DATA'!E412))),0,
IF(ISNUMBER(SEARCH("10-20 hours",UPPER('RAW DATA'!E412))),1,
IF(ISNUMBER(SEARCH("20-30 hours",UPPER(E412))),1,5)))</f>
        <v>1</v>
      </c>
      <c r="G412">
        <f>IF(ISNUMBER(SEARCH("&lt; 1 hour",UPPER('RAW DATA'!F412))),0,
IF(ISNUMBER(SEARCH("&gt; 5 hours",UPPER('RAW DATA'!F412))),1,
IF(ISNUMBER(SEARCH("1-3",UPPER('RAW DATA'!F412))),1,IF(ISNUMBER(SEARCH("3-5",UPPER('RAW DATA'!F412))),1,5))))</f>
        <v>1</v>
      </c>
      <c r="H412">
        <f>IF(ISNUMBER(SEARCH("No",UPPER('RAW DATA'!G412))),0,
IF(ISNUMBER(SEARCH("Yes",UPPER('RAW DATA'!G412))),1,5))</f>
        <v>0</v>
      </c>
      <c r="I412">
        <f>IF(ISNUMBER(SEARCH("Not at all",UPPER('RAW DATA'!H412))),0,
IF(ISNUMBER(SEARCH("Nearly Everyday",UPPER('RAW DATA'!H412))),1,IF(ISNUMBER(SEARCH("Several Days",UPPER('RAW DATA'!H412))),1,IF(ISNUMBER(SEARCH("More than half the Days",UPPER('RAW DATA'!H412))),1,5))))</f>
        <v>0</v>
      </c>
      <c r="J412">
        <f>IF(ISNUMBER(SEARCH("Not at all",UPPER('RAW DATA'!I412))),0,
IF(ISNUMBER(SEARCH("Nearly Everyday",UPPER('RAW DATA'!I412))),1,IF(ISNUMBER(SEARCH("Several Days",UPPER('RAW DATA'!I412))),1,IF(ISNUMBER(SEARCH("More than half the Days",UPPER('RAW DATA'!I412))),1,5))))</f>
        <v>0</v>
      </c>
      <c r="K412">
        <f>IF(ISNUMBER(SEARCH("Not at all",UPPER('RAW DATA'!J412))),0,
IF(ISNUMBER(SEARCH("Nearly Everyday",UPPER('RAW DATA'!J412))),1,IF(ISNUMBER(SEARCH("Several Days",UPPER('RAW DATA'!J412))),1,IF(ISNUMBER(SEARCH("More than half the Days",UPPER('RAW DATA'!J412))),1,5))))</f>
        <v>0</v>
      </c>
      <c r="L412">
        <f>IF(ISNUMBER(SEARCH("Not at all",UPPER('RAW DATA'!K412))),0,
IF(ISNUMBER(SEARCH("Nearly Everyday",UPPER('RAW DATA'!K412))),1,IF(ISNUMBER(SEARCH("Several Days",UPPER('RAW DATA'!K412))),1,IF(ISNUMBER(SEARCH("More than half the Days",UPPER('RAW DATA'!K412))),1,5))))</f>
        <v>0</v>
      </c>
      <c r="M412">
        <f>IF(ISNUMBER(SEARCH("Not at all",UPPER('RAW DATA'!L412))),0,
IF(ISNUMBER(SEARCH("Nearly Everyday",UPPER('RAW DATA'!L412))),1,IF(ISNUMBER(SEARCH("Several Days",UPPER('RAW DATA'!L412))),1,IF(ISNUMBER(SEARCH("More than half the Days",UPPER('RAW DATA'!L412))),1,5))))</f>
        <v>0</v>
      </c>
      <c r="N412">
        <f>IF(ISNUMBER(SEARCH("Not at all",UPPER('RAW DATA'!M412))),0,
IF(ISNUMBER(SEARCH("Nearly Everyday",UPPER('RAW DATA'!M412))),1,IF(ISNUMBER(SEARCH("Several Days",UPPER('RAW DATA'!M412))),1,IF(ISNUMBER(SEARCH("More than half the Days",UPPER('RAW DATA'!M412))),1,5))))</f>
        <v>0</v>
      </c>
      <c r="O412">
        <f>IF(ISNUMBER(SEARCH("Not at all",UPPER('RAW DATA'!N412))),0,
IF(ISNUMBER(SEARCH("Nearly Everyday",UPPER('RAW DATA'!N412))),1,IF(ISNUMBER(SEARCH("Several Days",UPPER('RAW DATA'!N412))),1,IF(ISNUMBER(SEARCH("More than half the Days",UPPER('RAW DATA'!N412))),1,5))))</f>
        <v>0</v>
      </c>
      <c r="P412">
        <f>IF(ISNUMBER(SEARCH("No",UPPER('RAW DATA'!O412))),0,1)</f>
        <v>0</v>
      </c>
      <c r="Q412">
        <f>IF(ISNUMBER(SEARCH("No",UPPER('RAW DATA'!P412))),0,
IF(ISNUMBER(SEARCH("Yes",UPPER('RAW DATA'!P412))),1,5))</f>
        <v>0</v>
      </c>
      <c r="R412">
        <f t="shared" si="19"/>
        <v>3</v>
      </c>
      <c r="S412" t="str">
        <f t="shared" si="20"/>
        <v>NORMAL</v>
      </c>
    </row>
    <row r="413" spans="1:19" x14ac:dyDescent="0.25">
      <c r="A413">
        <f t="shared" si="21"/>
        <v>412</v>
      </c>
      <c r="B413" t="str">
        <f>'RAW DATA'!A413</f>
        <v>18 - 23</v>
      </c>
      <c r="C413" t="str">
        <f>'RAW DATA'!B413</f>
        <v>Male</v>
      </c>
      <c r="D413" s="4" t="str">
        <f>'RAW DATA'!C413</f>
        <v>UNDERGRADUATE</v>
      </c>
      <c r="E413">
        <f>IF(ISNUMBER(SEARCH("No",UPPER('RAW DATA'!D413))),0,
IF(ISNUMBER(SEARCH("Yes",UPPER('RAW DATA'!D413))),1,5))</f>
        <v>1</v>
      </c>
      <c r="F413">
        <f>IF(ISNUMBER(SEARCH("&lt; 10 hours",UPPER('RAW DATA'!E413))),0,
IF(ISNUMBER(SEARCH("10-20 hours",UPPER('RAW DATA'!E413))),1,
IF(ISNUMBER(SEARCH("20-30 hours",UPPER(E413))),1,5)))</f>
        <v>1</v>
      </c>
      <c r="G413">
        <f>IF(ISNUMBER(SEARCH("&lt; 1 hour",UPPER('RAW DATA'!F413))),0,
IF(ISNUMBER(SEARCH("&gt; 5 hours",UPPER('RAW DATA'!F413))),1,
IF(ISNUMBER(SEARCH("1-3",UPPER('RAW DATA'!F413))),1,IF(ISNUMBER(SEARCH("3-5",UPPER('RAW DATA'!F413))),1,5))))</f>
        <v>1</v>
      </c>
      <c r="H413">
        <f>IF(ISNUMBER(SEARCH("No",UPPER('RAW DATA'!G413))),0,
IF(ISNUMBER(SEARCH("Yes",UPPER('RAW DATA'!G413))),1,5))</f>
        <v>1</v>
      </c>
      <c r="I413">
        <f>IF(ISNUMBER(SEARCH("Not at all",UPPER('RAW DATA'!H413))),0,
IF(ISNUMBER(SEARCH("Nearly Everyday",UPPER('RAW DATA'!H413))),1,IF(ISNUMBER(SEARCH("Several Days",UPPER('RAW DATA'!H413))),1,IF(ISNUMBER(SEARCH("More than half the Days",UPPER('RAW DATA'!H413))),1,5))))</f>
        <v>0</v>
      </c>
      <c r="J413">
        <f>IF(ISNUMBER(SEARCH("Not at all",UPPER('RAW DATA'!I413))),0,
IF(ISNUMBER(SEARCH("Nearly Everyday",UPPER('RAW DATA'!I413))),1,IF(ISNUMBER(SEARCH("Several Days",UPPER('RAW DATA'!I413))),1,IF(ISNUMBER(SEARCH("More than half the Days",UPPER('RAW DATA'!I413))),1,5))))</f>
        <v>0</v>
      </c>
      <c r="K413">
        <f>IF(ISNUMBER(SEARCH("Not at all",UPPER('RAW DATA'!J413))),0,
IF(ISNUMBER(SEARCH("Nearly Everyday",UPPER('RAW DATA'!J413))),1,IF(ISNUMBER(SEARCH("Several Days",UPPER('RAW DATA'!J413))),1,IF(ISNUMBER(SEARCH("More than half the Days",UPPER('RAW DATA'!J413))),1,5))))</f>
        <v>0</v>
      </c>
      <c r="L413">
        <f>IF(ISNUMBER(SEARCH("Not at all",UPPER('RAW DATA'!K413))),0,
IF(ISNUMBER(SEARCH("Nearly Everyday",UPPER('RAW DATA'!K413))),1,IF(ISNUMBER(SEARCH("Several Days",UPPER('RAW DATA'!K413))),1,IF(ISNUMBER(SEARCH("More than half the Days",UPPER('RAW DATA'!K413))),1,5))))</f>
        <v>0</v>
      </c>
      <c r="M413">
        <f>IF(ISNUMBER(SEARCH("Not at all",UPPER('RAW DATA'!L413))),0,
IF(ISNUMBER(SEARCH("Nearly Everyday",UPPER('RAW DATA'!L413))),1,IF(ISNUMBER(SEARCH("Several Days",UPPER('RAW DATA'!L413))),1,IF(ISNUMBER(SEARCH("More than half the Days",UPPER('RAW DATA'!L413))),1,5))))</f>
        <v>0</v>
      </c>
      <c r="N413">
        <f>IF(ISNUMBER(SEARCH("Not at all",UPPER('RAW DATA'!M413))),0,
IF(ISNUMBER(SEARCH("Nearly Everyday",UPPER('RAW DATA'!M413))),1,IF(ISNUMBER(SEARCH("Several Days",UPPER('RAW DATA'!M413))),1,IF(ISNUMBER(SEARCH("More than half the Days",UPPER('RAW DATA'!M413))),1,5))))</f>
        <v>0</v>
      </c>
      <c r="O413">
        <f>IF(ISNUMBER(SEARCH("Not at all",UPPER('RAW DATA'!N413))),0,
IF(ISNUMBER(SEARCH("Nearly Everyday",UPPER('RAW DATA'!N413))),1,IF(ISNUMBER(SEARCH("Several Days",UPPER('RAW DATA'!N413))),1,IF(ISNUMBER(SEARCH("More than half the Days",UPPER('RAW DATA'!N413))),1,5))))</f>
        <v>0</v>
      </c>
      <c r="P413">
        <f>IF(ISNUMBER(SEARCH("No",UPPER('RAW DATA'!O413))),0,1)</f>
        <v>0</v>
      </c>
      <c r="Q413">
        <f>IF(ISNUMBER(SEARCH("No",UPPER('RAW DATA'!P413))),0,
IF(ISNUMBER(SEARCH("Yes",UPPER('RAW DATA'!P413))),1,5))</f>
        <v>0</v>
      </c>
      <c r="R413">
        <f t="shared" si="19"/>
        <v>4</v>
      </c>
      <c r="S413" t="str">
        <f t="shared" si="20"/>
        <v>NORMAL</v>
      </c>
    </row>
    <row r="414" spans="1:19" x14ac:dyDescent="0.25">
      <c r="A414">
        <f t="shared" si="21"/>
        <v>413</v>
      </c>
      <c r="B414" t="str">
        <f>'RAW DATA'!A414</f>
        <v>18 - 23</v>
      </c>
      <c r="C414" t="str">
        <f>'RAW DATA'!B414</f>
        <v>Male</v>
      </c>
      <c r="D414" s="4" t="str">
        <f>'RAW DATA'!C414</f>
        <v>UNDERGRADUATE</v>
      </c>
      <c r="E414">
        <f>IF(ISNUMBER(SEARCH("No",UPPER('RAW DATA'!D414))),0,
IF(ISNUMBER(SEARCH("Yes",UPPER('RAW DATA'!D414))),1,5))</f>
        <v>1</v>
      </c>
      <c r="F414">
        <f>IF(ISNUMBER(SEARCH("&lt; 10 hours",UPPER('RAW DATA'!E414))),0,
IF(ISNUMBER(SEARCH("10-20 hours",UPPER('RAW DATA'!E414))),1,
IF(ISNUMBER(SEARCH("20-30 hours",UPPER(E414))),1,5)))</f>
        <v>1</v>
      </c>
      <c r="G414">
        <f>IF(ISNUMBER(SEARCH("&lt; 1 hour",UPPER('RAW DATA'!F414))),0,
IF(ISNUMBER(SEARCH("&gt; 5 hours",UPPER('RAW DATA'!F414))),1,
IF(ISNUMBER(SEARCH("1-3",UPPER('RAW DATA'!F414))),1,IF(ISNUMBER(SEARCH("3-5",UPPER('RAW DATA'!F414))),1,5))))</f>
        <v>1</v>
      </c>
      <c r="H414">
        <f>IF(ISNUMBER(SEARCH("No",UPPER('RAW DATA'!G414))),0,
IF(ISNUMBER(SEARCH("Yes",UPPER('RAW DATA'!G414))),1,5))</f>
        <v>1</v>
      </c>
      <c r="I414">
        <f>IF(ISNUMBER(SEARCH("Not at all",UPPER('RAW DATA'!H414))),0,
IF(ISNUMBER(SEARCH("Nearly Everyday",UPPER('RAW DATA'!H414))),1,IF(ISNUMBER(SEARCH("Several Days",UPPER('RAW DATA'!H414))),1,IF(ISNUMBER(SEARCH("More than half the Days",UPPER('RAW DATA'!H414))),1,5))))</f>
        <v>0</v>
      </c>
      <c r="J414">
        <f>IF(ISNUMBER(SEARCH("Not at all",UPPER('RAW DATA'!I414))),0,
IF(ISNUMBER(SEARCH("Nearly Everyday",UPPER('RAW DATA'!I414))),1,IF(ISNUMBER(SEARCH("Several Days",UPPER('RAW DATA'!I414))),1,IF(ISNUMBER(SEARCH("More than half the Days",UPPER('RAW DATA'!I414))),1,5))))</f>
        <v>0</v>
      </c>
      <c r="K414">
        <f>IF(ISNUMBER(SEARCH("Not at all",UPPER('RAW DATA'!J414))),0,
IF(ISNUMBER(SEARCH("Nearly Everyday",UPPER('RAW DATA'!J414))),1,IF(ISNUMBER(SEARCH("Several Days",UPPER('RAW DATA'!J414))),1,IF(ISNUMBER(SEARCH("More than half the Days",UPPER('RAW DATA'!J414))),1,5))))</f>
        <v>0</v>
      </c>
      <c r="L414">
        <f>IF(ISNUMBER(SEARCH("Not at all",UPPER('RAW DATA'!K414))),0,
IF(ISNUMBER(SEARCH("Nearly Everyday",UPPER('RAW DATA'!K414))),1,IF(ISNUMBER(SEARCH("Several Days",UPPER('RAW DATA'!K414))),1,IF(ISNUMBER(SEARCH("More than half the Days",UPPER('RAW DATA'!K414))),1,5))))</f>
        <v>0</v>
      </c>
      <c r="M414">
        <f>IF(ISNUMBER(SEARCH("Not at all",UPPER('RAW DATA'!L414))),0,
IF(ISNUMBER(SEARCH("Nearly Everyday",UPPER('RAW DATA'!L414))),1,IF(ISNUMBER(SEARCH("Several Days",UPPER('RAW DATA'!L414))),1,IF(ISNUMBER(SEARCH("More than half the Days",UPPER('RAW DATA'!L414))),1,5))))</f>
        <v>0</v>
      </c>
      <c r="N414">
        <f>IF(ISNUMBER(SEARCH("Not at all",UPPER('RAW DATA'!M414))),0,
IF(ISNUMBER(SEARCH("Nearly Everyday",UPPER('RAW DATA'!M414))),1,IF(ISNUMBER(SEARCH("Several Days",UPPER('RAW DATA'!M414))),1,IF(ISNUMBER(SEARCH("More than half the Days",UPPER('RAW DATA'!M414))),1,5))))</f>
        <v>0</v>
      </c>
      <c r="O414">
        <f>IF(ISNUMBER(SEARCH("Not at all",UPPER('RAW DATA'!N414))),0,
IF(ISNUMBER(SEARCH("Nearly Everyday",UPPER('RAW DATA'!N414))),1,IF(ISNUMBER(SEARCH("Several Days",UPPER('RAW DATA'!N414))),1,IF(ISNUMBER(SEARCH("More than half the Days",UPPER('RAW DATA'!N414))),1,5))))</f>
        <v>0</v>
      </c>
      <c r="P414">
        <f>IF(ISNUMBER(SEARCH("No",UPPER('RAW DATA'!O414))),0,1)</f>
        <v>0</v>
      </c>
      <c r="Q414">
        <f>IF(ISNUMBER(SEARCH("No",UPPER('RAW DATA'!P414))),0,
IF(ISNUMBER(SEARCH("Yes",UPPER('RAW DATA'!P414))),1,5))</f>
        <v>0</v>
      </c>
      <c r="R414">
        <f t="shared" si="19"/>
        <v>4</v>
      </c>
      <c r="S414" t="str">
        <f t="shared" si="20"/>
        <v>NORMAL</v>
      </c>
    </row>
    <row r="415" spans="1:19" x14ac:dyDescent="0.25">
      <c r="A415">
        <f t="shared" si="21"/>
        <v>414</v>
      </c>
      <c r="B415" t="str">
        <f>'RAW DATA'!A415</f>
        <v>18 - 23</v>
      </c>
      <c r="C415" t="str">
        <f>'RAW DATA'!B415</f>
        <v>Male</v>
      </c>
      <c r="D415" s="4" t="str">
        <f>'RAW DATA'!C415</f>
        <v>UNDERGRADUATE</v>
      </c>
      <c r="E415">
        <f>IF(ISNUMBER(SEARCH("No",UPPER('RAW DATA'!D415))),0,
IF(ISNUMBER(SEARCH("Yes",UPPER('RAW DATA'!D415))),1,5))</f>
        <v>1</v>
      </c>
      <c r="F415">
        <f>IF(ISNUMBER(SEARCH("&lt; 10 hours",UPPER('RAW DATA'!E415))),0,
IF(ISNUMBER(SEARCH("10-20 hours",UPPER('RAW DATA'!E415))),1,
IF(ISNUMBER(SEARCH("20-30 hours",UPPER(E415))),1,5)))</f>
        <v>1</v>
      </c>
      <c r="G415">
        <f>IF(ISNUMBER(SEARCH("&lt; 1 hour",UPPER('RAW DATA'!F415))),0,
IF(ISNUMBER(SEARCH("&gt; 5 hours",UPPER('RAW DATA'!F415))),1,
IF(ISNUMBER(SEARCH("1-3",UPPER('RAW DATA'!F415))),1,IF(ISNUMBER(SEARCH("3-5",UPPER('RAW DATA'!F415))),1,5))))</f>
        <v>1</v>
      </c>
      <c r="H415">
        <f>IF(ISNUMBER(SEARCH("No",UPPER('RAW DATA'!G415))),0,
IF(ISNUMBER(SEARCH("Yes",UPPER('RAW DATA'!G415))),1,5))</f>
        <v>1</v>
      </c>
      <c r="I415">
        <f>IF(ISNUMBER(SEARCH("Not at all",UPPER('RAW DATA'!H415))),0,
IF(ISNUMBER(SEARCH("Nearly Everyday",UPPER('RAW DATA'!H415))),1,IF(ISNUMBER(SEARCH("Several Days",UPPER('RAW DATA'!H415))),1,IF(ISNUMBER(SEARCH("More than half the Days",UPPER('RAW DATA'!H415))),1,5))))</f>
        <v>0</v>
      </c>
      <c r="J415">
        <f>IF(ISNUMBER(SEARCH("Not at all",UPPER('RAW DATA'!I415))),0,
IF(ISNUMBER(SEARCH("Nearly Everyday",UPPER('RAW DATA'!I415))),1,IF(ISNUMBER(SEARCH("Several Days",UPPER('RAW DATA'!I415))),1,IF(ISNUMBER(SEARCH("More than half the Days",UPPER('RAW DATA'!I415))),1,5))))</f>
        <v>0</v>
      </c>
      <c r="K415">
        <f>IF(ISNUMBER(SEARCH("Not at all",UPPER('RAW DATA'!J415))),0,
IF(ISNUMBER(SEARCH("Nearly Everyday",UPPER('RAW DATA'!J415))),1,IF(ISNUMBER(SEARCH("Several Days",UPPER('RAW DATA'!J415))),1,IF(ISNUMBER(SEARCH("More than half the Days",UPPER('RAW DATA'!J415))),1,5))))</f>
        <v>0</v>
      </c>
      <c r="L415">
        <f>IF(ISNUMBER(SEARCH("Not at all",UPPER('RAW DATA'!K415))),0,
IF(ISNUMBER(SEARCH("Nearly Everyday",UPPER('RAW DATA'!K415))),1,IF(ISNUMBER(SEARCH("Several Days",UPPER('RAW DATA'!K415))),1,IF(ISNUMBER(SEARCH("More than half the Days",UPPER('RAW DATA'!K415))),1,5))))</f>
        <v>0</v>
      </c>
      <c r="M415">
        <f>IF(ISNUMBER(SEARCH("Not at all",UPPER('RAW DATA'!L415))),0,
IF(ISNUMBER(SEARCH("Nearly Everyday",UPPER('RAW DATA'!L415))),1,IF(ISNUMBER(SEARCH("Several Days",UPPER('RAW DATA'!L415))),1,IF(ISNUMBER(SEARCH("More than half the Days",UPPER('RAW DATA'!L415))),1,5))))</f>
        <v>0</v>
      </c>
      <c r="N415">
        <f>IF(ISNUMBER(SEARCH("Not at all",UPPER('RAW DATA'!M415))),0,
IF(ISNUMBER(SEARCH("Nearly Everyday",UPPER('RAW DATA'!M415))),1,IF(ISNUMBER(SEARCH("Several Days",UPPER('RAW DATA'!M415))),1,IF(ISNUMBER(SEARCH("More than half the Days",UPPER('RAW DATA'!M415))),1,5))))</f>
        <v>0</v>
      </c>
      <c r="O415">
        <f>IF(ISNUMBER(SEARCH("Not at all",UPPER('RAW DATA'!N415))),0,
IF(ISNUMBER(SEARCH("Nearly Everyday",UPPER('RAW DATA'!N415))),1,IF(ISNUMBER(SEARCH("Several Days",UPPER('RAW DATA'!N415))),1,IF(ISNUMBER(SEARCH("More than half the Days",UPPER('RAW DATA'!N415))),1,5))))</f>
        <v>0</v>
      </c>
      <c r="P415">
        <f>IF(ISNUMBER(SEARCH("No",UPPER('RAW DATA'!O415))),0,1)</f>
        <v>0</v>
      </c>
      <c r="Q415">
        <f>IF(ISNUMBER(SEARCH("No",UPPER('RAW DATA'!P415))),0,
IF(ISNUMBER(SEARCH("Yes",UPPER('RAW DATA'!P415))),1,5))</f>
        <v>0</v>
      </c>
      <c r="R415">
        <f t="shared" si="19"/>
        <v>4</v>
      </c>
      <c r="S415" t="str">
        <f t="shared" si="20"/>
        <v>NORMAL</v>
      </c>
    </row>
    <row r="416" spans="1:19" x14ac:dyDescent="0.25">
      <c r="A416">
        <f t="shared" si="21"/>
        <v>415</v>
      </c>
      <c r="B416" t="str">
        <f>'RAW DATA'!A416</f>
        <v>18 - 23</v>
      </c>
      <c r="C416" t="str">
        <f>'RAW DATA'!B416</f>
        <v>Female</v>
      </c>
      <c r="D416" s="4" t="str">
        <f>'RAW DATA'!C416</f>
        <v>UNDERGRADUATE</v>
      </c>
      <c r="E416">
        <f>IF(ISNUMBER(SEARCH("No",UPPER('RAW DATA'!D416))),0,
IF(ISNUMBER(SEARCH("Yes",UPPER('RAW DATA'!D416))),1,5))</f>
        <v>1</v>
      </c>
      <c r="F416">
        <f>IF(ISNUMBER(SEARCH("&lt; 10 hours",UPPER('RAW DATA'!E416))),0,
IF(ISNUMBER(SEARCH("10-20 hours",UPPER('RAW DATA'!E416))),1,
IF(ISNUMBER(SEARCH("20-30 hours",UPPER(E416))),1,5)))</f>
        <v>1</v>
      </c>
      <c r="G416">
        <f>IF(ISNUMBER(SEARCH("&lt; 1 hour",UPPER('RAW DATA'!F416))),0,
IF(ISNUMBER(SEARCH("&gt; 5 hours",UPPER('RAW DATA'!F416))),1,
IF(ISNUMBER(SEARCH("1-3",UPPER('RAW DATA'!F416))),1,IF(ISNUMBER(SEARCH("3-5",UPPER('RAW DATA'!F416))),1,5))))</f>
        <v>1</v>
      </c>
      <c r="H416">
        <f>IF(ISNUMBER(SEARCH("No",UPPER('RAW DATA'!G416))),0,
IF(ISNUMBER(SEARCH("Yes",UPPER('RAW DATA'!G416))),1,5))</f>
        <v>1</v>
      </c>
      <c r="I416">
        <f>IF(ISNUMBER(SEARCH("Not at all",UPPER('RAW DATA'!H416))),0,
IF(ISNUMBER(SEARCH("Nearly Everyday",UPPER('RAW DATA'!H416))),1,IF(ISNUMBER(SEARCH("Several Days",UPPER('RAW DATA'!H416))),1,IF(ISNUMBER(SEARCH("More than half the Days",UPPER('RAW DATA'!H416))),1,5))))</f>
        <v>0</v>
      </c>
      <c r="J416">
        <f>IF(ISNUMBER(SEARCH("Not at all",UPPER('RAW DATA'!I416))),0,
IF(ISNUMBER(SEARCH("Nearly Everyday",UPPER('RAW DATA'!I416))),1,IF(ISNUMBER(SEARCH("Several Days",UPPER('RAW DATA'!I416))),1,IF(ISNUMBER(SEARCH("More than half the Days",UPPER('RAW DATA'!I416))),1,5))))</f>
        <v>0</v>
      </c>
      <c r="K416">
        <f>IF(ISNUMBER(SEARCH("Not at all",UPPER('RAW DATA'!J416))),0,
IF(ISNUMBER(SEARCH("Nearly Everyday",UPPER('RAW DATA'!J416))),1,IF(ISNUMBER(SEARCH("Several Days",UPPER('RAW DATA'!J416))),1,IF(ISNUMBER(SEARCH("More than half the Days",UPPER('RAW DATA'!J416))),1,5))))</f>
        <v>0</v>
      </c>
      <c r="L416">
        <f>IF(ISNUMBER(SEARCH("Not at all",UPPER('RAW DATA'!K416))),0,
IF(ISNUMBER(SEARCH("Nearly Everyday",UPPER('RAW DATA'!K416))),1,IF(ISNUMBER(SEARCH("Several Days",UPPER('RAW DATA'!K416))),1,IF(ISNUMBER(SEARCH("More than half the Days",UPPER('RAW DATA'!K416))),1,5))))</f>
        <v>0</v>
      </c>
      <c r="M416">
        <f>IF(ISNUMBER(SEARCH("Not at all",UPPER('RAW DATA'!L416))),0,
IF(ISNUMBER(SEARCH("Nearly Everyday",UPPER('RAW DATA'!L416))),1,IF(ISNUMBER(SEARCH("Several Days",UPPER('RAW DATA'!L416))),1,IF(ISNUMBER(SEARCH("More than half the Days",UPPER('RAW DATA'!L416))),1,5))))</f>
        <v>0</v>
      </c>
      <c r="N416">
        <f>IF(ISNUMBER(SEARCH("Not at all",UPPER('RAW DATA'!M416))),0,
IF(ISNUMBER(SEARCH("Nearly Everyday",UPPER('RAW DATA'!M416))),1,IF(ISNUMBER(SEARCH("Several Days",UPPER('RAW DATA'!M416))),1,IF(ISNUMBER(SEARCH("More than half the Days",UPPER('RAW DATA'!M416))),1,5))))</f>
        <v>0</v>
      </c>
      <c r="O416">
        <f>IF(ISNUMBER(SEARCH("Not at all",UPPER('RAW DATA'!N416))),0,
IF(ISNUMBER(SEARCH("Nearly Everyday",UPPER('RAW DATA'!N416))),1,IF(ISNUMBER(SEARCH("Several Days",UPPER('RAW DATA'!N416))),1,IF(ISNUMBER(SEARCH("More than half the Days",UPPER('RAW DATA'!N416))),1,5))))</f>
        <v>0</v>
      </c>
      <c r="P416">
        <f>IF(ISNUMBER(SEARCH("No",UPPER('RAW DATA'!O416))),0,1)</f>
        <v>0</v>
      </c>
      <c r="Q416">
        <f>IF(ISNUMBER(SEARCH("No",UPPER('RAW DATA'!P416))),0,
IF(ISNUMBER(SEARCH("Yes",UPPER('RAW DATA'!P416))),1,5))</f>
        <v>0</v>
      </c>
      <c r="R416">
        <f t="shared" si="19"/>
        <v>4</v>
      </c>
      <c r="S416" t="str">
        <f t="shared" si="20"/>
        <v>NORMAL</v>
      </c>
    </row>
    <row r="417" spans="1:19" x14ac:dyDescent="0.25">
      <c r="A417">
        <f t="shared" si="21"/>
        <v>416</v>
      </c>
      <c r="B417" t="str">
        <f>'RAW DATA'!A417</f>
        <v>18 - 23</v>
      </c>
      <c r="C417" t="str">
        <f>'RAW DATA'!B417</f>
        <v>Male</v>
      </c>
      <c r="D417" s="4" t="str">
        <f>'RAW DATA'!C417</f>
        <v>UNDERGRADUATE</v>
      </c>
      <c r="E417">
        <f>IF(ISNUMBER(SEARCH("No",UPPER('RAW DATA'!D417))),0,
IF(ISNUMBER(SEARCH("Yes",UPPER('RAW DATA'!D417))),1,5))</f>
        <v>1</v>
      </c>
      <c r="F417">
        <f>IF(ISNUMBER(SEARCH("&lt; 10 hours",UPPER('RAW DATA'!E417))),0,
IF(ISNUMBER(SEARCH("10-20 hours",UPPER('RAW DATA'!E417))),1,
IF(ISNUMBER(SEARCH("20-30 hours",UPPER(E417))),1,5)))</f>
        <v>1</v>
      </c>
      <c r="G417">
        <f>IF(ISNUMBER(SEARCH("&lt; 1 hour",UPPER('RAW DATA'!F417))),0,
IF(ISNUMBER(SEARCH("&gt; 5 hours",UPPER('RAW DATA'!F417))),1,
IF(ISNUMBER(SEARCH("1-3",UPPER('RAW DATA'!F417))),1,IF(ISNUMBER(SEARCH("3-5",UPPER('RAW DATA'!F417))),1,5))))</f>
        <v>1</v>
      </c>
      <c r="H417">
        <f>IF(ISNUMBER(SEARCH("No",UPPER('RAW DATA'!G417))),0,
IF(ISNUMBER(SEARCH("Yes",UPPER('RAW DATA'!G417))),1,5))</f>
        <v>1</v>
      </c>
      <c r="I417">
        <f>IF(ISNUMBER(SEARCH("Not at all",UPPER('RAW DATA'!H417))),0,
IF(ISNUMBER(SEARCH("Nearly Everyday",UPPER('RAW DATA'!H417))),1,IF(ISNUMBER(SEARCH("Several Days",UPPER('RAW DATA'!H417))),1,IF(ISNUMBER(SEARCH("More than half the Days",UPPER('RAW DATA'!H417))),1,5))))</f>
        <v>0</v>
      </c>
      <c r="J417">
        <f>IF(ISNUMBER(SEARCH("Not at all",UPPER('RAW DATA'!I417))),0,
IF(ISNUMBER(SEARCH("Nearly Everyday",UPPER('RAW DATA'!I417))),1,IF(ISNUMBER(SEARCH("Several Days",UPPER('RAW DATA'!I417))),1,IF(ISNUMBER(SEARCH("More than half the Days",UPPER('RAW DATA'!I417))),1,5))))</f>
        <v>0</v>
      </c>
      <c r="K417">
        <f>IF(ISNUMBER(SEARCH("Not at all",UPPER('RAW DATA'!J417))),0,
IF(ISNUMBER(SEARCH("Nearly Everyday",UPPER('RAW DATA'!J417))),1,IF(ISNUMBER(SEARCH("Several Days",UPPER('RAW DATA'!J417))),1,IF(ISNUMBER(SEARCH("More than half the Days",UPPER('RAW DATA'!J417))),1,5))))</f>
        <v>0</v>
      </c>
      <c r="L417">
        <f>IF(ISNUMBER(SEARCH("Not at all",UPPER('RAW DATA'!K417))),0,
IF(ISNUMBER(SEARCH("Nearly Everyday",UPPER('RAW DATA'!K417))),1,IF(ISNUMBER(SEARCH("Several Days",UPPER('RAW DATA'!K417))),1,IF(ISNUMBER(SEARCH("More than half the Days",UPPER('RAW DATA'!K417))),1,5))))</f>
        <v>0</v>
      </c>
      <c r="M417">
        <f>IF(ISNUMBER(SEARCH("Not at all",UPPER('RAW DATA'!L417))),0,
IF(ISNUMBER(SEARCH("Nearly Everyday",UPPER('RAW DATA'!L417))),1,IF(ISNUMBER(SEARCH("Several Days",UPPER('RAW DATA'!L417))),1,IF(ISNUMBER(SEARCH("More than half the Days",UPPER('RAW DATA'!L417))),1,5))))</f>
        <v>0</v>
      </c>
      <c r="N417">
        <f>IF(ISNUMBER(SEARCH("Not at all",UPPER('RAW DATA'!M417))),0,
IF(ISNUMBER(SEARCH("Nearly Everyday",UPPER('RAW DATA'!M417))),1,IF(ISNUMBER(SEARCH("Several Days",UPPER('RAW DATA'!M417))),1,IF(ISNUMBER(SEARCH("More than half the Days",UPPER('RAW DATA'!M417))),1,5))))</f>
        <v>0</v>
      </c>
      <c r="O417">
        <f>IF(ISNUMBER(SEARCH("Not at all",UPPER('RAW DATA'!N417))),0,
IF(ISNUMBER(SEARCH("Nearly Everyday",UPPER('RAW DATA'!N417))),1,IF(ISNUMBER(SEARCH("Several Days",UPPER('RAW DATA'!N417))),1,IF(ISNUMBER(SEARCH("More than half the Days",UPPER('RAW DATA'!N417))),1,5))))</f>
        <v>0</v>
      </c>
      <c r="P417">
        <f>IF(ISNUMBER(SEARCH("No",UPPER('RAW DATA'!O417))),0,1)</f>
        <v>0</v>
      </c>
      <c r="Q417">
        <f>IF(ISNUMBER(SEARCH("No",UPPER('RAW DATA'!P417))),0,
IF(ISNUMBER(SEARCH("Yes",UPPER('RAW DATA'!P417))),1,5))</f>
        <v>0</v>
      </c>
      <c r="R417">
        <f t="shared" si="19"/>
        <v>4</v>
      </c>
      <c r="S417" t="str">
        <f t="shared" si="20"/>
        <v>NORMAL</v>
      </c>
    </row>
    <row r="418" spans="1:19" x14ac:dyDescent="0.25">
      <c r="A418">
        <f t="shared" si="21"/>
        <v>417</v>
      </c>
      <c r="B418" t="str">
        <f>'RAW DATA'!A418</f>
        <v>23 - 27</v>
      </c>
      <c r="C418" t="str">
        <f>'RAW DATA'!B418</f>
        <v>Male</v>
      </c>
      <c r="D418" s="4" t="str">
        <f>'RAW DATA'!C418</f>
        <v>UNDERGRADUATE</v>
      </c>
      <c r="E418">
        <f>IF(ISNUMBER(SEARCH("No",UPPER('RAW DATA'!D418))),0,
IF(ISNUMBER(SEARCH("Yes",UPPER('RAW DATA'!D418))),1,5))</f>
        <v>1</v>
      </c>
      <c r="F418">
        <f>IF(ISNUMBER(SEARCH("&lt; 10 hours",UPPER('RAW DATA'!E418))),0,
IF(ISNUMBER(SEARCH("10-20 hours",UPPER('RAW DATA'!E418))),1,
IF(ISNUMBER(SEARCH("20-30 hours",UPPER(E418))),1,5)))</f>
        <v>0</v>
      </c>
      <c r="G418">
        <f>IF(ISNUMBER(SEARCH("&lt; 1 hour",UPPER('RAW DATA'!F418))),0,
IF(ISNUMBER(SEARCH("&gt; 5 hours",UPPER('RAW DATA'!F418))),1,
IF(ISNUMBER(SEARCH("1-3",UPPER('RAW DATA'!F418))),1,IF(ISNUMBER(SEARCH("3-5",UPPER('RAW DATA'!F418))),1,5))))</f>
        <v>0</v>
      </c>
      <c r="H418">
        <f>IF(ISNUMBER(SEARCH("No",UPPER('RAW DATA'!G418))),0,
IF(ISNUMBER(SEARCH("Yes",UPPER('RAW DATA'!G418))),1,5))</f>
        <v>0</v>
      </c>
      <c r="I418">
        <f>IF(ISNUMBER(SEARCH("Not at all",UPPER('RAW DATA'!H418))),0,
IF(ISNUMBER(SEARCH("Nearly Everyday",UPPER('RAW DATA'!H418))),1,IF(ISNUMBER(SEARCH("Several Days",UPPER('RAW DATA'!H418))),1,IF(ISNUMBER(SEARCH("More than half the Days",UPPER('RAW DATA'!H418))),1,5))))</f>
        <v>1</v>
      </c>
      <c r="J418">
        <f>IF(ISNUMBER(SEARCH("Not at all",UPPER('RAW DATA'!I418))),0,
IF(ISNUMBER(SEARCH("Nearly Everyday",UPPER('RAW DATA'!I418))),1,IF(ISNUMBER(SEARCH("Several Days",UPPER('RAW DATA'!I418))),1,IF(ISNUMBER(SEARCH("More than half the Days",UPPER('RAW DATA'!I418))),1,5))))</f>
        <v>1</v>
      </c>
      <c r="K418">
        <f>IF(ISNUMBER(SEARCH("Not at all",UPPER('RAW DATA'!J418))),0,
IF(ISNUMBER(SEARCH("Nearly Everyday",UPPER('RAW DATA'!J418))),1,IF(ISNUMBER(SEARCH("Several Days",UPPER('RAW DATA'!J418))),1,IF(ISNUMBER(SEARCH("More than half the Days",UPPER('RAW DATA'!J418))),1,5))))</f>
        <v>1</v>
      </c>
      <c r="L418">
        <f>IF(ISNUMBER(SEARCH("Not at all",UPPER('RAW DATA'!K418))),0,
IF(ISNUMBER(SEARCH("Nearly Everyday",UPPER('RAW DATA'!K418))),1,IF(ISNUMBER(SEARCH("Several Days",UPPER('RAW DATA'!K418))),1,IF(ISNUMBER(SEARCH("More than half the Days",UPPER('RAW DATA'!K418))),1,5))))</f>
        <v>1</v>
      </c>
      <c r="M418">
        <f>IF(ISNUMBER(SEARCH("Not at all",UPPER('RAW DATA'!L418))),0,
IF(ISNUMBER(SEARCH("Nearly Everyday",UPPER('RAW DATA'!L418))),1,IF(ISNUMBER(SEARCH("Several Days",UPPER('RAW DATA'!L418))),1,IF(ISNUMBER(SEARCH("More than half the Days",UPPER('RAW DATA'!L418))),1,5))))</f>
        <v>1</v>
      </c>
      <c r="N418">
        <f>IF(ISNUMBER(SEARCH("Not at all",UPPER('RAW DATA'!M418))),0,
IF(ISNUMBER(SEARCH("Nearly Everyday",UPPER('RAW DATA'!M418))),1,IF(ISNUMBER(SEARCH("Several Days",UPPER('RAW DATA'!M418))),1,IF(ISNUMBER(SEARCH("More than half the Days",UPPER('RAW DATA'!M418))),1,5))))</f>
        <v>1</v>
      </c>
      <c r="O418">
        <f>IF(ISNUMBER(SEARCH("Not at all",UPPER('RAW DATA'!N418))),0,
IF(ISNUMBER(SEARCH("Nearly Everyday",UPPER('RAW DATA'!N418))),1,IF(ISNUMBER(SEARCH("Several Days",UPPER('RAW DATA'!N418))),1,IF(ISNUMBER(SEARCH("More than half the Days",UPPER('RAW DATA'!N418))),1,5))))</f>
        <v>0</v>
      </c>
      <c r="P418">
        <f>IF(ISNUMBER(SEARCH("No",UPPER('RAW DATA'!O418))),0,1)</f>
        <v>0</v>
      </c>
      <c r="Q418">
        <f>IF(ISNUMBER(SEARCH("No",UPPER('RAW DATA'!P418))),0,
IF(ISNUMBER(SEARCH("Yes",UPPER('RAW DATA'!P418))),1,5))</f>
        <v>0</v>
      </c>
      <c r="R418">
        <f t="shared" si="19"/>
        <v>7</v>
      </c>
      <c r="S418" t="str">
        <f t="shared" si="20"/>
        <v>DEPRESSION</v>
      </c>
    </row>
    <row r="419" spans="1:19" x14ac:dyDescent="0.25">
      <c r="A419">
        <f t="shared" si="21"/>
        <v>418</v>
      </c>
      <c r="B419" t="str">
        <f>'RAW DATA'!A419</f>
        <v>18 - 23</v>
      </c>
      <c r="C419" t="str">
        <f>'RAW DATA'!B419</f>
        <v>Male</v>
      </c>
      <c r="D419" s="4" t="str">
        <f>'RAW DATA'!C419</f>
        <v>UNDERGRADUATE</v>
      </c>
      <c r="E419">
        <f>IF(ISNUMBER(SEARCH("No",UPPER('RAW DATA'!D419))),0,
IF(ISNUMBER(SEARCH("Yes",UPPER('RAW DATA'!D419))),1,5))</f>
        <v>1</v>
      </c>
      <c r="F419">
        <f>IF(ISNUMBER(SEARCH("&lt; 10 hours",UPPER('RAW DATA'!E419))),0,
IF(ISNUMBER(SEARCH("10-20 hours",UPPER('RAW DATA'!E419))),1,
IF(ISNUMBER(SEARCH("20-30 hours",UPPER(E419))),1,5)))</f>
        <v>1</v>
      </c>
      <c r="G419">
        <f>IF(ISNUMBER(SEARCH("&lt; 1 hour",UPPER('RAW DATA'!F419))),0,
IF(ISNUMBER(SEARCH("&gt; 5 hours",UPPER('RAW DATA'!F419))),1,
IF(ISNUMBER(SEARCH("1-3",UPPER('RAW DATA'!F419))),1,IF(ISNUMBER(SEARCH("3-5",UPPER('RAW DATA'!F419))),1,5))))</f>
        <v>1</v>
      </c>
      <c r="H419">
        <f>IF(ISNUMBER(SEARCH("No",UPPER('RAW DATA'!G419))),0,
IF(ISNUMBER(SEARCH("Yes",UPPER('RAW DATA'!G419))),1,5))</f>
        <v>1</v>
      </c>
      <c r="I419">
        <f>IF(ISNUMBER(SEARCH("Not at all",UPPER('RAW DATA'!H419))),0,
IF(ISNUMBER(SEARCH("Nearly Everyday",UPPER('RAW DATA'!H419))),1,IF(ISNUMBER(SEARCH("Several Days",UPPER('RAW DATA'!H419))),1,IF(ISNUMBER(SEARCH("More than half the Days",UPPER('RAW DATA'!H419))),1,5))))</f>
        <v>0</v>
      </c>
      <c r="J419">
        <f>IF(ISNUMBER(SEARCH("Not at all",UPPER('RAW DATA'!I419))),0,
IF(ISNUMBER(SEARCH("Nearly Everyday",UPPER('RAW DATA'!I419))),1,IF(ISNUMBER(SEARCH("Several Days",UPPER('RAW DATA'!I419))),1,IF(ISNUMBER(SEARCH("More than half the Days",UPPER('RAW DATA'!I419))),1,5))))</f>
        <v>0</v>
      </c>
      <c r="K419">
        <f>IF(ISNUMBER(SEARCH("Not at all",UPPER('RAW DATA'!J419))),0,
IF(ISNUMBER(SEARCH("Nearly Everyday",UPPER('RAW DATA'!J419))),1,IF(ISNUMBER(SEARCH("Several Days",UPPER('RAW DATA'!J419))),1,IF(ISNUMBER(SEARCH("More than half the Days",UPPER('RAW DATA'!J419))),1,5))))</f>
        <v>0</v>
      </c>
      <c r="L419">
        <f>IF(ISNUMBER(SEARCH("Not at all",UPPER('RAW DATA'!K419))),0,
IF(ISNUMBER(SEARCH("Nearly Everyday",UPPER('RAW DATA'!K419))),1,IF(ISNUMBER(SEARCH("Several Days",UPPER('RAW DATA'!K419))),1,IF(ISNUMBER(SEARCH("More than half the Days",UPPER('RAW DATA'!K419))),1,5))))</f>
        <v>0</v>
      </c>
      <c r="M419">
        <f>IF(ISNUMBER(SEARCH("Not at all",UPPER('RAW DATA'!L419))),0,
IF(ISNUMBER(SEARCH("Nearly Everyday",UPPER('RAW DATA'!L419))),1,IF(ISNUMBER(SEARCH("Several Days",UPPER('RAW DATA'!L419))),1,IF(ISNUMBER(SEARCH("More than half the Days",UPPER('RAW DATA'!L419))),1,5))))</f>
        <v>1</v>
      </c>
      <c r="N419">
        <f>IF(ISNUMBER(SEARCH("Not at all",UPPER('RAW DATA'!M419))),0,
IF(ISNUMBER(SEARCH("Nearly Everyday",UPPER('RAW DATA'!M419))),1,IF(ISNUMBER(SEARCH("Several Days",UPPER('RAW DATA'!M419))),1,IF(ISNUMBER(SEARCH("More than half the Days",UPPER('RAW DATA'!M419))),1,5))))</f>
        <v>1</v>
      </c>
      <c r="O419">
        <f>IF(ISNUMBER(SEARCH("Not at all",UPPER('RAW DATA'!N419))),0,
IF(ISNUMBER(SEARCH("Nearly Everyday",UPPER('RAW DATA'!N419))),1,IF(ISNUMBER(SEARCH("Several Days",UPPER('RAW DATA'!N419))),1,IF(ISNUMBER(SEARCH("More than half the Days",UPPER('RAW DATA'!N419))),1,5))))</f>
        <v>0</v>
      </c>
      <c r="P419">
        <f>IF(ISNUMBER(SEARCH("No",UPPER('RAW DATA'!O419))),0,1)</f>
        <v>0</v>
      </c>
      <c r="Q419">
        <f>IF(ISNUMBER(SEARCH("No",UPPER('RAW DATA'!P419))),0,
IF(ISNUMBER(SEARCH("Yes",UPPER('RAW DATA'!P419))),1,5))</f>
        <v>0</v>
      </c>
      <c r="R419">
        <f t="shared" si="19"/>
        <v>6</v>
      </c>
      <c r="S419" t="str">
        <f t="shared" si="20"/>
        <v>ANXIOUS</v>
      </c>
    </row>
    <row r="420" spans="1:19" x14ac:dyDescent="0.25">
      <c r="A420">
        <f t="shared" si="21"/>
        <v>419</v>
      </c>
      <c r="B420" t="str">
        <f>'RAW DATA'!A420</f>
        <v>18 - 23</v>
      </c>
      <c r="C420" t="str">
        <f>'RAW DATA'!B420</f>
        <v>Male</v>
      </c>
      <c r="D420" s="4" t="str">
        <f>'RAW DATA'!C420</f>
        <v>UNDERGRADUATE</v>
      </c>
      <c r="E420">
        <f>IF(ISNUMBER(SEARCH("No",UPPER('RAW DATA'!D420))),0,
IF(ISNUMBER(SEARCH("Yes",UPPER('RAW DATA'!D420))),1,5))</f>
        <v>1</v>
      </c>
      <c r="F420">
        <f>IF(ISNUMBER(SEARCH("&lt; 10 hours",UPPER('RAW DATA'!E420))),0,
IF(ISNUMBER(SEARCH("10-20 hours",UPPER('RAW DATA'!E420))),1,
IF(ISNUMBER(SEARCH("20-30 hours",UPPER(E420))),1,5)))</f>
        <v>1</v>
      </c>
      <c r="G420">
        <f>IF(ISNUMBER(SEARCH("&lt; 1 hour",UPPER('RAW DATA'!F420))),0,
IF(ISNUMBER(SEARCH("&gt; 5 hours",UPPER('RAW DATA'!F420))),1,
IF(ISNUMBER(SEARCH("1-3",UPPER('RAW DATA'!F420))),1,IF(ISNUMBER(SEARCH("3-5",UPPER('RAW DATA'!F420))),1,5))))</f>
        <v>1</v>
      </c>
      <c r="H420">
        <f>IF(ISNUMBER(SEARCH("No",UPPER('RAW DATA'!G420))),0,
IF(ISNUMBER(SEARCH("Yes",UPPER('RAW DATA'!G420))),1,5))</f>
        <v>1</v>
      </c>
      <c r="I420">
        <f>IF(ISNUMBER(SEARCH("Not at all",UPPER('RAW DATA'!H420))),0,
IF(ISNUMBER(SEARCH("Nearly Everyday",UPPER('RAW DATA'!H420))),1,IF(ISNUMBER(SEARCH("Several Days",UPPER('RAW DATA'!H420))),1,IF(ISNUMBER(SEARCH("More than half the Days",UPPER('RAW DATA'!H420))),1,5))))</f>
        <v>0</v>
      </c>
      <c r="J420">
        <f>IF(ISNUMBER(SEARCH("Not at all",UPPER('RAW DATA'!I420))),0,
IF(ISNUMBER(SEARCH("Nearly Everyday",UPPER('RAW DATA'!I420))),1,IF(ISNUMBER(SEARCH("Several Days",UPPER('RAW DATA'!I420))),1,IF(ISNUMBER(SEARCH("More than half the Days",UPPER('RAW DATA'!I420))),1,5))))</f>
        <v>0</v>
      </c>
      <c r="K420">
        <f>IF(ISNUMBER(SEARCH("Not at all",UPPER('RAW DATA'!J420))),0,
IF(ISNUMBER(SEARCH("Nearly Everyday",UPPER('RAW DATA'!J420))),1,IF(ISNUMBER(SEARCH("Several Days",UPPER('RAW DATA'!J420))),1,IF(ISNUMBER(SEARCH("More than half the Days",UPPER('RAW DATA'!J420))),1,5))))</f>
        <v>0</v>
      </c>
      <c r="L420">
        <f>IF(ISNUMBER(SEARCH("Not at all",UPPER('RAW DATA'!K420))),0,
IF(ISNUMBER(SEARCH("Nearly Everyday",UPPER('RAW DATA'!K420))),1,IF(ISNUMBER(SEARCH("Several Days",UPPER('RAW DATA'!K420))),1,IF(ISNUMBER(SEARCH("More than half the Days",UPPER('RAW DATA'!K420))),1,5))))</f>
        <v>0</v>
      </c>
      <c r="M420">
        <f>IF(ISNUMBER(SEARCH("Not at all",UPPER('RAW DATA'!L420))),0,
IF(ISNUMBER(SEARCH("Nearly Everyday",UPPER('RAW DATA'!L420))),1,IF(ISNUMBER(SEARCH("Several Days",UPPER('RAW DATA'!L420))),1,IF(ISNUMBER(SEARCH("More than half the Days",UPPER('RAW DATA'!L420))),1,5))))</f>
        <v>0</v>
      </c>
      <c r="N420">
        <f>IF(ISNUMBER(SEARCH("Not at all",UPPER('RAW DATA'!M420))),0,
IF(ISNUMBER(SEARCH("Nearly Everyday",UPPER('RAW DATA'!M420))),1,IF(ISNUMBER(SEARCH("Several Days",UPPER('RAW DATA'!M420))),1,IF(ISNUMBER(SEARCH("More than half the Days",UPPER('RAW DATA'!M420))),1,5))))</f>
        <v>0</v>
      </c>
      <c r="O420">
        <f>IF(ISNUMBER(SEARCH("Not at all",UPPER('RAW DATA'!N420))),0,
IF(ISNUMBER(SEARCH("Nearly Everyday",UPPER('RAW DATA'!N420))),1,IF(ISNUMBER(SEARCH("Several Days",UPPER('RAW DATA'!N420))),1,IF(ISNUMBER(SEARCH("More than half the Days",UPPER('RAW DATA'!N420))),1,5))))</f>
        <v>0</v>
      </c>
      <c r="P420">
        <f>IF(ISNUMBER(SEARCH("No",UPPER('RAW DATA'!O420))),0,1)</f>
        <v>0</v>
      </c>
      <c r="Q420">
        <f>IF(ISNUMBER(SEARCH("No",UPPER('RAW DATA'!P420))),0,
IF(ISNUMBER(SEARCH("Yes",UPPER('RAW DATA'!P420))),1,5))</f>
        <v>0</v>
      </c>
      <c r="R420">
        <f t="shared" si="19"/>
        <v>4</v>
      </c>
      <c r="S420" t="str">
        <f t="shared" si="20"/>
        <v>NORMAL</v>
      </c>
    </row>
    <row r="421" spans="1:19" x14ac:dyDescent="0.25">
      <c r="A421">
        <f t="shared" si="21"/>
        <v>420</v>
      </c>
      <c r="B421" t="str">
        <f>'RAW DATA'!A421</f>
        <v>23 - 27</v>
      </c>
      <c r="C421" t="str">
        <f>'RAW DATA'!B421</f>
        <v>Male</v>
      </c>
      <c r="D421" s="4" t="str">
        <f>'RAW DATA'!C421</f>
        <v>UNDERGRADUATE</v>
      </c>
      <c r="E421">
        <f>IF(ISNUMBER(SEARCH("No",UPPER('RAW DATA'!D421))),0,
IF(ISNUMBER(SEARCH("Yes",UPPER('RAW DATA'!D421))),1,5))</f>
        <v>1</v>
      </c>
      <c r="F421">
        <f>IF(ISNUMBER(SEARCH("&lt; 10 hours",UPPER('RAW DATA'!E421))),0,
IF(ISNUMBER(SEARCH("10-20 hours",UPPER('RAW DATA'!E421))),1,
IF(ISNUMBER(SEARCH("20-30 hours",UPPER(E421))),1,5)))</f>
        <v>1</v>
      </c>
      <c r="G421">
        <f>IF(ISNUMBER(SEARCH("&lt; 1 hour",UPPER('RAW DATA'!F421))),0,
IF(ISNUMBER(SEARCH("&gt; 5 hours",UPPER('RAW DATA'!F421))),1,
IF(ISNUMBER(SEARCH("1-3",UPPER('RAW DATA'!F421))),1,IF(ISNUMBER(SEARCH("3-5",UPPER('RAW DATA'!F421))),1,5))))</f>
        <v>1</v>
      </c>
      <c r="H421">
        <f>IF(ISNUMBER(SEARCH("No",UPPER('RAW DATA'!G421))),0,
IF(ISNUMBER(SEARCH("Yes",UPPER('RAW DATA'!G421))),1,5))</f>
        <v>1</v>
      </c>
      <c r="I421">
        <f>IF(ISNUMBER(SEARCH("Not at all",UPPER('RAW DATA'!H421))),0,
IF(ISNUMBER(SEARCH("Nearly Everyday",UPPER('RAW DATA'!H421))),1,IF(ISNUMBER(SEARCH("Several Days",UPPER('RAW DATA'!H421))),1,IF(ISNUMBER(SEARCH("More than half the Days",UPPER('RAW DATA'!H421))),1,5))))</f>
        <v>1</v>
      </c>
      <c r="J421">
        <f>IF(ISNUMBER(SEARCH("Not at all",UPPER('RAW DATA'!I421))),0,
IF(ISNUMBER(SEARCH("Nearly Everyday",UPPER('RAW DATA'!I421))),1,IF(ISNUMBER(SEARCH("Several Days",UPPER('RAW DATA'!I421))),1,IF(ISNUMBER(SEARCH("More than half the Days",UPPER('RAW DATA'!I421))),1,5))))</f>
        <v>0</v>
      </c>
      <c r="K421">
        <f>IF(ISNUMBER(SEARCH("Not at all",UPPER('RAW DATA'!J421))),0,
IF(ISNUMBER(SEARCH("Nearly Everyday",UPPER('RAW DATA'!J421))),1,IF(ISNUMBER(SEARCH("Several Days",UPPER('RAW DATA'!J421))),1,IF(ISNUMBER(SEARCH("More than half the Days",UPPER('RAW DATA'!J421))),1,5))))</f>
        <v>0</v>
      </c>
      <c r="L421">
        <f>IF(ISNUMBER(SEARCH("Not at all",UPPER('RAW DATA'!K421))),0,
IF(ISNUMBER(SEARCH("Nearly Everyday",UPPER('RAW DATA'!K421))),1,IF(ISNUMBER(SEARCH("Several Days",UPPER('RAW DATA'!K421))),1,IF(ISNUMBER(SEARCH("More than half the Days",UPPER('RAW DATA'!K421))),1,5))))</f>
        <v>0</v>
      </c>
      <c r="M421">
        <f>IF(ISNUMBER(SEARCH("Not at all",UPPER('RAW DATA'!L421))),0,
IF(ISNUMBER(SEARCH("Nearly Everyday",UPPER('RAW DATA'!L421))),1,IF(ISNUMBER(SEARCH("Several Days",UPPER('RAW DATA'!L421))),1,IF(ISNUMBER(SEARCH("More than half the Days",UPPER('RAW DATA'!L421))),1,5))))</f>
        <v>0</v>
      </c>
      <c r="N421">
        <f>IF(ISNUMBER(SEARCH("Not at all",UPPER('RAW DATA'!M421))),0,
IF(ISNUMBER(SEARCH("Nearly Everyday",UPPER('RAW DATA'!M421))),1,IF(ISNUMBER(SEARCH("Several Days",UPPER('RAW DATA'!M421))),1,IF(ISNUMBER(SEARCH("More than half the Days",UPPER('RAW DATA'!M421))),1,5))))</f>
        <v>0</v>
      </c>
      <c r="O421">
        <f>IF(ISNUMBER(SEARCH("Not at all",UPPER('RAW DATA'!N421))),0,
IF(ISNUMBER(SEARCH("Nearly Everyday",UPPER('RAW DATA'!N421))),1,IF(ISNUMBER(SEARCH("Several Days",UPPER('RAW DATA'!N421))),1,IF(ISNUMBER(SEARCH("More than half the Days",UPPER('RAW DATA'!N421))),1,5))))</f>
        <v>0</v>
      </c>
      <c r="P421">
        <f>IF(ISNUMBER(SEARCH("No",UPPER('RAW DATA'!O421))),0,1)</f>
        <v>0</v>
      </c>
      <c r="Q421">
        <f>IF(ISNUMBER(SEARCH("No",UPPER('RAW DATA'!P421))),0,
IF(ISNUMBER(SEARCH("Yes",UPPER('RAW DATA'!P421))),1,5))</f>
        <v>0</v>
      </c>
      <c r="R421">
        <f t="shared" si="19"/>
        <v>5</v>
      </c>
      <c r="S421" t="str">
        <f t="shared" si="20"/>
        <v>ANXIOUS</v>
      </c>
    </row>
    <row r="422" spans="1:19" x14ac:dyDescent="0.25">
      <c r="A422">
        <f t="shared" si="21"/>
        <v>421</v>
      </c>
      <c r="B422" t="str">
        <f>'RAW DATA'!A422</f>
        <v>18 - 23</v>
      </c>
      <c r="C422" t="str">
        <f>'RAW DATA'!B422</f>
        <v>Male</v>
      </c>
      <c r="D422" s="4" t="str">
        <f>'RAW DATA'!C422</f>
        <v>UNDERGRADUATE</v>
      </c>
      <c r="E422">
        <f>IF(ISNUMBER(SEARCH("No",UPPER('RAW DATA'!D422))),0,
IF(ISNUMBER(SEARCH("Yes",UPPER('RAW DATA'!D422))),1,5))</f>
        <v>1</v>
      </c>
      <c r="F422">
        <f>IF(ISNUMBER(SEARCH("&lt; 10 hours",UPPER('RAW DATA'!E422))),0,
IF(ISNUMBER(SEARCH("10-20 hours",UPPER('RAW DATA'!E422))),1,
IF(ISNUMBER(SEARCH("20-30 hours",UPPER(E422))),1,5)))</f>
        <v>1</v>
      </c>
      <c r="G422">
        <f>IF(ISNUMBER(SEARCH("&lt; 1 hour",UPPER('RAW DATA'!F422))),0,
IF(ISNUMBER(SEARCH("&gt; 5 hours",UPPER('RAW DATA'!F422))),1,
IF(ISNUMBER(SEARCH("1-3",UPPER('RAW DATA'!F422))),1,IF(ISNUMBER(SEARCH("3-5",UPPER('RAW DATA'!F422))),1,5))))</f>
        <v>1</v>
      </c>
      <c r="H422">
        <f>IF(ISNUMBER(SEARCH("No",UPPER('RAW DATA'!G422))),0,
IF(ISNUMBER(SEARCH("Yes",UPPER('RAW DATA'!G422))),1,5))</f>
        <v>1</v>
      </c>
      <c r="I422">
        <f>IF(ISNUMBER(SEARCH("Not at all",UPPER('RAW DATA'!H422))),0,
IF(ISNUMBER(SEARCH("Nearly Everyday",UPPER('RAW DATA'!H422))),1,IF(ISNUMBER(SEARCH("Several Days",UPPER('RAW DATA'!H422))),1,IF(ISNUMBER(SEARCH("More than half the Days",UPPER('RAW DATA'!H422))),1,5))))</f>
        <v>0</v>
      </c>
      <c r="J422">
        <f>IF(ISNUMBER(SEARCH("Not at all",UPPER('RAW DATA'!I422))),0,
IF(ISNUMBER(SEARCH("Nearly Everyday",UPPER('RAW DATA'!I422))),1,IF(ISNUMBER(SEARCH("Several Days",UPPER('RAW DATA'!I422))),1,IF(ISNUMBER(SEARCH("More than half the Days",UPPER('RAW DATA'!I422))),1,5))))</f>
        <v>0</v>
      </c>
      <c r="K422">
        <f>IF(ISNUMBER(SEARCH("Not at all",UPPER('RAW DATA'!J422))),0,
IF(ISNUMBER(SEARCH("Nearly Everyday",UPPER('RAW DATA'!J422))),1,IF(ISNUMBER(SEARCH("Several Days",UPPER('RAW DATA'!J422))),1,IF(ISNUMBER(SEARCH("More than half the Days",UPPER('RAW DATA'!J422))),1,5))))</f>
        <v>0</v>
      </c>
      <c r="L422">
        <f>IF(ISNUMBER(SEARCH("Not at all",UPPER('RAW DATA'!K422))),0,
IF(ISNUMBER(SEARCH("Nearly Everyday",UPPER('RAW DATA'!K422))),1,IF(ISNUMBER(SEARCH("Several Days",UPPER('RAW DATA'!K422))),1,IF(ISNUMBER(SEARCH("More than half the Days",UPPER('RAW DATA'!K422))),1,5))))</f>
        <v>0</v>
      </c>
      <c r="M422">
        <f>IF(ISNUMBER(SEARCH("Not at all",UPPER('RAW DATA'!L422))),0,
IF(ISNUMBER(SEARCH("Nearly Everyday",UPPER('RAW DATA'!L422))),1,IF(ISNUMBER(SEARCH("Several Days",UPPER('RAW DATA'!L422))),1,IF(ISNUMBER(SEARCH("More than half the Days",UPPER('RAW DATA'!L422))),1,5))))</f>
        <v>0</v>
      </c>
      <c r="N422">
        <f>IF(ISNUMBER(SEARCH("Not at all",UPPER('RAW DATA'!M422))),0,
IF(ISNUMBER(SEARCH("Nearly Everyday",UPPER('RAW DATA'!M422))),1,IF(ISNUMBER(SEARCH("Several Days",UPPER('RAW DATA'!M422))),1,IF(ISNUMBER(SEARCH("More than half the Days",UPPER('RAW DATA'!M422))),1,5))))</f>
        <v>0</v>
      </c>
      <c r="O422">
        <f>IF(ISNUMBER(SEARCH("Not at all",UPPER('RAW DATA'!N422))),0,
IF(ISNUMBER(SEARCH("Nearly Everyday",UPPER('RAW DATA'!N422))),1,IF(ISNUMBER(SEARCH("Several Days",UPPER('RAW DATA'!N422))),1,IF(ISNUMBER(SEARCH("More than half the Days",UPPER('RAW DATA'!N422))),1,5))))</f>
        <v>0</v>
      </c>
      <c r="P422">
        <f>IF(ISNUMBER(SEARCH("No",UPPER('RAW DATA'!O422))),0,1)</f>
        <v>0</v>
      </c>
      <c r="Q422">
        <f>IF(ISNUMBER(SEARCH("No",UPPER('RAW DATA'!P422))),0,
IF(ISNUMBER(SEARCH("Yes",UPPER('RAW DATA'!P422))),1,5))</f>
        <v>0</v>
      </c>
      <c r="R422">
        <f t="shared" si="19"/>
        <v>4</v>
      </c>
      <c r="S422" t="str">
        <f t="shared" si="20"/>
        <v>NORMAL</v>
      </c>
    </row>
    <row r="423" spans="1:19" x14ac:dyDescent="0.25">
      <c r="A423">
        <f t="shared" si="21"/>
        <v>422</v>
      </c>
      <c r="B423" t="str">
        <f>'RAW DATA'!A423</f>
        <v>18 - 23</v>
      </c>
      <c r="C423" t="str">
        <f>'RAW DATA'!B423</f>
        <v>Male</v>
      </c>
      <c r="D423" s="4" t="str">
        <f>'RAW DATA'!C423</f>
        <v>UNDERGRADUATE</v>
      </c>
      <c r="E423">
        <f>IF(ISNUMBER(SEARCH("No",UPPER('RAW DATA'!D423))),0,
IF(ISNUMBER(SEARCH("Yes",UPPER('RAW DATA'!D423))),1,5))</f>
        <v>1</v>
      </c>
      <c r="F423">
        <f>IF(ISNUMBER(SEARCH("&lt; 10 hours",UPPER('RAW DATA'!E423))),0,
IF(ISNUMBER(SEARCH("10-20 hours",UPPER('RAW DATA'!E423))),1,
IF(ISNUMBER(SEARCH("20-30 hours",UPPER(E423))),1,5)))</f>
        <v>1</v>
      </c>
      <c r="G423">
        <f>IF(ISNUMBER(SEARCH("&lt; 1 hour",UPPER('RAW DATA'!F423))),0,
IF(ISNUMBER(SEARCH("&gt; 5 hours",UPPER('RAW DATA'!F423))),1,
IF(ISNUMBER(SEARCH("1-3",UPPER('RAW DATA'!F423))),1,IF(ISNUMBER(SEARCH("3-5",UPPER('RAW DATA'!F423))),1,5))))</f>
        <v>1</v>
      </c>
      <c r="H423">
        <f>IF(ISNUMBER(SEARCH("No",UPPER('RAW DATA'!G423))),0,
IF(ISNUMBER(SEARCH("Yes",UPPER('RAW DATA'!G423))),1,5))</f>
        <v>1</v>
      </c>
      <c r="I423">
        <f>IF(ISNUMBER(SEARCH("Not at all",UPPER('RAW DATA'!H423))),0,
IF(ISNUMBER(SEARCH("Nearly Everyday",UPPER('RAW DATA'!H423))),1,IF(ISNUMBER(SEARCH("Several Days",UPPER('RAW DATA'!H423))),1,IF(ISNUMBER(SEARCH("More than half the Days",UPPER('RAW DATA'!H423))),1,5))))</f>
        <v>0</v>
      </c>
      <c r="J423">
        <f>IF(ISNUMBER(SEARCH("Not at all",UPPER('RAW DATA'!I423))),0,
IF(ISNUMBER(SEARCH("Nearly Everyday",UPPER('RAW DATA'!I423))),1,IF(ISNUMBER(SEARCH("Several Days",UPPER('RAW DATA'!I423))),1,IF(ISNUMBER(SEARCH("More than half the Days",UPPER('RAW DATA'!I423))),1,5))))</f>
        <v>0</v>
      </c>
      <c r="K423">
        <f>IF(ISNUMBER(SEARCH("Not at all",UPPER('RAW DATA'!J423))),0,
IF(ISNUMBER(SEARCH("Nearly Everyday",UPPER('RAW DATA'!J423))),1,IF(ISNUMBER(SEARCH("Several Days",UPPER('RAW DATA'!J423))),1,IF(ISNUMBER(SEARCH("More than half the Days",UPPER('RAW DATA'!J423))),1,5))))</f>
        <v>1</v>
      </c>
      <c r="L423">
        <f>IF(ISNUMBER(SEARCH("Not at all",UPPER('RAW DATA'!K423))),0,
IF(ISNUMBER(SEARCH("Nearly Everyday",UPPER('RAW DATA'!K423))),1,IF(ISNUMBER(SEARCH("Several Days",UPPER('RAW DATA'!K423))),1,IF(ISNUMBER(SEARCH("More than half the Days",UPPER('RAW DATA'!K423))),1,5))))</f>
        <v>0</v>
      </c>
      <c r="M423">
        <f>IF(ISNUMBER(SEARCH("Not at all",UPPER('RAW DATA'!L423))),0,
IF(ISNUMBER(SEARCH("Nearly Everyday",UPPER('RAW DATA'!L423))),1,IF(ISNUMBER(SEARCH("Several Days",UPPER('RAW DATA'!L423))),1,IF(ISNUMBER(SEARCH("More than half the Days",UPPER('RAW DATA'!L423))),1,5))))</f>
        <v>0</v>
      </c>
      <c r="N423">
        <f>IF(ISNUMBER(SEARCH("Not at all",UPPER('RAW DATA'!M423))),0,
IF(ISNUMBER(SEARCH("Nearly Everyday",UPPER('RAW DATA'!M423))),1,IF(ISNUMBER(SEARCH("Several Days",UPPER('RAW DATA'!M423))),1,IF(ISNUMBER(SEARCH("More than half the Days",UPPER('RAW DATA'!M423))),1,5))))</f>
        <v>0</v>
      </c>
      <c r="O423">
        <f>IF(ISNUMBER(SEARCH("Not at all",UPPER('RAW DATA'!N423))),0,
IF(ISNUMBER(SEARCH("Nearly Everyday",UPPER('RAW DATA'!N423))),1,IF(ISNUMBER(SEARCH("Several Days",UPPER('RAW DATA'!N423))),1,IF(ISNUMBER(SEARCH("More than half the Days",UPPER('RAW DATA'!N423))),1,5))))</f>
        <v>0</v>
      </c>
      <c r="P423">
        <f>IF(ISNUMBER(SEARCH("No",UPPER('RAW DATA'!O423))),0,1)</f>
        <v>0</v>
      </c>
      <c r="Q423">
        <f>IF(ISNUMBER(SEARCH("No",UPPER('RAW DATA'!P423))),0,
IF(ISNUMBER(SEARCH("Yes",UPPER('RAW DATA'!P423))),1,5))</f>
        <v>0</v>
      </c>
      <c r="R423">
        <f t="shared" si="19"/>
        <v>5</v>
      </c>
      <c r="S423" t="str">
        <f t="shared" si="20"/>
        <v>ANXIOUS</v>
      </c>
    </row>
    <row r="424" spans="1:19" x14ac:dyDescent="0.25">
      <c r="A424">
        <f t="shared" si="21"/>
        <v>423</v>
      </c>
      <c r="B424" t="str">
        <f>'RAW DATA'!A424</f>
        <v>18 - 23</v>
      </c>
      <c r="C424" t="str">
        <f>'RAW DATA'!B424</f>
        <v>Male</v>
      </c>
      <c r="D424" s="4" t="str">
        <f>'RAW DATA'!C424</f>
        <v>UNDERGRADUATE</v>
      </c>
      <c r="E424">
        <f>IF(ISNUMBER(SEARCH("No",UPPER('RAW DATA'!D424))),0,
IF(ISNUMBER(SEARCH("Yes",UPPER('RAW DATA'!D424))),1,5))</f>
        <v>1</v>
      </c>
      <c r="F424">
        <f>IF(ISNUMBER(SEARCH("&lt; 10 hours",UPPER('RAW DATA'!E424))),0,
IF(ISNUMBER(SEARCH("10-20 hours",UPPER('RAW DATA'!E424))),1,
IF(ISNUMBER(SEARCH("20-30 hours",UPPER(E424))),1,5)))</f>
        <v>1</v>
      </c>
      <c r="G424">
        <f>IF(ISNUMBER(SEARCH("&lt; 1 hour",UPPER('RAW DATA'!F424))),0,
IF(ISNUMBER(SEARCH("&gt; 5 hours",UPPER('RAW DATA'!F424))),1,
IF(ISNUMBER(SEARCH("1-3",UPPER('RAW DATA'!F424))),1,IF(ISNUMBER(SEARCH("3-5",UPPER('RAW DATA'!F424))),1,5))))</f>
        <v>1</v>
      </c>
      <c r="H424">
        <f>IF(ISNUMBER(SEARCH("No",UPPER('RAW DATA'!G424))),0,
IF(ISNUMBER(SEARCH("Yes",UPPER('RAW DATA'!G424))),1,5))</f>
        <v>1</v>
      </c>
      <c r="I424">
        <f>IF(ISNUMBER(SEARCH("Not at all",UPPER('RAW DATA'!H424))),0,
IF(ISNUMBER(SEARCH("Nearly Everyday",UPPER('RAW DATA'!H424))),1,IF(ISNUMBER(SEARCH("Several Days",UPPER('RAW DATA'!H424))),1,IF(ISNUMBER(SEARCH("More than half the Days",UPPER('RAW DATA'!H424))),1,5))))</f>
        <v>0</v>
      </c>
      <c r="J424">
        <f>IF(ISNUMBER(SEARCH("Not at all",UPPER('RAW DATA'!I424))),0,
IF(ISNUMBER(SEARCH("Nearly Everyday",UPPER('RAW DATA'!I424))),1,IF(ISNUMBER(SEARCH("Several Days",UPPER('RAW DATA'!I424))),1,IF(ISNUMBER(SEARCH("More than half the Days",UPPER('RAW DATA'!I424))),1,5))))</f>
        <v>0</v>
      </c>
      <c r="K424">
        <f>IF(ISNUMBER(SEARCH("Not at all",UPPER('RAW DATA'!J424))),0,
IF(ISNUMBER(SEARCH("Nearly Everyday",UPPER('RAW DATA'!J424))),1,IF(ISNUMBER(SEARCH("Several Days",UPPER('RAW DATA'!J424))),1,IF(ISNUMBER(SEARCH("More than half the Days",UPPER('RAW DATA'!J424))),1,5))))</f>
        <v>0</v>
      </c>
      <c r="L424">
        <f>IF(ISNUMBER(SEARCH("Not at all",UPPER('RAW DATA'!K424))),0,
IF(ISNUMBER(SEARCH("Nearly Everyday",UPPER('RAW DATA'!K424))),1,IF(ISNUMBER(SEARCH("Several Days",UPPER('RAW DATA'!K424))),1,IF(ISNUMBER(SEARCH("More than half the Days",UPPER('RAW DATA'!K424))),1,5))))</f>
        <v>0</v>
      </c>
      <c r="M424">
        <f>IF(ISNUMBER(SEARCH("Not at all",UPPER('RAW DATA'!L424))),0,
IF(ISNUMBER(SEARCH("Nearly Everyday",UPPER('RAW DATA'!L424))),1,IF(ISNUMBER(SEARCH("Several Days",UPPER('RAW DATA'!L424))),1,IF(ISNUMBER(SEARCH("More than half the Days",UPPER('RAW DATA'!L424))),1,5))))</f>
        <v>0</v>
      </c>
      <c r="N424">
        <f>IF(ISNUMBER(SEARCH("Not at all",UPPER('RAW DATA'!M424))),0,
IF(ISNUMBER(SEARCH("Nearly Everyday",UPPER('RAW DATA'!M424))),1,IF(ISNUMBER(SEARCH("Several Days",UPPER('RAW DATA'!M424))),1,IF(ISNUMBER(SEARCH("More than half the Days",UPPER('RAW DATA'!M424))),1,5))))</f>
        <v>0</v>
      </c>
      <c r="O424">
        <f>IF(ISNUMBER(SEARCH("Not at all",UPPER('RAW DATA'!N424))),0,
IF(ISNUMBER(SEARCH("Nearly Everyday",UPPER('RAW DATA'!N424))),1,IF(ISNUMBER(SEARCH("Several Days",UPPER('RAW DATA'!N424))),1,IF(ISNUMBER(SEARCH("More than half the Days",UPPER('RAW DATA'!N424))),1,5))))</f>
        <v>0</v>
      </c>
      <c r="P424">
        <f>IF(ISNUMBER(SEARCH("No",UPPER('RAW DATA'!O424))),0,1)</f>
        <v>0</v>
      </c>
      <c r="Q424">
        <f>IF(ISNUMBER(SEARCH("No",UPPER('RAW DATA'!P424))),0,
IF(ISNUMBER(SEARCH("Yes",UPPER('RAW DATA'!P424))),1,5))</f>
        <v>0</v>
      </c>
      <c r="R424">
        <f t="shared" si="19"/>
        <v>4</v>
      </c>
      <c r="S424" t="str">
        <f t="shared" si="20"/>
        <v>NORMAL</v>
      </c>
    </row>
    <row r="425" spans="1:19" x14ac:dyDescent="0.25">
      <c r="A425">
        <f t="shared" si="21"/>
        <v>424</v>
      </c>
      <c r="B425" t="str">
        <f>'RAW DATA'!A425</f>
        <v>18 - 23</v>
      </c>
      <c r="C425" t="str">
        <f>'RAW DATA'!B425</f>
        <v>Male</v>
      </c>
      <c r="D425" s="4" t="str">
        <f>'RAW DATA'!C425</f>
        <v>UNDERGRADUATE</v>
      </c>
      <c r="E425">
        <f>IF(ISNUMBER(SEARCH("No",UPPER('RAW DATA'!D425))),0,
IF(ISNUMBER(SEARCH("Yes",UPPER('RAW DATA'!D425))),1,5))</f>
        <v>1</v>
      </c>
      <c r="F425">
        <f>IF(ISNUMBER(SEARCH("&lt; 10 hours",UPPER('RAW DATA'!E425))),0,
IF(ISNUMBER(SEARCH("10-20 hours",UPPER('RAW DATA'!E425))),1,
IF(ISNUMBER(SEARCH("20-30 hours",UPPER(E425))),1,5)))</f>
        <v>1</v>
      </c>
      <c r="G425">
        <f>IF(ISNUMBER(SEARCH("&lt; 1 hour",UPPER('RAW DATA'!F425))),0,
IF(ISNUMBER(SEARCH("&gt; 5 hours",UPPER('RAW DATA'!F425))),1,
IF(ISNUMBER(SEARCH("1-3",UPPER('RAW DATA'!F425))),1,IF(ISNUMBER(SEARCH("3-5",UPPER('RAW DATA'!F425))),1,5))))</f>
        <v>1</v>
      </c>
      <c r="H425">
        <f>IF(ISNUMBER(SEARCH("No",UPPER('RAW DATA'!G425))),0,
IF(ISNUMBER(SEARCH("Yes",UPPER('RAW DATA'!G425))),1,5))</f>
        <v>1</v>
      </c>
      <c r="I425">
        <f>IF(ISNUMBER(SEARCH("Not at all",UPPER('RAW DATA'!H425))),0,
IF(ISNUMBER(SEARCH("Nearly Everyday",UPPER('RAW DATA'!H425))),1,IF(ISNUMBER(SEARCH("Several Days",UPPER('RAW DATA'!H425))),1,IF(ISNUMBER(SEARCH("More than half the Days",UPPER('RAW DATA'!H425))),1,5))))</f>
        <v>0</v>
      </c>
      <c r="J425">
        <f>IF(ISNUMBER(SEARCH("Not at all",UPPER('RAW DATA'!I425))),0,
IF(ISNUMBER(SEARCH("Nearly Everyday",UPPER('RAW DATA'!I425))),1,IF(ISNUMBER(SEARCH("Several Days",UPPER('RAW DATA'!I425))),1,IF(ISNUMBER(SEARCH("More than half the Days",UPPER('RAW DATA'!I425))),1,5))))</f>
        <v>0</v>
      </c>
      <c r="K425">
        <f>IF(ISNUMBER(SEARCH("Not at all",UPPER('RAW DATA'!J425))),0,
IF(ISNUMBER(SEARCH("Nearly Everyday",UPPER('RAW DATA'!J425))),1,IF(ISNUMBER(SEARCH("Several Days",UPPER('RAW DATA'!J425))),1,IF(ISNUMBER(SEARCH("More than half the Days",UPPER('RAW DATA'!J425))),1,5))))</f>
        <v>0</v>
      </c>
      <c r="L425">
        <f>IF(ISNUMBER(SEARCH("Not at all",UPPER('RAW DATA'!K425))),0,
IF(ISNUMBER(SEARCH("Nearly Everyday",UPPER('RAW DATA'!K425))),1,IF(ISNUMBER(SEARCH("Several Days",UPPER('RAW DATA'!K425))),1,IF(ISNUMBER(SEARCH("More than half the Days",UPPER('RAW DATA'!K425))),1,5))))</f>
        <v>0</v>
      </c>
      <c r="M425">
        <f>IF(ISNUMBER(SEARCH("Not at all",UPPER('RAW DATA'!L425))),0,
IF(ISNUMBER(SEARCH("Nearly Everyday",UPPER('RAW DATA'!L425))),1,IF(ISNUMBER(SEARCH("Several Days",UPPER('RAW DATA'!L425))),1,IF(ISNUMBER(SEARCH("More than half the Days",UPPER('RAW DATA'!L425))),1,5))))</f>
        <v>0</v>
      </c>
      <c r="N425">
        <f>IF(ISNUMBER(SEARCH("Not at all",UPPER('RAW DATA'!M425))),0,
IF(ISNUMBER(SEARCH("Nearly Everyday",UPPER('RAW DATA'!M425))),1,IF(ISNUMBER(SEARCH("Several Days",UPPER('RAW DATA'!M425))),1,IF(ISNUMBER(SEARCH("More than half the Days",UPPER('RAW DATA'!M425))),1,5))))</f>
        <v>0</v>
      </c>
      <c r="O425">
        <f>IF(ISNUMBER(SEARCH("Not at all",UPPER('RAW DATA'!N425))),0,
IF(ISNUMBER(SEARCH("Nearly Everyday",UPPER('RAW DATA'!N425))),1,IF(ISNUMBER(SEARCH("Several Days",UPPER('RAW DATA'!N425))),1,IF(ISNUMBER(SEARCH("More than half the Days",UPPER('RAW DATA'!N425))),1,5))))</f>
        <v>0</v>
      </c>
      <c r="P425">
        <f>IF(ISNUMBER(SEARCH("No",UPPER('RAW DATA'!O425))),0,1)</f>
        <v>0</v>
      </c>
      <c r="Q425">
        <f>IF(ISNUMBER(SEARCH("No",UPPER('RAW DATA'!P425))),0,
IF(ISNUMBER(SEARCH("Yes",UPPER('RAW DATA'!P425))),1,5))</f>
        <v>0</v>
      </c>
      <c r="R425">
        <f t="shared" si="19"/>
        <v>4</v>
      </c>
      <c r="S425" t="str">
        <f t="shared" si="20"/>
        <v>NORMAL</v>
      </c>
    </row>
    <row r="426" spans="1:19" x14ac:dyDescent="0.25">
      <c r="A426">
        <f t="shared" si="21"/>
        <v>425</v>
      </c>
      <c r="B426" t="str">
        <f>'RAW DATA'!A426</f>
        <v>18 - 23</v>
      </c>
      <c r="C426" t="str">
        <f>'RAW DATA'!B426</f>
        <v>Female</v>
      </c>
      <c r="D426" s="4" t="str">
        <f>'RAW DATA'!C426</f>
        <v>UNDERGRADUATE</v>
      </c>
      <c r="E426">
        <f>IF(ISNUMBER(SEARCH("No",UPPER('RAW DATA'!D426))),0,
IF(ISNUMBER(SEARCH("Yes",UPPER('RAW DATA'!D426))),1,5))</f>
        <v>1</v>
      </c>
      <c r="F426">
        <f>IF(ISNUMBER(SEARCH("&lt; 10 hours",UPPER('RAW DATA'!E426))),0,
IF(ISNUMBER(SEARCH("10-20 hours",UPPER('RAW DATA'!E426))),1,
IF(ISNUMBER(SEARCH("20-30 hours",UPPER(E426))),1,5)))</f>
        <v>1</v>
      </c>
      <c r="G426">
        <f>IF(ISNUMBER(SEARCH("&lt; 1 hour",UPPER('RAW DATA'!F426))),0,
IF(ISNUMBER(SEARCH("&gt; 5 hours",UPPER('RAW DATA'!F426))),1,
IF(ISNUMBER(SEARCH("1-3",UPPER('RAW DATA'!F426))),1,IF(ISNUMBER(SEARCH("3-5",UPPER('RAW DATA'!F426))),1,5))))</f>
        <v>0</v>
      </c>
      <c r="H426">
        <f>IF(ISNUMBER(SEARCH("No",UPPER('RAW DATA'!G426))),0,
IF(ISNUMBER(SEARCH("Yes",UPPER('RAW DATA'!G426))),1,5))</f>
        <v>1</v>
      </c>
      <c r="I426">
        <f>IF(ISNUMBER(SEARCH("Not at all",UPPER('RAW DATA'!H426))),0,
IF(ISNUMBER(SEARCH("Nearly Everyday",UPPER('RAW DATA'!H426))),1,IF(ISNUMBER(SEARCH("Several Days",UPPER('RAW DATA'!H426))),1,IF(ISNUMBER(SEARCH("More than half the Days",UPPER('RAW DATA'!H426))),1,5))))</f>
        <v>0</v>
      </c>
      <c r="J426">
        <f>IF(ISNUMBER(SEARCH("Not at all",UPPER('RAW DATA'!I426))),0,
IF(ISNUMBER(SEARCH("Nearly Everyday",UPPER('RAW DATA'!I426))),1,IF(ISNUMBER(SEARCH("Several Days",UPPER('RAW DATA'!I426))),1,IF(ISNUMBER(SEARCH("More than half the Days",UPPER('RAW DATA'!I426))),1,5))))</f>
        <v>0</v>
      </c>
      <c r="K426">
        <f>IF(ISNUMBER(SEARCH("Not at all",UPPER('RAW DATA'!J426))),0,
IF(ISNUMBER(SEARCH("Nearly Everyday",UPPER('RAW DATA'!J426))),1,IF(ISNUMBER(SEARCH("Several Days",UPPER('RAW DATA'!J426))),1,IF(ISNUMBER(SEARCH("More than half the Days",UPPER('RAW DATA'!J426))),1,5))))</f>
        <v>0</v>
      </c>
      <c r="L426">
        <f>IF(ISNUMBER(SEARCH("Not at all",UPPER('RAW DATA'!K426))),0,
IF(ISNUMBER(SEARCH("Nearly Everyday",UPPER('RAW DATA'!K426))),1,IF(ISNUMBER(SEARCH("Several Days",UPPER('RAW DATA'!K426))),1,IF(ISNUMBER(SEARCH("More than half the Days",UPPER('RAW DATA'!K426))),1,5))))</f>
        <v>0</v>
      </c>
      <c r="M426">
        <f>IF(ISNUMBER(SEARCH("Not at all",UPPER('RAW DATA'!L426))),0,
IF(ISNUMBER(SEARCH("Nearly Everyday",UPPER('RAW DATA'!L426))),1,IF(ISNUMBER(SEARCH("Several Days",UPPER('RAW DATA'!L426))),1,IF(ISNUMBER(SEARCH("More than half the Days",UPPER('RAW DATA'!L426))),1,5))))</f>
        <v>0</v>
      </c>
      <c r="N426">
        <f>IF(ISNUMBER(SEARCH("Not at all",UPPER('RAW DATA'!M426))),0,
IF(ISNUMBER(SEARCH("Nearly Everyday",UPPER('RAW DATA'!M426))),1,IF(ISNUMBER(SEARCH("Several Days",UPPER('RAW DATA'!M426))),1,IF(ISNUMBER(SEARCH("More than half the Days",UPPER('RAW DATA'!M426))),1,5))))</f>
        <v>0</v>
      </c>
      <c r="O426">
        <f>IF(ISNUMBER(SEARCH("Not at all",UPPER('RAW DATA'!N426))),0,
IF(ISNUMBER(SEARCH("Nearly Everyday",UPPER('RAW DATA'!N426))),1,IF(ISNUMBER(SEARCH("Several Days",UPPER('RAW DATA'!N426))),1,IF(ISNUMBER(SEARCH("More than half the Days",UPPER('RAW DATA'!N426))),1,5))))</f>
        <v>0</v>
      </c>
      <c r="P426">
        <f>IF(ISNUMBER(SEARCH("No",UPPER('RAW DATA'!O426))),0,1)</f>
        <v>0</v>
      </c>
      <c r="Q426">
        <f>IF(ISNUMBER(SEARCH("No",UPPER('RAW DATA'!P426))),0,
IF(ISNUMBER(SEARCH("Yes",UPPER('RAW DATA'!P426))),1,5))</f>
        <v>0</v>
      </c>
      <c r="R426">
        <f t="shared" si="19"/>
        <v>3</v>
      </c>
      <c r="S426" t="str">
        <f t="shared" si="20"/>
        <v>NORMAL</v>
      </c>
    </row>
    <row r="427" spans="1:19" x14ac:dyDescent="0.25">
      <c r="A427">
        <f t="shared" si="21"/>
        <v>426</v>
      </c>
      <c r="B427" t="str">
        <f>'RAW DATA'!A427</f>
        <v>18 - 23</v>
      </c>
      <c r="C427" t="str">
        <f>'RAW DATA'!B427</f>
        <v>Female</v>
      </c>
      <c r="D427" s="4" t="str">
        <f>'RAW DATA'!C427</f>
        <v>UNDERGRADUATE</v>
      </c>
      <c r="E427">
        <f>IF(ISNUMBER(SEARCH("No",UPPER('RAW DATA'!D427))),0,
IF(ISNUMBER(SEARCH("Yes",UPPER('RAW DATA'!D427))),1,5))</f>
        <v>1</v>
      </c>
      <c r="F427">
        <f>IF(ISNUMBER(SEARCH("&lt; 10 hours",UPPER('RAW DATA'!E427))),0,
IF(ISNUMBER(SEARCH("10-20 hours",UPPER('RAW DATA'!E427))),1,
IF(ISNUMBER(SEARCH("20-30 hours",UPPER(E427))),1,5)))</f>
        <v>1</v>
      </c>
      <c r="G427">
        <f>IF(ISNUMBER(SEARCH("&lt; 1 hour",UPPER('RAW DATA'!F427))),0,
IF(ISNUMBER(SEARCH("&gt; 5 hours",UPPER('RAW DATA'!F427))),1,
IF(ISNUMBER(SEARCH("1-3",UPPER('RAW DATA'!F427))),1,IF(ISNUMBER(SEARCH("3-5",UPPER('RAW DATA'!F427))),1,5))))</f>
        <v>1</v>
      </c>
      <c r="H427">
        <f>IF(ISNUMBER(SEARCH("No",UPPER('RAW DATA'!G427))),0,
IF(ISNUMBER(SEARCH("Yes",UPPER('RAW DATA'!G427))),1,5))</f>
        <v>1</v>
      </c>
      <c r="I427">
        <f>IF(ISNUMBER(SEARCH("Not at all",UPPER('RAW DATA'!H427))),0,
IF(ISNUMBER(SEARCH("Nearly Everyday",UPPER('RAW DATA'!H427))),1,IF(ISNUMBER(SEARCH("Several Days",UPPER('RAW DATA'!H427))),1,IF(ISNUMBER(SEARCH("More than half the Days",UPPER('RAW DATA'!H427))),1,5))))</f>
        <v>0</v>
      </c>
      <c r="J427">
        <f>IF(ISNUMBER(SEARCH("Not at all",UPPER('RAW DATA'!I427))),0,
IF(ISNUMBER(SEARCH("Nearly Everyday",UPPER('RAW DATA'!I427))),1,IF(ISNUMBER(SEARCH("Several Days",UPPER('RAW DATA'!I427))),1,IF(ISNUMBER(SEARCH("More than half the Days",UPPER('RAW DATA'!I427))),1,5))))</f>
        <v>0</v>
      </c>
      <c r="K427">
        <f>IF(ISNUMBER(SEARCH("Not at all",UPPER('RAW DATA'!J427))),0,
IF(ISNUMBER(SEARCH("Nearly Everyday",UPPER('RAW DATA'!J427))),1,IF(ISNUMBER(SEARCH("Several Days",UPPER('RAW DATA'!J427))),1,IF(ISNUMBER(SEARCH("More than half the Days",UPPER('RAW DATA'!J427))),1,5))))</f>
        <v>0</v>
      </c>
      <c r="L427">
        <f>IF(ISNUMBER(SEARCH("Not at all",UPPER('RAW DATA'!K427))),0,
IF(ISNUMBER(SEARCH("Nearly Everyday",UPPER('RAW DATA'!K427))),1,IF(ISNUMBER(SEARCH("Several Days",UPPER('RAW DATA'!K427))),1,IF(ISNUMBER(SEARCH("More than half the Days",UPPER('RAW DATA'!K427))),1,5))))</f>
        <v>0</v>
      </c>
      <c r="M427">
        <f>IF(ISNUMBER(SEARCH("Not at all",UPPER('RAW DATA'!L427))),0,
IF(ISNUMBER(SEARCH("Nearly Everyday",UPPER('RAW DATA'!L427))),1,IF(ISNUMBER(SEARCH("Several Days",UPPER('RAW DATA'!L427))),1,IF(ISNUMBER(SEARCH("More than half the Days",UPPER('RAW DATA'!L427))),1,5))))</f>
        <v>0</v>
      </c>
      <c r="N427">
        <f>IF(ISNUMBER(SEARCH("Not at all",UPPER('RAW DATA'!M427))),0,
IF(ISNUMBER(SEARCH("Nearly Everyday",UPPER('RAW DATA'!M427))),1,IF(ISNUMBER(SEARCH("Several Days",UPPER('RAW DATA'!M427))),1,IF(ISNUMBER(SEARCH("More than half the Days",UPPER('RAW DATA'!M427))),1,5))))</f>
        <v>0</v>
      </c>
      <c r="O427">
        <f>IF(ISNUMBER(SEARCH("Not at all",UPPER('RAW DATA'!N427))),0,
IF(ISNUMBER(SEARCH("Nearly Everyday",UPPER('RAW DATA'!N427))),1,IF(ISNUMBER(SEARCH("Several Days",UPPER('RAW DATA'!N427))),1,IF(ISNUMBER(SEARCH("More than half the Days",UPPER('RAW DATA'!N427))),1,5))))</f>
        <v>0</v>
      </c>
      <c r="P427">
        <f>IF(ISNUMBER(SEARCH("No",UPPER('RAW DATA'!O427))),0,1)</f>
        <v>0</v>
      </c>
      <c r="Q427">
        <f>IF(ISNUMBER(SEARCH("No",UPPER('RAW DATA'!P427))),0,
IF(ISNUMBER(SEARCH("Yes",UPPER('RAW DATA'!P427))),1,5))</f>
        <v>0</v>
      </c>
      <c r="R427">
        <f t="shared" si="19"/>
        <v>4</v>
      </c>
      <c r="S427" t="str">
        <f t="shared" si="20"/>
        <v>NORMAL</v>
      </c>
    </row>
    <row r="428" spans="1:19" x14ac:dyDescent="0.25">
      <c r="A428">
        <f t="shared" si="21"/>
        <v>427</v>
      </c>
      <c r="B428" t="str">
        <f>'RAW DATA'!A428</f>
        <v>18 - 23</v>
      </c>
      <c r="C428" t="str">
        <f>'RAW DATA'!B428</f>
        <v>Female</v>
      </c>
      <c r="D428" s="4" t="str">
        <f>'RAW DATA'!C428</f>
        <v>UNDERGRADUATE</v>
      </c>
      <c r="E428">
        <f>IF(ISNUMBER(SEARCH("No",UPPER('RAW DATA'!D428))),0,
IF(ISNUMBER(SEARCH("Yes",UPPER('RAW DATA'!D428))),1,5))</f>
        <v>1</v>
      </c>
      <c r="F428">
        <f>IF(ISNUMBER(SEARCH("&lt; 10 hours",UPPER('RAW DATA'!E428))),0,
IF(ISNUMBER(SEARCH("10-20 hours",UPPER('RAW DATA'!E428))),1,
IF(ISNUMBER(SEARCH("20-30 hours",UPPER(E428))),1,5)))</f>
        <v>1</v>
      </c>
      <c r="G428">
        <f>IF(ISNUMBER(SEARCH("&lt; 1 hour",UPPER('RAW DATA'!F428))),0,
IF(ISNUMBER(SEARCH("&gt; 5 hours",UPPER('RAW DATA'!F428))),1,
IF(ISNUMBER(SEARCH("1-3",UPPER('RAW DATA'!F428))),1,IF(ISNUMBER(SEARCH("3-5",UPPER('RAW DATA'!F428))),1,5))))</f>
        <v>0</v>
      </c>
      <c r="H428">
        <f>IF(ISNUMBER(SEARCH("No",UPPER('RAW DATA'!G428))),0,
IF(ISNUMBER(SEARCH("Yes",UPPER('RAW DATA'!G428))),1,5))</f>
        <v>1</v>
      </c>
      <c r="I428">
        <f>IF(ISNUMBER(SEARCH("Not at all",UPPER('RAW DATA'!H428))),0,
IF(ISNUMBER(SEARCH("Nearly Everyday",UPPER('RAW DATA'!H428))),1,IF(ISNUMBER(SEARCH("Several Days",UPPER('RAW DATA'!H428))),1,IF(ISNUMBER(SEARCH("More than half the Days",UPPER('RAW DATA'!H428))),1,5))))</f>
        <v>0</v>
      </c>
      <c r="J428">
        <f>IF(ISNUMBER(SEARCH("Not at all",UPPER('RAW DATA'!I428))),0,
IF(ISNUMBER(SEARCH("Nearly Everyday",UPPER('RAW DATA'!I428))),1,IF(ISNUMBER(SEARCH("Several Days",UPPER('RAW DATA'!I428))),1,IF(ISNUMBER(SEARCH("More than half the Days",UPPER('RAW DATA'!I428))),1,5))))</f>
        <v>0</v>
      </c>
      <c r="K428">
        <f>IF(ISNUMBER(SEARCH("Not at all",UPPER('RAW DATA'!J428))),0,
IF(ISNUMBER(SEARCH("Nearly Everyday",UPPER('RAW DATA'!J428))),1,IF(ISNUMBER(SEARCH("Several Days",UPPER('RAW DATA'!J428))),1,IF(ISNUMBER(SEARCH("More than half the Days",UPPER('RAW DATA'!J428))),1,5))))</f>
        <v>0</v>
      </c>
      <c r="L428">
        <f>IF(ISNUMBER(SEARCH("Not at all",UPPER('RAW DATA'!K428))),0,
IF(ISNUMBER(SEARCH("Nearly Everyday",UPPER('RAW DATA'!K428))),1,IF(ISNUMBER(SEARCH("Several Days",UPPER('RAW DATA'!K428))),1,IF(ISNUMBER(SEARCH("More than half the Days",UPPER('RAW DATA'!K428))),1,5))))</f>
        <v>0</v>
      </c>
      <c r="M428">
        <f>IF(ISNUMBER(SEARCH("Not at all",UPPER('RAW DATA'!L428))),0,
IF(ISNUMBER(SEARCH("Nearly Everyday",UPPER('RAW DATA'!L428))),1,IF(ISNUMBER(SEARCH("Several Days",UPPER('RAW DATA'!L428))),1,IF(ISNUMBER(SEARCH("More than half the Days",UPPER('RAW DATA'!L428))),1,5))))</f>
        <v>0</v>
      </c>
      <c r="N428">
        <f>IF(ISNUMBER(SEARCH("Not at all",UPPER('RAW DATA'!M428))),0,
IF(ISNUMBER(SEARCH("Nearly Everyday",UPPER('RAW DATA'!M428))),1,IF(ISNUMBER(SEARCH("Several Days",UPPER('RAW DATA'!M428))),1,IF(ISNUMBER(SEARCH("More than half the Days",UPPER('RAW DATA'!M428))),1,5))))</f>
        <v>0</v>
      </c>
      <c r="O428">
        <f>IF(ISNUMBER(SEARCH("Not at all",UPPER('RAW DATA'!N428))),0,
IF(ISNUMBER(SEARCH("Nearly Everyday",UPPER('RAW DATA'!N428))),1,IF(ISNUMBER(SEARCH("Several Days",UPPER('RAW DATA'!N428))),1,IF(ISNUMBER(SEARCH("More than half the Days",UPPER('RAW DATA'!N428))),1,5))))</f>
        <v>0</v>
      </c>
      <c r="P428">
        <f>IF(ISNUMBER(SEARCH("No",UPPER('RAW DATA'!O428))),0,1)</f>
        <v>0</v>
      </c>
      <c r="Q428">
        <f>IF(ISNUMBER(SEARCH("No",UPPER('RAW DATA'!P428))),0,
IF(ISNUMBER(SEARCH("Yes",UPPER('RAW DATA'!P428))),1,5))</f>
        <v>0</v>
      </c>
      <c r="R428">
        <f t="shared" si="19"/>
        <v>3</v>
      </c>
      <c r="S428" t="str">
        <f t="shared" si="20"/>
        <v>NORMAL</v>
      </c>
    </row>
    <row r="429" spans="1:19" x14ac:dyDescent="0.25">
      <c r="A429">
        <f t="shared" si="21"/>
        <v>428</v>
      </c>
      <c r="B429" t="str">
        <f>'RAW DATA'!A429</f>
        <v>23 - 27</v>
      </c>
      <c r="C429" t="str">
        <f>'RAW DATA'!B429</f>
        <v>Female</v>
      </c>
      <c r="D429" s="4" t="str">
        <f>'RAW DATA'!C429</f>
        <v>UNDERGRADUATE</v>
      </c>
      <c r="E429">
        <f>IF(ISNUMBER(SEARCH("No",UPPER('RAW DATA'!D429))),0,
IF(ISNUMBER(SEARCH("Yes",UPPER('RAW DATA'!D429))),1,5))</f>
        <v>1</v>
      </c>
      <c r="F429">
        <f>IF(ISNUMBER(SEARCH("&lt; 10 hours",UPPER('RAW DATA'!E429))),0,
IF(ISNUMBER(SEARCH("10-20 hours",UPPER('RAW DATA'!E429))),1,
IF(ISNUMBER(SEARCH("20-30 hours",UPPER(E429))),1,5)))</f>
        <v>0</v>
      </c>
      <c r="G429">
        <f>IF(ISNUMBER(SEARCH("&lt; 1 hour",UPPER('RAW DATA'!F429))),0,
IF(ISNUMBER(SEARCH("&gt; 5 hours",UPPER('RAW DATA'!F429))),1,
IF(ISNUMBER(SEARCH("1-3",UPPER('RAW DATA'!F429))),1,IF(ISNUMBER(SEARCH("3-5",UPPER('RAW DATA'!F429))),1,5))))</f>
        <v>1</v>
      </c>
      <c r="H429">
        <f>IF(ISNUMBER(SEARCH("No",UPPER('RAW DATA'!G429))),0,
IF(ISNUMBER(SEARCH("Yes",UPPER('RAW DATA'!G429))),1,5))</f>
        <v>1</v>
      </c>
      <c r="I429">
        <f>IF(ISNUMBER(SEARCH("Not at all",UPPER('RAW DATA'!H429))),0,
IF(ISNUMBER(SEARCH("Nearly Everyday",UPPER('RAW DATA'!H429))),1,IF(ISNUMBER(SEARCH("Several Days",UPPER('RAW DATA'!H429))),1,IF(ISNUMBER(SEARCH("More than half the Days",UPPER('RAW DATA'!H429))),1,5))))</f>
        <v>0</v>
      </c>
      <c r="J429">
        <f>IF(ISNUMBER(SEARCH("Not at all",UPPER('RAW DATA'!I429))),0,
IF(ISNUMBER(SEARCH("Nearly Everyday",UPPER('RAW DATA'!I429))),1,IF(ISNUMBER(SEARCH("Several Days",UPPER('RAW DATA'!I429))),1,IF(ISNUMBER(SEARCH("More than half the Days",UPPER('RAW DATA'!I429))),1,5))))</f>
        <v>0</v>
      </c>
      <c r="K429">
        <f>IF(ISNUMBER(SEARCH("Not at all",UPPER('RAW DATA'!J429))),0,
IF(ISNUMBER(SEARCH("Nearly Everyday",UPPER('RAW DATA'!J429))),1,IF(ISNUMBER(SEARCH("Several Days",UPPER('RAW DATA'!J429))),1,IF(ISNUMBER(SEARCH("More than half the Days",UPPER('RAW DATA'!J429))),1,5))))</f>
        <v>0</v>
      </c>
      <c r="L429">
        <f>IF(ISNUMBER(SEARCH("Not at all",UPPER('RAW DATA'!K429))),0,
IF(ISNUMBER(SEARCH("Nearly Everyday",UPPER('RAW DATA'!K429))),1,IF(ISNUMBER(SEARCH("Several Days",UPPER('RAW DATA'!K429))),1,IF(ISNUMBER(SEARCH("More than half the Days",UPPER('RAW DATA'!K429))),1,5))))</f>
        <v>0</v>
      </c>
      <c r="M429">
        <f>IF(ISNUMBER(SEARCH("Not at all",UPPER('RAW DATA'!L429))),0,
IF(ISNUMBER(SEARCH("Nearly Everyday",UPPER('RAW DATA'!L429))),1,IF(ISNUMBER(SEARCH("Several Days",UPPER('RAW DATA'!L429))),1,IF(ISNUMBER(SEARCH("More than half the Days",UPPER('RAW DATA'!L429))),1,5))))</f>
        <v>0</v>
      </c>
      <c r="N429">
        <f>IF(ISNUMBER(SEARCH("Not at all",UPPER('RAW DATA'!M429))),0,
IF(ISNUMBER(SEARCH("Nearly Everyday",UPPER('RAW DATA'!M429))),1,IF(ISNUMBER(SEARCH("Several Days",UPPER('RAW DATA'!M429))),1,IF(ISNUMBER(SEARCH("More than half the Days",UPPER('RAW DATA'!M429))),1,5))))</f>
        <v>0</v>
      </c>
      <c r="O429">
        <f>IF(ISNUMBER(SEARCH("Not at all",UPPER('RAW DATA'!N429))),0,
IF(ISNUMBER(SEARCH("Nearly Everyday",UPPER('RAW DATA'!N429))),1,IF(ISNUMBER(SEARCH("Several Days",UPPER('RAW DATA'!N429))),1,IF(ISNUMBER(SEARCH("More than half the Days",UPPER('RAW DATA'!N429))),1,5))))</f>
        <v>0</v>
      </c>
      <c r="P429">
        <f>IF(ISNUMBER(SEARCH("No",UPPER('RAW DATA'!O429))),0,1)</f>
        <v>0</v>
      </c>
      <c r="Q429">
        <f>IF(ISNUMBER(SEARCH("No",UPPER('RAW DATA'!P429))),0,
IF(ISNUMBER(SEARCH("Yes",UPPER('RAW DATA'!P429))),1,5))</f>
        <v>0</v>
      </c>
      <c r="R429">
        <f t="shared" si="19"/>
        <v>3</v>
      </c>
      <c r="S429" t="str">
        <f t="shared" si="20"/>
        <v>NORMAL</v>
      </c>
    </row>
    <row r="430" spans="1:19" x14ac:dyDescent="0.25">
      <c r="A430">
        <f t="shared" si="21"/>
        <v>429</v>
      </c>
      <c r="B430" t="str">
        <f>'RAW DATA'!A430</f>
        <v>23 - 27</v>
      </c>
      <c r="C430" t="str">
        <f>'RAW DATA'!B430</f>
        <v>Female</v>
      </c>
      <c r="D430" s="4" t="str">
        <f>'RAW DATA'!C430</f>
        <v>UNDERGRADUATE</v>
      </c>
      <c r="E430">
        <f>IF(ISNUMBER(SEARCH("No",UPPER('RAW DATA'!D430))),0,
IF(ISNUMBER(SEARCH("Yes",UPPER('RAW DATA'!D430))),1,5))</f>
        <v>1</v>
      </c>
      <c r="F430">
        <f>IF(ISNUMBER(SEARCH("&lt; 10 hours",UPPER('RAW DATA'!E430))),0,
IF(ISNUMBER(SEARCH("10-20 hours",UPPER('RAW DATA'!E430))),1,
IF(ISNUMBER(SEARCH("20-30 hours",UPPER(E430))),1,5)))</f>
        <v>1</v>
      </c>
      <c r="G430">
        <f>IF(ISNUMBER(SEARCH("&lt; 1 hour",UPPER('RAW DATA'!F430))),0,
IF(ISNUMBER(SEARCH("&gt; 5 hours",UPPER('RAW DATA'!F430))),1,
IF(ISNUMBER(SEARCH("1-3",UPPER('RAW DATA'!F430))),1,IF(ISNUMBER(SEARCH("3-5",UPPER('RAW DATA'!F430))),1,5))))</f>
        <v>1</v>
      </c>
      <c r="H430">
        <f>IF(ISNUMBER(SEARCH("No",UPPER('RAW DATA'!G430))),0,
IF(ISNUMBER(SEARCH("Yes",UPPER('RAW DATA'!G430))),1,5))</f>
        <v>1</v>
      </c>
      <c r="I430">
        <f>IF(ISNUMBER(SEARCH("Not at all",UPPER('RAW DATA'!H430))),0,
IF(ISNUMBER(SEARCH("Nearly Everyday",UPPER('RAW DATA'!H430))),1,IF(ISNUMBER(SEARCH("Several Days",UPPER('RAW DATA'!H430))),1,IF(ISNUMBER(SEARCH("More than half the Days",UPPER('RAW DATA'!H430))),1,5))))</f>
        <v>0</v>
      </c>
      <c r="J430">
        <f>IF(ISNUMBER(SEARCH("Not at all",UPPER('RAW DATA'!I430))),0,
IF(ISNUMBER(SEARCH("Nearly Everyday",UPPER('RAW DATA'!I430))),1,IF(ISNUMBER(SEARCH("Several Days",UPPER('RAW DATA'!I430))),1,IF(ISNUMBER(SEARCH("More than half the Days",UPPER('RAW DATA'!I430))),1,5))))</f>
        <v>0</v>
      </c>
      <c r="K430">
        <f>IF(ISNUMBER(SEARCH("Not at all",UPPER('RAW DATA'!J430))),0,
IF(ISNUMBER(SEARCH("Nearly Everyday",UPPER('RAW DATA'!J430))),1,IF(ISNUMBER(SEARCH("Several Days",UPPER('RAW DATA'!J430))),1,IF(ISNUMBER(SEARCH("More than half the Days",UPPER('RAW DATA'!J430))),1,5))))</f>
        <v>0</v>
      </c>
      <c r="L430">
        <f>IF(ISNUMBER(SEARCH("Not at all",UPPER('RAW DATA'!K430))),0,
IF(ISNUMBER(SEARCH("Nearly Everyday",UPPER('RAW DATA'!K430))),1,IF(ISNUMBER(SEARCH("Several Days",UPPER('RAW DATA'!K430))),1,IF(ISNUMBER(SEARCH("More than half the Days",UPPER('RAW DATA'!K430))),1,5))))</f>
        <v>0</v>
      </c>
      <c r="M430">
        <f>IF(ISNUMBER(SEARCH("Not at all",UPPER('RAW DATA'!L430))),0,
IF(ISNUMBER(SEARCH("Nearly Everyday",UPPER('RAW DATA'!L430))),1,IF(ISNUMBER(SEARCH("Several Days",UPPER('RAW DATA'!L430))),1,IF(ISNUMBER(SEARCH("More than half the Days",UPPER('RAW DATA'!L430))),1,5))))</f>
        <v>0</v>
      </c>
      <c r="N430">
        <f>IF(ISNUMBER(SEARCH("Not at all",UPPER('RAW DATA'!M430))),0,
IF(ISNUMBER(SEARCH("Nearly Everyday",UPPER('RAW DATA'!M430))),1,IF(ISNUMBER(SEARCH("Several Days",UPPER('RAW DATA'!M430))),1,IF(ISNUMBER(SEARCH("More than half the Days",UPPER('RAW DATA'!M430))),1,5))))</f>
        <v>0</v>
      </c>
      <c r="O430">
        <f>IF(ISNUMBER(SEARCH("Not at all",UPPER('RAW DATA'!N430))),0,
IF(ISNUMBER(SEARCH("Nearly Everyday",UPPER('RAW DATA'!N430))),1,IF(ISNUMBER(SEARCH("Several Days",UPPER('RAW DATA'!N430))),1,IF(ISNUMBER(SEARCH("More than half the Days",UPPER('RAW DATA'!N430))),1,5))))</f>
        <v>0</v>
      </c>
      <c r="P430">
        <f>IF(ISNUMBER(SEARCH("No",UPPER('RAW DATA'!O430))),0,1)</f>
        <v>0</v>
      </c>
      <c r="Q430">
        <f>IF(ISNUMBER(SEARCH("No",UPPER('RAW DATA'!P430))),0,
IF(ISNUMBER(SEARCH("Yes",UPPER('RAW DATA'!P430))),1,5))</f>
        <v>0</v>
      </c>
      <c r="R430">
        <f t="shared" si="19"/>
        <v>4</v>
      </c>
      <c r="S430" t="str">
        <f t="shared" si="20"/>
        <v>NORMAL</v>
      </c>
    </row>
    <row r="431" spans="1:19" x14ac:dyDescent="0.25">
      <c r="A431">
        <f t="shared" si="21"/>
        <v>430</v>
      </c>
      <c r="B431" t="str">
        <f>'RAW DATA'!A431</f>
        <v>18 - 23</v>
      </c>
      <c r="C431" t="str">
        <f>'RAW DATA'!B431</f>
        <v>Male</v>
      </c>
      <c r="D431" s="4" t="str">
        <f>'RAW DATA'!C431</f>
        <v>UNDERGRADUATE</v>
      </c>
      <c r="E431">
        <f>IF(ISNUMBER(SEARCH("No",UPPER('RAW DATA'!D431))),0,
IF(ISNUMBER(SEARCH("Yes",UPPER('RAW DATA'!D431))),1,5))</f>
        <v>1</v>
      </c>
      <c r="F431">
        <f>IF(ISNUMBER(SEARCH("&lt; 10 hours",UPPER('RAW DATA'!E431))),0,
IF(ISNUMBER(SEARCH("10-20 hours",UPPER('RAW DATA'!E431))),1,
IF(ISNUMBER(SEARCH("20-30 hours",UPPER(E431))),1,5)))</f>
        <v>1</v>
      </c>
      <c r="G431">
        <f>IF(ISNUMBER(SEARCH("&lt; 1 hour",UPPER('RAW DATA'!F431))),0,
IF(ISNUMBER(SEARCH("&gt; 5 hours",UPPER('RAW DATA'!F431))),1,
IF(ISNUMBER(SEARCH("1-3",UPPER('RAW DATA'!F431))),1,IF(ISNUMBER(SEARCH("3-5",UPPER('RAW DATA'!F431))),1,5))))</f>
        <v>1</v>
      </c>
      <c r="H431">
        <f>IF(ISNUMBER(SEARCH("No",UPPER('RAW DATA'!G431))),0,
IF(ISNUMBER(SEARCH("Yes",UPPER('RAW DATA'!G431))),1,5))</f>
        <v>1</v>
      </c>
      <c r="I431">
        <f>IF(ISNUMBER(SEARCH("Not at all",UPPER('RAW DATA'!H431))),0,
IF(ISNUMBER(SEARCH("Nearly Everyday",UPPER('RAW DATA'!H431))),1,IF(ISNUMBER(SEARCH("Several Days",UPPER('RAW DATA'!H431))),1,IF(ISNUMBER(SEARCH("More than half the Days",UPPER('RAW DATA'!H431))),1,5))))</f>
        <v>0</v>
      </c>
      <c r="J431">
        <f>IF(ISNUMBER(SEARCH("Not at all",UPPER('RAW DATA'!I431))),0,
IF(ISNUMBER(SEARCH("Nearly Everyday",UPPER('RAW DATA'!I431))),1,IF(ISNUMBER(SEARCH("Several Days",UPPER('RAW DATA'!I431))),1,IF(ISNUMBER(SEARCH("More than half the Days",UPPER('RAW DATA'!I431))),1,5))))</f>
        <v>0</v>
      </c>
      <c r="K431">
        <f>IF(ISNUMBER(SEARCH("Not at all",UPPER('RAW DATA'!J431))),0,
IF(ISNUMBER(SEARCH("Nearly Everyday",UPPER('RAW DATA'!J431))),1,IF(ISNUMBER(SEARCH("Several Days",UPPER('RAW DATA'!J431))),1,IF(ISNUMBER(SEARCH("More than half the Days",UPPER('RAW DATA'!J431))),1,5))))</f>
        <v>0</v>
      </c>
      <c r="L431">
        <f>IF(ISNUMBER(SEARCH("Not at all",UPPER('RAW DATA'!K431))),0,
IF(ISNUMBER(SEARCH("Nearly Everyday",UPPER('RAW DATA'!K431))),1,IF(ISNUMBER(SEARCH("Several Days",UPPER('RAW DATA'!K431))),1,IF(ISNUMBER(SEARCH("More than half the Days",UPPER('RAW DATA'!K431))),1,5))))</f>
        <v>0</v>
      </c>
      <c r="M431">
        <f>IF(ISNUMBER(SEARCH("Not at all",UPPER('RAW DATA'!L431))),0,
IF(ISNUMBER(SEARCH("Nearly Everyday",UPPER('RAW DATA'!L431))),1,IF(ISNUMBER(SEARCH("Several Days",UPPER('RAW DATA'!L431))),1,IF(ISNUMBER(SEARCH("More than half the Days",UPPER('RAW DATA'!L431))),1,5))))</f>
        <v>0</v>
      </c>
      <c r="N431">
        <f>IF(ISNUMBER(SEARCH("Not at all",UPPER('RAW DATA'!M431))),0,
IF(ISNUMBER(SEARCH("Nearly Everyday",UPPER('RAW DATA'!M431))),1,IF(ISNUMBER(SEARCH("Several Days",UPPER('RAW DATA'!M431))),1,IF(ISNUMBER(SEARCH("More than half the Days",UPPER('RAW DATA'!M431))),1,5))))</f>
        <v>0</v>
      </c>
      <c r="O431">
        <f>IF(ISNUMBER(SEARCH("Not at all",UPPER('RAW DATA'!N431))),0,
IF(ISNUMBER(SEARCH("Nearly Everyday",UPPER('RAW DATA'!N431))),1,IF(ISNUMBER(SEARCH("Several Days",UPPER('RAW DATA'!N431))),1,IF(ISNUMBER(SEARCH("More than half the Days",UPPER('RAW DATA'!N431))),1,5))))</f>
        <v>0</v>
      </c>
      <c r="P431">
        <f>IF(ISNUMBER(SEARCH("No",UPPER('RAW DATA'!O431))),0,1)</f>
        <v>0</v>
      </c>
      <c r="Q431">
        <f>IF(ISNUMBER(SEARCH("No",UPPER('RAW DATA'!P431))),0,
IF(ISNUMBER(SEARCH("Yes",UPPER('RAW DATA'!P431))),1,5))</f>
        <v>0</v>
      </c>
      <c r="R431">
        <f t="shared" si="19"/>
        <v>4</v>
      </c>
      <c r="S431" t="str">
        <f t="shared" si="20"/>
        <v>NORMAL</v>
      </c>
    </row>
    <row r="432" spans="1:19" x14ac:dyDescent="0.25">
      <c r="A432">
        <f t="shared" si="21"/>
        <v>431</v>
      </c>
      <c r="B432" t="str">
        <f>'RAW DATA'!A432</f>
        <v>18 - 23</v>
      </c>
      <c r="C432" t="str">
        <f>'RAW DATA'!B432</f>
        <v>Male</v>
      </c>
      <c r="D432" s="4" t="str">
        <f>'RAW DATA'!C432</f>
        <v>UNDERGRADUATE</v>
      </c>
      <c r="E432">
        <f>IF(ISNUMBER(SEARCH("No",UPPER('RAW DATA'!D432))),0,
IF(ISNUMBER(SEARCH("Yes",UPPER('RAW DATA'!D432))),1,5))</f>
        <v>1</v>
      </c>
      <c r="F432">
        <f>IF(ISNUMBER(SEARCH("&lt; 10 hours",UPPER('RAW DATA'!E432))),0,
IF(ISNUMBER(SEARCH("10-20 hours",UPPER('RAW DATA'!E432))),1,
IF(ISNUMBER(SEARCH("20-30 hours",UPPER(E432))),1,5)))</f>
        <v>1</v>
      </c>
      <c r="G432">
        <f>IF(ISNUMBER(SEARCH("&lt; 1 hour",UPPER('RAW DATA'!F432))),0,
IF(ISNUMBER(SEARCH("&gt; 5 hours",UPPER('RAW DATA'!F432))),1,
IF(ISNUMBER(SEARCH("1-3",UPPER('RAW DATA'!F432))),1,IF(ISNUMBER(SEARCH("3-5",UPPER('RAW DATA'!F432))),1,5))))</f>
        <v>1</v>
      </c>
      <c r="H432">
        <f>IF(ISNUMBER(SEARCH("No",UPPER('RAW DATA'!G432))),0,
IF(ISNUMBER(SEARCH("Yes",UPPER('RAW DATA'!G432))),1,5))</f>
        <v>1</v>
      </c>
      <c r="I432">
        <f>IF(ISNUMBER(SEARCH("Not at all",UPPER('RAW DATA'!H432))),0,
IF(ISNUMBER(SEARCH("Nearly Everyday",UPPER('RAW DATA'!H432))),1,IF(ISNUMBER(SEARCH("Several Days",UPPER('RAW DATA'!H432))),1,IF(ISNUMBER(SEARCH("More than half the Days",UPPER('RAW DATA'!H432))),1,5))))</f>
        <v>0</v>
      </c>
      <c r="J432">
        <f>IF(ISNUMBER(SEARCH("Not at all",UPPER('RAW DATA'!I432))),0,
IF(ISNUMBER(SEARCH("Nearly Everyday",UPPER('RAW DATA'!I432))),1,IF(ISNUMBER(SEARCH("Several Days",UPPER('RAW DATA'!I432))),1,IF(ISNUMBER(SEARCH("More than half the Days",UPPER('RAW DATA'!I432))),1,5))))</f>
        <v>0</v>
      </c>
      <c r="K432">
        <f>IF(ISNUMBER(SEARCH("Not at all",UPPER('RAW DATA'!J432))),0,
IF(ISNUMBER(SEARCH("Nearly Everyday",UPPER('RAW DATA'!J432))),1,IF(ISNUMBER(SEARCH("Several Days",UPPER('RAW DATA'!J432))),1,IF(ISNUMBER(SEARCH("More than half the Days",UPPER('RAW DATA'!J432))),1,5))))</f>
        <v>0</v>
      </c>
      <c r="L432">
        <f>IF(ISNUMBER(SEARCH("Not at all",UPPER('RAW DATA'!K432))),0,
IF(ISNUMBER(SEARCH("Nearly Everyday",UPPER('RAW DATA'!K432))),1,IF(ISNUMBER(SEARCH("Several Days",UPPER('RAW DATA'!K432))),1,IF(ISNUMBER(SEARCH("More than half the Days",UPPER('RAW DATA'!K432))),1,5))))</f>
        <v>0</v>
      </c>
      <c r="M432">
        <f>IF(ISNUMBER(SEARCH("Not at all",UPPER('RAW DATA'!L432))),0,
IF(ISNUMBER(SEARCH("Nearly Everyday",UPPER('RAW DATA'!L432))),1,IF(ISNUMBER(SEARCH("Several Days",UPPER('RAW DATA'!L432))),1,IF(ISNUMBER(SEARCH("More than half the Days",UPPER('RAW DATA'!L432))),1,5))))</f>
        <v>0</v>
      </c>
      <c r="N432">
        <f>IF(ISNUMBER(SEARCH("Not at all",UPPER('RAW DATA'!M432))),0,
IF(ISNUMBER(SEARCH("Nearly Everyday",UPPER('RAW DATA'!M432))),1,IF(ISNUMBER(SEARCH("Several Days",UPPER('RAW DATA'!M432))),1,IF(ISNUMBER(SEARCH("More than half the Days",UPPER('RAW DATA'!M432))),1,5))))</f>
        <v>0</v>
      </c>
      <c r="O432">
        <f>IF(ISNUMBER(SEARCH("Not at all",UPPER('RAW DATA'!N432))),0,
IF(ISNUMBER(SEARCH("Nearly Everyday",UPPER('RAW DATA'!N432))),1,IF(ISNUMBER(SEARCH("Several Days",UPPER('RAW DATA'!N432))),1,IF(ISNUMBER(SEARCH("More than half the Days",UPPER('RAW DATA'!N432))),1,5))))</f>
        <v>0</v>
      </c>
      <c r="P432">
        <f>IF(ISNUMBER(SEARCH("No",UPPER('RAW DATA'!O432))),0,1)</f>
        <v>0</v>
      </c>
      <c r="Q432">
        <f>IF(ISNUMBER(SEARCH("No",UPPER('RAW DATA'!P432))),0,
IF(ISNUMBER(SEARCH("Yes",UPPER('RAW DATA'!P432))),1,5))</f>
        <v>0</v>
      </c>
      <c r="R432">
        <f t="shared" si="19"/>
        <v>4</v>
      </c>
      <c r="S432" t="str">
        <f t="shared" si="20"/>
        <v>NORMAL</v>
      </c>
    </row>
    <row r="433" spans="1:19" x14ac:dyDescent="0.25">
      <c r="A433">
        <f t="shared" si="21"/>
        <v>432</v>
      </c>
      <c r="B433" t="str">
        <f>'RAW DATA'!A433</f>
        <v>23 - 27</v>
      </c>
      <c r="C433" t="str">
        <f>'RAW DATA'!B433</f>
        <v>Male</v>
      </c>
      <c r="D433" s="4" t="str">
        <f>'RAW DATA'!C433</f>
        <v>UNDERGRADUATE</v>
      </c>
      <c r="E433">
        <f>IF(ISNUMBER(SEARCH("No",UPPER('RAW DATA'!D433))),0,
IF(ISNUMBER(SEARCH("Yes",UPPER('RAW DATA'!D433))),1,5))</f>
        <v>1</v>
      </c>
      <c r="F433">
        <f>IF(ISNUMBER(SEARCH("&lt; 10 hours",UPPER('RAW DATA'!E433))),0,
IF(ISNUMBER(SEARCH("10-20 hours",UPPER('RAW DATA'!E433))),1,
IF(ISNUMBER(SEARCH("20-30 hours",UPPER(E433))),1,5)))</f>
        <v>0</v>
      </c>
      <c r="G433">
        <f>IF(ISNUMBER(SEARCH("&lt; 1 hour",UPPER('RAW DATA'!F433))),0,
IF(ISNUMBER(SEARCH("&gt; 5 hours",UPPER('RAW DATA'!F433))),1,
IF(ISNUMBER(SEARCH("1-3",UPPER('RAW DATA'!F433))),1,IF(ISNUMBER(SEARCH("3-5",UPPER('RAW DATA'!F433))),1,5))))</f>
        <v>1</v>
      </c>
      <c r="H433">
        <f>IF(ISNUMBER(SEARCH("No",UPPER('RAW DATA'!G433))),0,
IF(ISNUMBER(SEARCH("Yes",UPPER('RAW DATA'!G433))),1,5))</f>
        <v>1</v>
      </c>
      <c r="I433">
        <f>IF(ISNUMBER(SEARCH("Not at all",UPPER('RAW DATA'!H433))),0,
IF(ISNUMBER(SEARCH("Nearly Everyday",UPPER('RAW DATA'!H433))),1,IF(ISNUMBER(SEARCH("Several Days",UPPER('RAW DATA'!H433))),1,IF(ISNUMBER(SEARCH("More than half the Days",UPPER('RAW DATA'!H433))),1,5))))</f>
        <v>0</v>
      </c>
      <c r="J433">
        <f>IF(ISNUMBER(SEARCH("Not at all",UPPER('RAW DATA'!I433))),0,
IF(ISNUMBER(SEARCH("Nearly Everyday",UPPER('RAW DATA'!I433))),1,IF(ISNUMBER(SEARCH("Several Days",UPPER('RAW DATA'!I433))),1,IF(ISNUMBER(SEARCH("More than half the Days",UPPER('RAW DATA'!I433))),1,5))))</f>
        <v>0</v>
      </c>
      <c r="K433">
        <f>IF(ISNUMBER(SEARCH("Not at all",UPPER('RAW DATA'!J433))),0,
IF(ISNUMBER(SEARCH("Nearly Everyday",UPPER('RAW DATA'!J433))),1,IF(ISNUMBER(SEARCH("Several Days",UPPER('RAW DATA'!J433))),1,IF(ISNUMBER(SEARCH("More than half the Days",UPPER('RAW DATA'!J433))),1,5))))</f>
        <v>0</v>
      </c>
      <c r="L433">
        <f>IF(ISNUMBER(SEARCH("Not at all",UPPER('RAW DATA'!K433))),0,
IF(ISNUMBER(SEARCH("Nearly Everyday",UPPER('RAW DATA'!K433))),1,IF(ISNUMBER(SEARCH("Several Days",UPPER('RAW DATA'!K433))),1,IF(ISNUMBER(SEARCH("More than half the Days",UPPER('RAW DATA'!K433))),1,5))))</f>
        <v>0</v>
      </c>
      <c r="M433">
        <f>IF(ISNUMBER(SEARCH("Not at all",UPPER('RAW DATA'!L433))),0,
IF(ISNUMBER(SEARCH("Nearly Everyday",UPPER('RAW DATA'!L433))),1,IF(ISNUMBER(SEARCH("Several Days",UPPER('RAW DATA'!L433))),1,IF(ISNUMBER(SEARCH("More than half the Days",UPPER('RAW DATA'!L433))),1,5))))</f>
        <v>0</v>
      </c>
      <c r="N433">
        <f>IF(ISNUMBER(SEARCH("Not at all",UPPER('RAW DATA'!M433))),0,
IF(ISNUMBER(SEARCH("Nearly Everyday",UPPER('RAW DATA'!M433))),1,IF(ISNUMBER(SEARCH("Several Days",UPPER('RAW DATA'!M433))),1,IF(ISNUMBER(SEARCH("More than half the Days",UPPER('RAW DATA'!M433))),1,5))))</f>
        <v>0</v>
      </c>
      <c r="O433">
        <f>IF(ISNUMBER(SEARCH("Not at all",UPPER('RAW DATA'!N433))),0,
IF(ISNUMBER(SEARCH("Nearly Everyday",UPPER('RAW DATA'!N433))),1,IF(ISNUMBER(SEARCH("Several Days",UPPER('RAW DATA'!N433))),1,IF(ISNUMBER(SEARCH("More than half the Days",UPPER('RAW DATA'!N433))),1,5))))</f>
        <v>0</v>
      </c>
      <c r="P433">
        <f>IF(ISNUMBER(SEARCH("No",UPPER('RAW DATA'!O433))),0,1)</f>
        <v>0</v>
      </c>
      <c r="Q433">
        <f>IF(ISNUMBER(SEARCH("No",UPPER('RAW DATA'!P433))),0,
IF(ISNUMBER(SEARCH("Yes",UPPER('RAW DATA'!P433))),1,5))</f>
        <v>0</v>
      </c>
      <c r="R433">
        <f t="shared" si="19"/>
        <v>3</v>
      </c>
      <c r="S433" t="str">
        <f t="shared" si="20"/>
        <v>NORMAL</v>
      </c>
    </row>
    <row r="434" spans="1:19" x14ac:dyDescent="0.25">
      <c r="A434">
        <f t="shared" si="21"/>
        <v>433</v>
      </c>
      <c r="B434" t="str">
        <f>'RAW DATA'!A434</f>
        <v>23 - 27</v>
      </c>
      <c r="C434" t="str">
        <f>'RAW DATA'!B434</f>
        <v>Male</v>
      </c>
      <c r="D434" s="4" t="str">
        <f>'RAW DATA'!C434</f>
        <v>UNDERGRADUATE</v>
      </c>
      <c r="E434">
        <f>IF(ISNUMBER(SEARCH("No",UPPER('RAW DATA'!D434))),0,
IF(ISNUMBER(SEARCH("Yes",UPPER('RAW DATA'!D434))),1,5))</f>
        <v>1</v>
      </c>
      <c r="F434">
        <f>IF(ISNUMBER(SEARCH("&lt; 10 hours",UPPER('RAW DATA'!E434))),0,
IF(ISNUMBER(SEARCH("10-20 hours",UPPER('RAW DATA'!E434))),1,
IF(ISNUMBER(SEARCH("20-30 hours",UPPER(E434))),1,5)))</f>
        <v>1</v>
      </c>
      <c r="G434">
        <f>IF(ISNUMBER(SEARCH("&lt; 1 hour",UPPER('RAW DATA'!F434))),0,
IF(ISNUMBER(SEARCH("&gt; 5 hours",UPPER('RAW DATA'!F434))),1,
IF(ISNUMBER(SEARCH("1-3",UPPER('RAW DATA'!F434))),1,IF(ISNUMBER(SEARCH("3-5",UPPER('RAW DATA'!F434))),1,5))))</f>
        <v>1</v>
      </c>
      <c r="H434">
        <f>IF(ISNUMBER(SEARCH("No",UPPER('RAW DATA'!G434))),0,
IF(ISNUMBER(SEARCH("Yes",UPPER('RAW DATA'!G434))),1,5))</f>
        <v>1</v>
      </c>
      <c r="I434">
        <f>IF(ISNUMBER(SEARCH("Not at all",UPPER('RAW DATA'!H434))),0,
IF(ISNUMBER(SEARCH("Nearly Everyday",UPPER('RAW DATA'!H434))),1,IF(ISNUMBER(SEARCH("Several Days",UPPER('RAW DATA'!H434))),1,IF(ISNUMBER(SEARCH("More than half the Days",UPPER('RAW DATA'!H434))),1,5))))</f>
        <v>0</v>
      </c>
      <c r="J434">
        <f>IF(ISNUMBER(SEARCH("Not at all",UPPER('RAW DATA'!I434))),0,
IF(ISNUMBER(SEARCH("Nearly Everyday",UPPER('RAW DATA'!I434))),1,IF(ISNUMBER(SEARCH("Several Days",UPPER('RAW DATA'!I434))),1,IF(ISNUMBER(SEARCH("More than half the Days",UPPER('RAW DATA'!I434))),1,5))))</f>
        <v>0</v>
      </c>
      <c r="K434">
        <f>IF(ISNUMBER(SEARCH("Not at all",UPPER('RAW DATA'!J434))),0,
IF(ISNUMBER(SEARCH("Nearly Everyday",UPPER('RAW DATA'!J434))),1,IF(ISNUMBER(SEARCH("Several Days",UPPER('RAW DATA'!J434))),1,IF(ISNUMBER(SEARCH("More than half the Days",UPPER('RAW DATA'!J434))),1,5))))</f>
        <v>0</v>
      </c>
      <c r="L434">
        <f>IF(ISNUMBER(SEARCH("Not at all",UPPER('RAW DATA'!K434))),0,
IF(ISNUMBER(SEARCH("Nearly Everyday",UPPER('RAW DATA'!K434))),1,IF(ISNUMBER(SEARCH("Several Days",UPPER('RAW DATA'!K434))),1,IF(ISNUMBER(SEARCH("More than half the Days",UPPER('RAW DATA'!K434))),1,5))))</f>
        <v>0</v>
      </c>
      <c r="M434">
        <f>IF(ISNUMBER(SEARCH("Not at all",UPPER('RAW DATA'!L434))),0,
IF(ISNUMBER(SEARCH("Nearly Everyday",UPPER('RAW DATA'!L434))),1,IF(ISNUMBER(SEARCH("Several Days",UPPER('RAW DATA'!L434))),1,IF(ISNUMBER(SEARCH("More than half the Days",UPPER('RAW DATA'!L434))),1,5))))</f>
        <v>0</v>
      </c>
      <c r="N434">
        <f>IF(ISNUMBER(SEARCH("Not at all",UPPER('RAW DATA'!M434))),0,
IF(ISNUMBER(SEARCH("Nearly Everyday",UPPER('RAW DATA'!M434))),1,IF(ISNUMBER(SEARCH("Several Days",UPPER('RAW DATA'!M434))),1,IF(ISNUMBER(SEARCH("More than half the Days",UPPER('RAW DATA'!M434))),1,5))))</f>
        <v>0</v>
      </c>
      <c r="O434">
        <f>IF(ISNUMBER(SEARCH("Not at all",UPPER('RAW DATA'!N434))),0,
IF(ISNUMBER(SEARCH("Nearly Everyday",UPPER('RAW DATA'!N434))),1,IF(ISNUMBER(SEARCH("Several Days",UPPER('RAW DATA'!N434))),1,IF(ISNUMBER(SEARCH("More than half the Days",UPPER('RAW DATA'!N434))),1,5))))</f>
        <v>0</v>
      </c>
      <c r="P434">
        <f>IF(ISNUMBER(SEARCH("No",UPPER('RAW DATA'!O434))),0,1)</f>
        <v>0</v>
      </c>
      <c r="Q434">
        <f>IF(ISNUMBER(SEARCH("No",UPPER('RAW DATA'!P434))),0,
IF(ISNUMBER(SEARCH("Yes",UPPER('RAW DATA'!P434))),1,5))</f>
        <v>0</v>
      </c>
      <c r="R434">
        <f t="shared" si="19"/>
        <v>4</v>
      </c>
      <c r="S434" t="str">
        <f t="shared" si="20"/>
        <v>NORMAL</v>
      </c>
    </row>
    <row r="435" spans="1:19" x14ac:dyDescent="0.25">
      <c r="A435">
        <f t="shared" si="21"/>
        <v>434</v>
      </c>
      <c r="B435" t="str">
        <f>'RAW DATA'!A435</f>
        <v>23 - 27</v>
      </c>
      <c r="C435" t="str">
        <f>'RAW DATA'!B435</f>
        <v>Male</v>
      </c>
      <c r="D435" s="4" t="str">
        <f>'RAW DATA'!C435</f>
        <v>UNDERGRADUATE</v>
      </c>
      <c r="E435">
        <f>IF(ISNUMBER(SEARCH("No",UPPER('RAW DATA'!D435))),0,
IF(ISNUMBER(SEARCH("Yes",UPPER('RAW DATA'!D435))),1,5))</f>
        <v>1</v>
      </c>
      <c r="F435">
        <f>IF(ISNUMBER(SEARCH("&lt; 10 hours",UPPER('RAW DATA'!E435))),0,
IF(ISNUMBER(SEARCH("10-20 hours",UPPER('RAW DATA'!E435))),1,
IF(ISNUMBER(SEARCH("20-30 hours",UPPER(E435))),1,5)))</f>
        <v>1</v>
      </c>
      <c r="G435">
        <f>IF(ISNUMBER(SEARCH("&lt; 1 hour",UPPER('RAW DATA'!F435))),0,
IF(ISNUMBER(SEARCH("&gt; 5 hours",UPPER('RAW DATA'!F435))),1,
IF(ISNUMBER(SEARCH("1-3",UPPER('RAW DATA'!F435))),1,IF(ISNUMBER(SEARCH("3-5",UPPER('RAW DATA'!F435))),1,5))))</f>
        <v>1</v>
      </c>
      <c r="H435">
        <f>IF(ISNUMBER(SEARCH("No",UPPER('RAW DATA'!G435))),0,
IF(ISNUMBER(SEARCH("Yes",UPPER('RAW DATA'!G435))),1,5))</f>
        <v>1</v>
      </c>
      <c r="I435">
        <f>IF(ISNUMBER(SEARCH("Not at all",UPPER('RAW DATA'!H435))),0,
IF(ISNUMBER(SEARCH("Nearly Everyday",UPPER('RAW DATA'!H435))),1,IF(ISNUMBER(SEARCH("Several Days",UPPER('RAW DATA'!H435))),1,IF(ISNUMBER(SEARCH("More than half the Days",UPPER('RAW DATA'!H435))),1,5))))</f>
        <v>0</v>
      </c>
      <c r="J435">
        <f>IF(ISNUMBER(SEARCH("Not at all",UPPER('RAW DATA'!I435))),0,
IF(ISNUMBER(SEARCH("Nearly Everyday",UPPER('RAW DATA'!I435))),1,IF(ISNUMBER(SEARCH("Several Days",UPPER('RAW DATA'!I435))),1,IF(ISNUMBER(SEARCH("More than half the Days",UPPER('RAW DATA'!I435))),1,5))))</f>
        <v>0</v>
      </c>
      <c r="K435">
        <f>IF(ISNUMBER(SEARCH("Not at all",UPPER('RAW DATA'!J435))),0,
IF(ISNUMBER(SEARCH("Nearly Everyday",UPPER('RAW DATA'!J435))),1,IF(ISNUMBER(SEARCH("Several Days",UPPER('RAW DATA'!J435))),1,IF(ISNUMBER(SEARCH("More than half the Days",UPPER('RAW DATA'!J435))),1,5))))</f>
        <v>0</v>
      </c>
      <c r="L435">
        <f>IF(ISNUMBER(SEARCH("Not at all",UPPER('RAW DATA'!K435))),0,
IF(ISNUMBER(SEARCH("Nearly Everyday",UPPER('RAW DATA'!K435))),1,IF(ISNUMBER(SEARCH("Several Days",UPPER('RAW DATA'!K435))),1,IF(ISNUMBER(SEARCH("More than half the Days",UPPER('RAW DATA'!K435))),1,5))))</f>
        <v>0</v>
      </c>
      <c r="M435">
        <f>IF(ISNUMBER(SEARCH("Not at all",UPPER('RAW DATA'!L435))),0,
IF(ISNUMBER(SEARCH("Nearly Everyday",UPPER('RAW DATA'!L435))),1,IF(ISNUMBER(SEARCH("Several Days",UPPER('RAW DATA'!L435))),1,IF(ISNUMBER(SEARCH("More than half the Days",UPPER('RAW DATA'!L435))),1,5))))</f>
        <v>0</v>
      </c>
      <c r="N435">
        <f>IF(ISNUMBER(SEARCH("Not at all",UPPER('RAW DATA'!M435))),0,
IF(ISNUMBER(SEARCH("Nearly Everyday",UPPER('RAW DATA'!M435))),1,IF(ISNUMBER(SEARCH("Several Days",UPPER('RAW DATA'!M435))),1,IF(ISNUMBER(SEARCH("More than half the Days",UPPER('RAW DATA'!M435))),1,5))))</f>
        <v>0</v>
      </c>
      <c r="O435">
        <f>IF(ISNUMBER(SEARCH("Not at all",UPPER('RAW DATA'!N435))),0,
IF(ISNUMBER(SEARCH("Nearly Everyday",UPPER('RAW DATA'!N435))),1,IF(ISNUMBER(SEARCH("Several Days",UPPER('RAW DATA'!N435))),1,IF(ISNUMBER(SEARCH("More than half the Days",UPPER('RAW DATA'!N435))),1,5))))</f>
        <v>0</v>
      </c>
      <c r="P435">
        <f>IF(ISNUMBER(SEARCH("No",UPPER('RAW DATA'!O435))),0,1)</f>
        <v>0</v>
      </c>
      <c r="Q435">
        <f>IF(ISNUMBER(SEARCH("No",UPPER('RAW DATA'!P435))),0,
IF(ISNUMBER(SEARCH("Yes",UPPER('RAW DATA'!P435))),1,5))</f>
        <v>0</v>
      </c>
      <c r="R435">
        <f t="shared" si="19"/>
        <v>4</v>
      </c>
      <c r="S435" t="str">
        <f t="shared" si="20"/>
        <v>NORMAL</v>
      </c>
    </row>
    <row r="436" spans="1:19" x14ac:dyDescent="0.25">
      <c r="A436">
        <f t="shared" si="21"/>
        <v>435</v>
      </c>
      <c r="B436" t="str">
        <f>'RAW DATA'!A436</f>
        <v>18 - 23</v>
      </c>
      <c r="C436" t="str">
        <f>'RAW DATA'!B436</f>
        <v>Female</v>
      </c>
      <c r="D436" s="4" t="str">
        <f>'RAW DATA'!C436</f>
        <v>UNDERGRADUATE</v>
      </c>
      <c r="E436">
        <f>IF(ISNUMBER(SEARCH("No",UPPER('RAW DATA'!D436))),0,
IF(ISNUMBER(SEARCH("Yes",UPPER('RAW DATA'!D436))),1,5))</f>
        <v>1</v>
      </c>
      <c r="F436">
        <f>IF(ISNUMBER(SEARCH("&lt; 10 hours",UPPER('RAW DATA'!E436))),0,
IF(ISNUMBER(SEARCH("10-20 hours",UPPER('RAW DATA'!E436))),1,
IF(ISNUMBER(SEARCH("20-30 hours",UPPER(E436))),1,5)))</f>
        <v>1</v>
      </c>
      <c r="G436">
        <f>IF(ISNUMBER(SEARCH("&lt; 1 hour",UPPER('RAW DATA'!F436))),0,
IF(ISNUMBER(SEARCH("&gt; 5 hours",UPPER('RAW DATA'!F436))),1,
IF(ISNUMBER(SEARCH("1-3",UPPER('RAW DATA'!F436))),1,IF(ISNUMBER(SEARCH("3-5",UPPER('RAW DATA'!F436))),1,5))))</f>
        <v>1</v>
      </c>
      <c r="H436">
        <f>IF(ISNUMBER(SEARCH("No",UPPER('RAW DATA'!G436))),0,
IF(ISNUMBER(SEARCH("Yes",UPPER('RAW DATA'!G436))),1,5))</f>
        <v>1</v>
      </c>
      <c r="I436">
        <f>IF(ISNUMBER(SEARCH("Not at all",UPPER('RAW DATA'!H436))),0,
IF(ISNUMBER(SEARCH("Nearly Everyday",UPPER('RAW DATA'!H436))),1,IF(ISNUMBER(SEARCH("Several Days",UPPER('RAW DATA'!H436))),1,IF(ISNUMBER(SEARCH("More than half the Days",UPPER('RAW DATA'!H436))),1,5))))</f>
        <v>0</v>
      </c>
      <c r="J436">
        <f>IF(ISNUMBER(SEARCH("Not at all",UPPER('RAW DATA'!I436))),0,
IF(ISNUMBER(SEARCH("Nearly Everyday",UPPER('RAW DATA'!I436))),1,IF(ISNUMBER(SEARCH("Several Days",UPPER('RAW DATA'!I436))),1,IF(ISNUMBER(SEARCH("More than half the Days",UPPER('RAW DATA'!I436))),1,5))))</f>
        <v>0</v>
      </c>
      <c r="K436">
        <f>IF(ISNUMBER(SEARCH("Not at all",UPPER('RAW DATA'!J436))),0,
IF(ISNUMBER(SEARCH("Nearly Everyday",UPPER('RAW DATA'!J436))),1,IF(ISNUMBER(SEARCH("Several Days",UPPER('RAW DATA'!J436))),1,IF(ISNUMBER(SEARCH("More than half the Days",UPPER('RAW DATA'!J436))),1,5))))</f>
        <v>0</v>
      </c>
      <c r="L436">
        <f>IF(ISNUMBER(SEARCH("Not at all",UPPER('RAW DATA'!K436))),0,
IF(ISNUMBER(SEARCH("Nearly Everyday",UPPER('RAW DATA'!K436))),1,IF(ISNUMBER(SEARCH("Several Days",UPPER('RAW DATA'!K436))),1,IF(ISNUMBER(SEARCH("More than half the Days",UPPER('RAW DATA'!K436))),1,5))))</f>
        <v>0</v>
      </c>
      <c r="M436">
        <f>IF(ISNUMBER(SEARCH("Not at all",UPPER('RAW DATA'!L436))),0,
IF(ISNUMBER(SEARCH("Nearly Everyday",UPPER('RAW DATA'!L436))),1,IF(ISNUMBER(SEARCH("Several Days",UPPER('RAW DATA'!L436))),1,IF(ISNUMBER(SEARCH("More than half the Days",UPPER('RAW DATA'!L436))),1,5))))</f>
        <v>0</v>
      </c>
      <c r="N436">
        <f>IF(ISNUMBER(SEARCH("Not at all",UPPER('RAW DATA'!M436))),0,
IF(ISNUMBER(SEARCH("Nearly Everyday",UPPER('RAW DATA'!M436))),1,IF(ISNUMBER(SEARCH("Several Days",UPPER('RAW DATA'!M436))),1,IF(ISNUMBER(SEARCH("More than half the Days",UPPER('RAW DATA'!M436))),1,5))))</f>
        <v>0</v>
      </c>
      <c r="O436">
        <f>IF(ISNUMBER(SEARCH("Not at all",UPPER('RAW DATA'!N436))),0,
IF(ISNUMBER(SEARCH("Nearly Everyday",UPPER('RAW DATA'!N436))),1,IF(ISNUMBER(SEARCH("Several Days",UPPER('RAW DATA'!N436))),1,IF(ISNUMBER(SEARCH("More than half the Days",UPPER('RAW DATA'!N436))),1,5))))</f>
        <v>0</v>
      </c>
      <c r="P436">
        <f>IF(ISNUMBER(SEARCH("No",UPPER('RAW DATA'!O436))),0,1)</f>
        <v>0</v>
      </c>
      <c r="Q436">
        <f>IF(ISNUMBER(SEARCH("No",UPPER('RAW DATA'!P436))),0,
IF(ISNUMBER(SEARCH("Yes",UPPER('RAW DATA'!P436))),1,5))</f>
        <v>0</v>
      </c>
      <c r="R436">
        <f t="shared" si="19"/>
        <v>4</v>
      </c>
      <c r="S436" t="str">
        <f t="shared" si="20"/>
        <v>NORMAL</v>
      </c>
    </row>
    <row r="437" spans="1:19" x14ac:dyDescent="0.25">
      <c r="A437">
        <f t="shared" si="21"/>
        <v>436</v>
      </c>
      <c r="B437" t="str">
        <f>'RAW DATA'!A437</f>
        <v>18 - 23</v>
      </c>
      <c r="C437" t="str">
        <f>'RAW DATA'!B437</f>
        <v>Male</v>
      </c>
      <c r="D437" s="4" t="str">
        <f>'RAW DATA'!C437</f>
        <v>UNDERGRADUATE</v>
      </c>
      <c r="E437">
        <f>IF(ISNUMBER(SEARCH("No",UPPER('RAW DATA'!D437))),0,
IF(ISNUMBER(SEARCH("Yes",UPPER('RAW DATA'!D437))),1,5))</f>
        <v>1</v>
      </c>
      <c r="F437">
        <f>IF(ISNUMBER(SEARCH("&lt; 10 hours",UPPER('RAW DATA'!E437))),0,
IF(ISNUMBER(SEARCH("10-20 hours",UPPER('RAW DATA'!E437))),1,
IF(ISNUMBER(SEARCH("20-30 hours",UPPER(E437))),1,5)))</f>
        <v>1</v>
      </c>
      <c r="G437">
        <f>IF(ISNUMBER(SEARCH("&lt; 1 hour",UPPER('RAW DATA'!F437))),0,
IF(ISNUMBER(SEARCH("&gt; 5 hours",UPPER('RAW DATA'!F437))),1,
IF(ISNUMBER(SEARCH("1-3",UPPER('RAW DATA'!F437))),1,IF(ISNUMBER(SEARCH("3-5",UPPER('RAW DATA'!F437))),1,5))))</f>
        <v>1</v>
      </c>
      <c r="H437">
        <f>IF(ISNUMBER(SEARCH("No",UPPER('RAW DATA'!G437))),0,
IF(ISNUMBER(SEARCH("Yes",UPPER('RAW DATA'!G437))),1,5))</f>
        <v>1</v>
      </c>
      <c r="I437">
        <f>IF(ISNUMBER(SEARCH("Not at all",UPPER('RAW DATA'!H437))),0,
IF(ISNUMBER(SEARCH("Nearly Everyday",UPPER('RAW DATA'!H437))),1,IF(ISNUMBER(SEARCH("Several Days",UPPER('RAW DATA'!H437))),1,IF(ISNUMBER(SEARCH("More than half the Days",UPPER('RAW DATA'!H437))),1,5))))</f>
        <v>0</v>
      </c>
      <c r="J437">
        <f>IF(ISNUMBER(SEARCH("Not at all",UPPER('RAW DATA'!I437))),0,
IF(ISNUMBER(SEARCH("Nearly Everyday",UPPER('RAW DATA'!I437))),1,IF(ISNUMBER(SEARCH("Several Days",UPPER('RAW DATA'!I437))),1,IF(ISNUMBER(SEARCH("More than half the Days",UPPER('RAW DATA'!I437))),1,5))))</f>
        <v>0</v>
      </c>
      <c r="K437">
        <f>IF(ISNUMBER(SEARCH("Not at all",UPPER('RAW DATA'!J437))),0,
IF(ISNUMBER(SEARCH("Nearly Everyday",UPPER('RAW DATA'!J437))),1,IF(ISNUMBER(SEARCH("Several Days",UPPER('RAW DATA'!J437))),1,IF(ISNUMBER(SEARCH("More than half the Days",UPPER('RAW DATA'!J437))),1,5))))</f>
        <v>0</v>
      </c>
      <c r="L437">
        <f>IF(ISNUMBER(SEARCH("Not at all",UPPER('RAW DATA'!K437))),0,
IF(ISNUMBER(SEARCH("Nearly Everyday",UPPER('RAW DATA'!K437))),1,IF(ISNUMBER(SEARCH("Several Days",UPPER('RAW DATA'!K437))),1,IF(ISNUMBER(SEARCH("More than half the Days",UPPER('RAW DATA'!K437))),1,5))))</f>
        <v>1</v>
      </c>
      <c r="M437">
        <f>IF(ISNUMBER(SEARCH("Not at all",UPPER('RAW DATA'!L437))),0,
IF(ISNUMBER(SEARCH("Nearly Everyday",UPPER('RAW DATA'!L437))),1,IF(ISNUMBER(SEARCH("Several Days",UPPER('RAW DATA'!L437))),1,IF(ISNUMBER(SEARCH("More than half the Days",UPPER('RAW DATA'!L437))),1,5))))</f>
        <v>0</v>
      </c>
      <c r="N437">
        <f>IF(ISNUMBER(SEARCH("Not at all",UPPER('RAW DATA'!M437))),0,
IF(ISNUMBER(SEARCH("Nearly Everyday",UPPER('RAW DATA'!M437))),1,IF(ISNUMBER(SEARCH("Several Days",UPPER('RAW DATA'!M437))),1,IF(ISNUMBER(SEARCH("More than half the Days",UPPER('RAW DATA'!M437))),1,5))))</f>
        <v>0</v>
      </c>
      <c r="O437">
        <f>IF(ISNUMBER(SEARCH("Not at all",UPPER('RAW DATA'!N437))),0,
IF(ISNUMBER(SEARCH("Nearly Everyday",UPPER('RAW DATA'!N437))),1,IF(ISNUMBER(SEARCH("Several Days",UPPER('RAW DATA'!N437))),1,IF(ISNUMBER(SEARCH("More than half the Days",UPPER('RAW DATA'!N437))),1,5))))</f>
        <v>0</v>
      </c>
      <c r="P437">
        <f>IF(ISNUMBER(SEARCH("No",UPPER('RAW DATA'!O437))),0,1)</f>
        <v>0</v>
      </c>
      <c r="Q437">
        <f>IF(ISNUMBER(SEARCH("No",UPPER('RAW DATA'!P437))),0,
IF(ISNUMBER(SEARCH("Yes",UPPER('RAW DATA'!P437))),1,5))</f>
        <v>0</v>
      </c>
      <c r="R437">
        <f t="shared" si="19"/>
        <v>5</v>
      </c>
      <c r="S437" t="str">
        <f t="shared" si="20"/>
        <v>ANXIOUS</v>
      </c>
    </row>
    <row r="438" spans="1:19" x14ac:dyDescent="0.25">
      <c r="A438">
        <f t="shared" si="21"/>
        <v>437</v>
      </c>
      <c r="B438" t="str">
        <f>'RAW DATA'!A438</f>
        <v>18 - 23</v>
      </c>
      <c r="C438" t="str">
        <f>'RAW DATA'!B438</f>
        <v>Male</v>
      </c>
      <c r="D438" s="4" t="str">
        <f>'RAW DATA'!C438</f>
        <v>UNDERGRADUATE</v>
      </c>
      <c r="E438">
        <f>IF(ISNUMBER(SEARCH("No",UPPER('RAW DATA'!D438))),0,
IF(ISNUMBER(SEARCH("Yes",UPPER('RAW DATA'!D438))),1,5))</f>
        <v>1</v>
      </c>
      <c r="F438">
        <f>IF(ISNUMBER(SEARCH("&lt; 10 hours",UPPER('RAW DATA'!E438))),0,
IF(ISNUMBER(SEARCH("10-20 hours",UPPER('RAW DATA'!E438))),1,
IF(ISNUMBER(SEARCH("20-30 hours",UPPER(E438))),1,5)))</f>
        <v>1</v>
      </c>
      <c r="G438">
        <f>IF(ISNUMBER(SEARCH("&lt; 1 hour",UPPER('RAW DATA'!F438))),0,
IF(ISNUMBER(SEARCH("&gt; 5 hours",UPPER('RAW DATA'!F438))),1,
IF(ISNUMBER(SEARCH("1-3",UPPER('RAW DATA'!F438))),1,IF(ISNUMBER(SEARCH("3-5",UPPER('RAW DATA'!F438))),1,5))))</f>
        <v>1</v>
      </c>
      <c r="H438">
        <f>IF(ISNUMBER(SEARCH("No",UPPER('RAW DATA'!G438))),0,
IF(ISNUMBER(SEARCH("Yes",UPPER('RAW DATA'!G438))),1,5))</f>
        <v>1</v>
      </c>
      <c r="I438">
        <f>IF(ISNUMBER(SEARCH("Not at all",UPPER('RAW DATA'!H438))),0,
IF(ISNUMBER(SEARCH("Nearly Everyday",UPPER('RAW DATA'!H438))),1,IF(ISNUMBER(SEARCH("Several Days",UPPER('RAW DATA'!H438))),1,IF(ISNUMBER(SEARCH("More than half the Days",UPPER('RAW DATA'!H438))),1,5))))</f>
        <v>1</v>
      </c>
      <c r="J438">
        <f>IF(ISNUMBER(SEARCH("Not at all",UPPER('RAW DATA'!I438))),0,
IF(ISNUMBER(SEARCH("Nearly Everyday",UPPER('RAW DATA'!I438))),1,IF(ISNUMBER(SEARCH("Several Days",UPPER('RAW DATA'!I438))),1,IF(ISNUMBER(SEARCH("More than half the Days",UPPER('RAW DATA'!I438))),1,5))))</f>
        <v>0</v>
      </c>
      <c r="K438">
        <f>IF(ISNUMBER(SEARCH("Not at all",UPPER('RAW DATA'!J438))),0,
IF(ISNUMBER(SEARCH("Nearly Everyday",UPPER('RAW DATA'!J438))),1,IF(ISNUMBER(SEARCH("Several Days",UPPER('RAW DATA'!J438))),1,IF(ISNUMBER(SEARCH("More than half the Days",UPPER('RAW DATA'!J438))),1,5))))</f>
        <v>0</v>
      </c>
      <c r="L438">
        <f>IF(ISNUMBER(SEARCH("Not at all",UPPER('RAW DATA'!K438))),0,
IF(ISNUMBER(SEARCH("Nearly Everyday",UPPER('RAW DATA'!K438))),1,IF(ISNUMBER(SEARCH("Several Days",UPPER('RAW DATA'!K438))),1,IF(ISNUMBER(SEARCH("More than half the Days",UPPER('RAW DATA'!K438))),1,5))))</f>
        <v>0</v>
      </c>
      <c r="M438">
        <f>IF(ISNUMBER(SEARCH("Not at all",UPPER('RAW DATA'!L438))),0,
IF(ISNUMBER(SEARCH("Nearly Everyday",UPPER('RAW DATA'!L438))),1,IF(ISNUMBER(SEARCH("Several Days",UPPER('RAW DATA'!L438))),1,IF(ISNUMBER(SEARCH("More than half the Days",UPPER('RAW DATA'!L438))),1,5))))</f>
        <v>0</v>
      </c>
      <c r="N438">
        <f>IF(ISNUMBER(SEARCH("Not at all",UPPER('RAW DATA'!M438))),0,
IF(ISNUMBER(SEARCH("Nearly Everyday",UPPER('RAW DATA'!M438))),1,IF(ISNUMBER(SEARCH("Several Days",UPPER('RAW DATA'!M438))),1,IF(ISNUMBER(SEARCH("More than half the Days",UPPER('RAW DATA'!M438))),1,5))))</f>
        <v>0</v>
      </c>
      <c r="O438">
        <f>IF(ISNUMBER(SEARCH("Not at all",UPPER('RAW DATA'!N438))),0,
IF(ISNUMBER(SEARCH("Nearly Everyday",UPPER('RAW DATA'!N438))),1,IF(ISNUMBER(SEARCH("Several Days",UPPER('RAW DATA'!N438))),1,IF(ISNUMBER(SEARCH("More than half the Days",UPPER('RAW DATA'!N438))),1,5))))</f>
        <v>0</v>
      </c>
      <c r="P438">
        <f>IF(ISNUMBER(SEARCH("No",UPPER('RAW DATA'!O438))),0,1)</f>
        <v>0</v>
      </c>
      <c r="Q438">
        <f>IF(ISNUMBER(SEARCH("No",UPPER('RAW DATA'!P438))),0,
IF(ISNUMBER(SEARCH("Yes",UPPER('RAW DATA'!P438))),1,5))</f>
        <v>0</v>
      </c>
      <c r="R438">
        <f t="shared" si="19"/>
        <v>5</v>
      </c>
      <c r="S438" t="str">
        <f t="shared" si="20"/>
        <v>ANXIOUS</v>
      </c>
    </row>
    <row r="439" spans="1:19" x14ac:dyDescent="0.25">
      <c r="A439">
        <f t="shared" si="21"/>
        <v>438</v>
      </c>
      <c r="B439" t="str">
        <f>'RAW DATA'!A439</f>
        <v>18 - 23</v>
      </c>
      <c r="C439" t="str">
        <f>'RAW DATA'!B439</f>
        <v>Male</v>
      </c>
      <c r="D439" s="4" t="str">
        <f>'RAW DATA'!C439</f>
        <v>UNDERGRADUATE</v>
      </c>
      <c r="E439">
        <f>IF(ISNUMBER(SEARCH("No",UPPER('RAW DATA'!D439))),0,
IF(ISNUMBER(SEARCH("Yes",UPPER('RAW DATA'!D439))),1,5))</f>
        <v>1</v>
      </c>
      <c r="F439">
        <f>IF(ISNUMBER(SEARCH("&lt; 10 hours",UPPER('RAW DATA'!E439))),0,
IF(ISNUMBER(SEARCH("10-20 hours",UPPER('RAW DATA'!E439))),1,
IF(ISNUMBER(SEARCH("20-30 hours",UPPER(E439))),1,5)))</f>
        <v>1</v>
      </c>
      <c r="G439">
        <f>IF(ISNUMBER(SEARCH("&lt; 1 hour",UPPER('RAW DATA'!F439))),0,
IF(ISNUMBER(SEARCH("&gt; 5 hours",UPPER('RAW DATA'!F439))),1,
IF(ISNUMBER(SEARCH("1-3",UPPER('RAW DATA'!F439))),1,IF(ISNUMBER(SEARCH("3-5",UPPER('RAW DATA'!F439))),1,5))))</f>
        <v>1</v>
      </c>
      <c r="H439">
        <f>IF(ISNUMBER(SEARCH("No",UPPER('RAW DATA'!G439))),0,
IF(ISNUMBER(SEARCH("Yes",UPPER('RAW DATA'!G439))),1,5))</f>
        <v>1</v>
      </c>
      <c r="I439">
        <f>IF(ISNUMBER(SEARCH("Not at all",UPPER('RAW DATA'!H439))),0,
IF(ISNUMBER(SEARCH("Nearly Everyday",UPPER('RAW DATA'!H439))),1,IF(ISNUMBER(SEARCH("Several Days",UPPER('RAW DATA'!H439))),1,IF(ISNUMBER(SEARCH("More than half the Days",UPPER('RAW DATA'!H439))),1,5))))</f>
        <v>0</v>
      </c>
      <c r="J439">
        <f>IF(ISNUMBER(SEARCH("Not at all",UPPER('RAW DATA'!I439))),0,
IF(ISNUMBER(SEARCH("Nearly Everyday",UPPER('RAW DATA'!I439))),1,IF(ISNUMBER(SEARCH("Several Days",UPPER('RAW DATA'!I439))),1,IF(ISNUMBER(SEARCH("More than half the Days",UPPER('RAW DATA'!I439))),1,5))))</f>
        <v>0</v>
      </c>
      <c r="K439">
        <f>IF(ISNUMBER(SEARCH("Not at all",UPPER('RAW DATA'!J439))),0,
IF(ISNUMBER(SEARCH("Nearly Everyday",UPPER('RAW DATA'!J439))),1,IF(ISNUMBER(SEARCH("Several Days",UPPER('RAW DATA'!J439))),1,IF(ISNUMBER(SEARCH("More than half the Days",UPPER('RAW DATA'!J439))),1,5))))</f>
        <v>0</v>
      </c>
      <c r="L439">
        <f>IF(ISNUMBER(SEARCH("Not at all",UPPER('RAW DATA'!K439))),0,
IF(ISNUMBER(SEARCH("Nearly Everyday",UPPER('RAW DATA'!K439))),1,IF(ISNUMBER(SEARCH("Several Days",UPPER('RAW DATA'!K439))),1,IF(ISNUMBER(SEARCH("More than half the Days",UPPER('RAW DATA'!K439))),1,5))))</f>
        <v>0</v>
      </c>
      <c r="M439">
        <f>IF(ISNUMBER(SEARCH("Not at all",UPPER('RAW DATA'!L439))),0,
IF(ISNUMBER(SEARCH("Nearly Everyday",UPPER('RAW DATA'!L439))),1,IF(ISNUMBER(SEARCH("Several Days",UPPER('RAW DATA'!L439))),1,IF(ISNUMBER(SEARCH("More than half the Days",UPPER('RAW DATA'!L439))),1,5))))</f>
        <v>0</v>
      </c>
      <c r="N439">
        <f>IF(ISNUMBER(SEARCH("Not at all",UPPER('RAW DATA'!M439))),0,
IF(ISNUMBER(SEARCH("Nearly Everyday",UPPER('RAW DATA'!M439))),1,IF(ISNUMBER(SEARCH("Several Days",UPPER('RAW DATA'!M439))),1,IF(ISNUMBER(SEARCH("More than half the Days",UPPER('RAW DATA'!M439))),1,5))))</f>
        <v>0</v>
      </c>
      <c r="O439">
        <f>IF(ISNUMBER(SEARCH("Not at all",UPPER('RAW DATA'!N439))),0,
IF(ISNUMBER(SEARCH("Nearly Everyday",UPPER('RAW DATA'!N439))),1,IF(ISNUMBER(SEARCH("Several Days",UPPER('RAW DATA'!N439))),1,IF(ISNUMBER(SEARCH("More than half the Days",UPPER('RAW DATA'!N439))),1,5))))</f>
        <v>0</v>
      </c>
      <c r="P439">
        <f>IF(ISNUMBER(SEARCH("No",UPPER('RAW DATA'!O439))),0,1)</f>
        <v>0</v>
      </c>
      <c r="Q439">
        <f>IF(ISNUMBER(SEARCH("No",UPPER('RAW DATA'!P439))),0,
IF(ISNUMBER(SEARCH("Yes",UPPER('RAW DATA'!P439))),1,5))</f>
        <v>0</v>
      </c>
      <c r="R439">
        <f t="shared" si="19"/>
        <v>4</v>
      </c>
      <c r="S439" t="str">
        <f t="shared" si="20"/>
        <v>NORMAL</v>
      </c>
    </row>
    <row r="440" spans="1:19" x14ac:dyDescent="0.25">
      <c r="A440">
        <f t="shared" si="21"/>
        <v>439</v>
      </c>
      <c r="B440" t="str">
        <f>'RAW DATA'!A440</f>
        <v>23 - 27</v>
      </c>
      <c r="C440" t="str">
        <f>'RAW DATA'!B440</f>
        <v>Male</v>
      </c>
      <c r="D440" s="4" t="str">
        <f>'RAW DATA'!C440</f>
        <v>UNDERGRADUATE</v>
      </c>
      <c r="E440">
        <f>IF(ISNUMBER(SEARCH("No",UPPER('RAW DATA'!D440))),0,
IF(ISNUMBER(SEARCH("Yes",UPPER('RAW DATA'!D440))),1,5))</f>
        <v>1</v>
      </c>
      <c r="F440">
        <f>IF(ISNUMBER(SEARCH("&lt; 10 hours",UPPER('RAW DATA'!E440))),0,
IF(ISNUMBER(SEARCH("10-20 hours",UPPER('RAW DATA'!E440))),1,
IF(ISNUMBER(SEARCH("20-30 hours",UPPER(E440))),1,5)))</f>
        <v>1</v>
      </c>
      <c r="G440">
        <f>IF(ISNUMBER(SEARCH("&lt; 1 hour",UPPER('RAW DATA'!F440))),0,
IF(ISNUMBER(SEARCH("&gt; 5 hours",UPPER('RAW DATA'!F440))),1,
IF(ISNUMBER(SEARCH("1-3",UPPER('RAW DATA'!F440))),1,IF(ISNUMBER(SEARCH("3-5",UPPER('RAW DATA'!F440))),1,5))))</f>
        <v>1</v>
      </c>
      <c r="H440">
        <f>IF(ISNUMBER(SEARCH("No",UPPER('RAW DATA'!G440))),0,
IF(ISNUMBER(SEARCH("Yes",UPPER('RAW DATA'!G440))),1,5))</f>
        <v>1</v>
      </c>
      <c r="I440">
        <f>IF(ISNUMBER(SEARCH("Not at all",UPPER('RAW DATA'!H440))),0,
IF(ISNUMBER(SEARCH("Nearly Everyday",UPPER('RAW DATA'!H440))),1,IF(ISNUMBER(SEARCH("Several Days",UPPER('RAW DATA'!H440))),1,IF(ISNUMBER(SEARCH("More than half the Days",UPPER('RAW DATA'!H440))),1,5))))</f>
        <v>0</v>
      </c>
      <c r="J440">
        <f>IF(ISNUMBER(SEARCH("Not at all",UPPER('RAW DATA'!I440))),0,
IF(ISNUMBER(SEARCH("Nearly Everyday",UPPER('RAW DATA'!I440))),1,IF(ISNUMBER(SEARCH("Several Days",UPPER('RAW DATA'!I440))),1,IF(ISNUMBER(SEARCH("More than half the Days",UPPER('RAW DATA'!I440))),1,5))))</f>
        <v>0</v>
      </c>
      <c r="K440">
        <f>IF(ISNUMBER(SEARCH("Not at all",UPPER('RAW DATA'!J440))),0,
IF(ISNUMBER(SEARCH("Nearly Everyday",UPPER('RAW DATA'!J440))),1,IF(ISNUMBER(SEARCH("Several Days",UPPER('RAW DATA'!J440))),1,IF(ISNUMBER(SEARCH("More than half the Days",UPPER('RAW DATA'!J440))),1,5))))</f>
        <v>0</v>
      </c>
      <c r="L440">
        <f>IF(ISNUMBER(SEARCH("Not at all",UPPER('RAW DATA'!K440))),0,
IF(ISNUMBER(SEARCH("Nearly Everyday",UPPER('RAW DATA'!K440))),1,IF(ISNUMBER(SEARCH("Several Days",UPPER('RAW DATA'!K440))),1,IF(ISNUMBER(SEARCH("More than half the Days",UPPER('RAW DATA'!K440))),1,5))))</f>
        <v>0</v>
      </c>
      <c r="M440">
        <f>IF(ISNUMBER(SEARCH("Not at all",UPPER('RAW DATA'!L440))),0,
IF(ISNUMBER(SEARCH("Nearly Everyday",UPPER('RAW DATA'!L440))),1,IF(ISNUMBER(SEARCH("Several Days",UPPER('RAW DATA'!L440))),1,IF(ISNUMBER(SEARCH("More than half the Days",UPPER('RAW DATA'!L440))),1,5))))</f>
        <v>0</v>
      </c>
      <c r="N440">
        <f>IF(ISNUMBER(SEARCH("Not at all",UPPER('RAW DATA'!M440))),0,
IF(ISNUMBER(SEARCH("Nearly Everyday",UPPER('RAW DATA'!M440))),1,IF(ISNUMBER(SEARCH("Several Days",UPPER('RAW DATA'!M440))),1,IF(ISNUMBER(SEARCH("More than half the Days",UPPER('RAW DATA'!M440))),1,5))))</f>
        <v>0</v>
      </c>
      <c r="O440">
        <f>IF(ISNUMBER(SEARCH("Not at all",UPPER('RAW DATA'!N440))),0,
IF(ISNUMBER(SEARCH("Nearly Everyday",UPPER('RAW DATA'!N440))),1,IF(ISNUMBER(SEARCH("Several Days",UPPER('RAW DATA'!N440))),1,IF(ISNUMBER(SEARCH("More than half the Days",UPPER('RAW DATA'!N440))),1,5))))</f>
        <v>0</v>
      </c>
      <c r="P440">
        <f>IF(ISNUMBER(SEARCH("No",UPPER('RAW DATA'!O440))),0,1)</f>
        <v>0</v>
      </c>
      <c r="Q440">
        <f>IF(ISNUMBER(SEARCH("No",UPPER('RAW DATA'!P440))),0,
IF(ISNUMBER(SEARCH("Yes",UPPER('RAW DATA'!P440))),1,5))</f>
        <v>0</v>
      </c>
      <c r="R440">
        <f t="shared" si="19"/>
        <v>4</v>
      </c>
      <c r="S440" t="str">
        <f t="shared" si="20"/>
        <v>NORMAL</v>
      </c>
    </row>
    <row r="441" spans="1:19" x14ac:dyDescent="0.25">
      <c r="A441">
        <f t="shared" si="21"/>
        <v>440</v>
      </c>
      <c r="B441" t="str">
        <f>'RAW DATA'!A441</f>
        <v>18 - 23</v>
      </c>
      <c r="C441" t="str">
        <f>'RAW DATA'!B441</f>
        <v>Female</v>
      </c>
      <c r="D441" s="4" t="str">
        <f>'RAW DATA'!C441</f>
        <v>UNDERGRADUATE</v>
      </c>
      <c r="E441">
        <f>IF(ISNUMBER(SEARCH("No",UPPER('RAW DATA'!D441))),0,
IF(ISNUMBER(SEARCH("Yes",UPPER('RAW DATA'!D441))),1,5))</f>
        <v>1</v>
      </c>
      <c r="F441">
        <f>IF(ISNUMBER(SEARCH("&lt; 10 hours",UPPER('RAW DATA'!E441))),0,
IF(ISNUMBER(SEARCH("10-20 hours",UPPER('RAW DATA'!E441))),1,
IF(ISNUMBER(SEARCH("20-30 hours",UPPER(E441))),1,5)))</f>
        <v>1</v>
      </c>
      <c r="G441">
        <f>IF(ISNUMBER(SEARCH("&lt; 1 hour",UPPER('RAW DATA'!F441))),0,
IF(ISNUMBER(SEARCH("&gt; 5 hours",UPPER('RAW DATA'!F441))),1,
IF(ISNUMBER(SEARCH("1-3",UPPER('RAW DATA'!F441))),1,IF(ISNUMBER(SEARCH("3-5",UPPER('RAW DATA'!F441))),1,5))))</f>
        <v>1</v>
      </c>
      <c r="H441">
        <f>IF(ISNUMBER(SEARCH("No",UPPER('RAW DATA'!G441))),0,
IF(ISNUMBER(SEARCH("Yes",UPPER('RAW DATA'!G441))),1,5))</f>
        <v>1</v>
      </c>
      <c r="I441">
        <f>IF(ISNUMBER(SEARCH("Not at all",UPPER('RAW DATA'!H441))),0,
IF(ISNUMBER(SEARCH("Nearly Everyday",UPPER('RAW DATA'!H441))),1,IF(ISNUMBER(SEARCH("Several Days",UPPER('RAW DATA'!H441))),1,IF(ISNUMBER(SEARCH("More than half the Days",UPPER('RAW DATA'!H441))),1,5))))</f>
        <v>0</v>
      </c>
      <c r="J441">
        <f>IF(ISNUMBER(SEARCH("Not at all",UPPER('RAW DATA'!I441))),0,
IF(ISNUMBER(SEARCH("Nearly Everyday",UPPER('RAW DATA'!I441))),1,IF(ISNUMBER(SEARCH("Several Days",UPPER('RAW DATA'!I441))),1,IF(ISNUMBER(SEARCH("More than half the Days",UPPER('RAW DATA'!I441))),1,5))))</f>
        <v>0</v>
      </c>
      <c r="K441">
        <f>IF(ISNUMBER(SEARCH("Not at all",UPPER('RAW DATA'!J441))),0,
IF(ISNUMBER(SEARCH("Nearly Everyday",UPPER('RAW DATA'!J441))),1,IF(ISNUMBER(SEARCH("Several Days",UPPER('RAW DATA'!J441))),1,IF(ISNUMBER(SEARCH("More than half the Days",UPPER('RAW DATA'!J441))),1,5))))</f>
        <v>0</v>
      </c>
      <c r="L441">
        <f>IF(ISNUMBER(SEARCH("Not at all",UPPER('RAW DATA'!K441))),0,
IF(ISNUMBER(SEARCH("Nearly Everyday",UPPER('RAW DATA'!K441))),1,IF(ISNUMBER(SEARCH("Several Days",UPPER('RAW DATA'!K441))),1,IF(ISNUMBER(SEARCH("More than half the Days",UPPER('RAW DATA'!K441))),1,5))))</f>
        <v>0</v>
      </c>
      <c r="M441">
        <f>IF(ISNUMBER(SEARCH("Not at all",UPPER('RAW DATA'!L441))),0,
IF(ISNUMBER(SEARCH("Nearly Everyday",UPPER('RAW DATA'!L441))),1,IF(ISNUMBER(SEARCH("Several Days",UPPER('RAW DATA'!L441))),1,IF(ISNUMBER(SEARCH("More than half the Days",UPPER('RAW DATA'!L441))),1,5))))</f>
        <v>0</v>
      </c>
      <c r="N441">
        <f>IF(ISNUMBER(SEARCH("Not at all",UPPER('RAW DATA'!M441))),0,
IF(ISNUMBER(SEARCH("Nearly Everyday",UPPER('RAW DATA'!M441))),1,IF(ISNUMBER(SEARCH("Several Days",UPPER('RAW DATA'!M441))),1,IF(ISNUMBER(SEARCH("More than half the Days",UPPER('RAW DATA'!M441))),1,5))))</f>
        <v>0</v>
      </c>
      <c r="O441">
        <f>IF(ISNUMBER(SEARCH("Not at all",UPPER('RAW DATA'!N441))),0,
IF(ISNUMBER(SEARCH("Nearly Everyday",UPPER('RAW DATA'!N441))),1,IF(ISNUMBER(SEARCH("Several Days",UPPER('RAW DATA'!N441))),1,IF(ISNUMBER(SEARCH("More than half the Days",UPPER('RAW DATA'!N441))),1,5))))</f>
        <v>0</v>
      </c>
      <c r="P441">
        <f>IF(ISNUMBER(SEARCH("No",UPPER('RAW DATA'!O441))),0,1)</f>
        <v>0</v>
      </c>
      <c r="Q441">
        <f>IF(ISNUMBER(SEARCH("No",UPPER('RAW DATA'!P441))),0,
IF(ISNUMBER(SEARCH("Yes",UPPER('RAW DATA'!P441))),1,5))</f>
        <v>0</v>
      </c>
      <c r="R441">
        <f t="shared" si="19"/>
        <v>4</v>
      </c>
      <c r="S441" t="str">
        <f t="shared" si="20"/>
        <v>NORMAL</v>
      </c>
    </row>
    <row r="442" spans="1:19" x14ac:dyDescent="0.25">
      <c r="A442">
        <f t="shared" si="21"/>
        <v>441</v>
      </c>
      <c r="B442" t="str">
        <f>'RAW DATA'!A442</f>
        <v>18 - 23</v>
      </c>
      <c r="C442" t="str">
        <f>'RAW DATA'!B442</f>
        <v>Male</v>
      </c>
      <c r="D442" s="4" t="str">
        <f>'RAW DATA'!C442</f>
        <v>UNDERGRADUATE</v>
      </c>
      <c r="E442">
        <f>IF(ISNUMBER(SEARCH("No",UPPER('RAW DATA'!D442))),0,
IF(ISNUMBER(SEARCH("Yes",UPPER('RAW DATA'!D442))),1,5))</f>
        <v>1</v>
      </c>
      <c r="F442">
        <f>IF(ISNUMBER(SEARCH("&lt; 10 hours",UPPER('RAW DATA'!E442))),0,
IF(ISNUMBER(SEARCH("10-20 hours",UPPER('RAW DATA'!E442))),1,
IF(ISNUMBER(SEARCH("20-30 hours",UPPER(E442))),1,5)))</f>
        <v>1</v>
      </c>
      <c r="G442">
        <f>IF(ISNUMBER(SEARCH("&lt; 1 hour",UPPER('RAW DATA'!F442))),0,
IF(ISNUMBER(SEARCH("&gt; 5 hours",UPPER('RAW DATA'!F442))),1,
IF(ISNUMBER(SEARCH("1-3",UPPER('RAW DATA'!F442))),1,IF(ISNUMBER(SEARCH("3-5",UPPER('RAW DATA'!F442))),1,5))))</f>
        <v>1</v>
      </c>
      <c r="H442">
        <f>IF(ISNUMBER(SEARCH("No",UPPER('RAW DATA'!G442))),0,
IF(ISNUMBER(SEARCH("Yes",UPPER('RAW DATA'!G442))),1,5))</f>
        <v>1</v>
      </c>
      <c r="I442">
        <f>IF(ISNUMBER(SEARCH("Not at all",UPPER('RAW DATA'!H442))),0,
IF(ISNUMBER(SEARCH("Nearly Everyday",UPPER('RAW DATA'!H442))),1,IF(ISNUMBER(SEARCH("Several Days",UPPER('RAW DATA'!H442))),1,IF(ISNUMBER(SEARCH("More than half the Days",UPPER('RAW DATA'!H442))),1,5))))</f>
        <v>0</v>
      </c>
      <c r="J442">
        <f>IF(ISNUMBER(SEARCH("Not at all",UPPER('RAW DATA'!I442))),0,
IF(ISNUMBER(SEARCH("Nearly Everyday",UPPER('RAW DATA'!I442))),1,IF(ISNUMBER(SEARCH("Several Days",UPPER('RAW DATA'!I442))),1,IF(ISNUMBER(SEARCH("More than half the Days",UPPER('RAW DATA'!I442))),1,5))))</f>
        <v>0</v>
      </c>
      <c r="K442">
        <f>IF(ISNUMBER(SEARCH("Not at all",UPPER('RAW DATA'!J442))),0,
IF(ISNUMBER(SEARCH("Nearly Everyday",UPPER('RAW DATA'!J442))),1,IF(ISNUMBER(SEARCH("Several Days",UPPER('RAW DATA'!J442))),1,IF(ISNUMBER(SEARCH("More than half the Days",UPPER('RAW DATA'!J442))),1,5))))</f>
        <v>0</v>
      </c>
      <c r="L442">
        <f>IF(ISNUMBER(SEARCH("Not at all",UPPER('RAW DATA'!K442))),0,
IF(ISNUMBER(SEARCH("Nearly Everyday",UPPER('RAW DATA'!K442))),1,IF(ISNUMBER(SEARCH("Several Days",UPPER('RAW DATA'!K442))),1,IF(ISNUMBER(SEARCH("More than half the Days",UPPER('RAW DATA'!K442))),1,5))))</f>
        <v>0</v>
      </c>
      <c r="M442">
        <f>IF(ISNUMBER(SEARCH("Not at all",UPPER('RAW DATA'!L442))),0,
IF(ISNUMBER(SEARCH("Nearly Everyday",UPPER('RAW DATA'!L442))),1,IF(ISNUMBER(SEARCH("Several Days",UPPER('RAW DATA'!L442))),1,IF(ISNUMBER(SEARCH("More than half the Days",UPPER('RAW DATA'!L442))),1,5))))</f>
        <v>0</v>
      </c>
      <c r="N442">
        <f>IF(ISNUMBER(SEARCH("Not at all",UPPER('RAW DATA'!M442))),0,
IF(ISNUMBER(SEARCH("Nearly Everyday",UPPER('RAW DATA'!M442))),1,IF(ISNUMBER(SEARCH("Several Days",UPPER('RAW DATA'!M442))),1,IF(ISNUMBER(SEARCH("More than half the Days",UPPER('RAW DATA'!M442))),1,5))))</f>
        <v>0</v>
      </c>
      <c r="O442">
        <f>IF(ISNUMBER(SEARCH("Not at all",UPPER('RAW DATA'!N442))),0,
IF(ISNUMBER(SEARCH("Nearly Everyday",UPPER('RAW DATA'!N442))),1,IF(ISNUMBER(SEARCH("Several Days",UPPER('RAW DATA'!N442))),1,IF(ISNUMBER(SEARCH("More than half the Days",UPPER('RAW DATA'!N442))),1,5))))</f>
        <v>0</v>
      </c>
      <c r="P442">
        <f>IF(ISNUMBER(SEARCH("No",UPPER('RAW DATA'!O442))),0,1)</f>
        <v>0</v>
      </c>
      <c r="Q442">
        <f>IF(ISNUMBER(SEARCH("No",UPPER('RAW DATA'!P442))),0,
IF(ISNUMBER(SEARCH("Yes",UPPER('RAW DATA'!P442))),1,5))</f>
        <v>0</v>
      </c>
      <c r="R442">
        <f t="shared" si="19"/>
        <v>4</v>
      </c>
      <c r="S442" t="str">
        <f t="shared" si="20"/>
        <v>NORMAL</v>
      </c>
    </row>
    <row r="443" spans="1:19" x14ac:dyDescent="0.25">
      <c r="A443">
        <f t="shared" si="21"/>
        <v>442</v>
      </c>
      <c r="B443" t="str">
        <f>'RAW DATA'!A443</f>
        <v>18 - 23</v>
      </c>
      <c r="C443" t="str">
        <f>'RAW DATA'!B443</f>
        <v>Male</v>
      </c>
      <c r="D443" s="4" t="str">
        <f>'RAW DATA'!C443</f>
        <v>UNDERGRADUATE</v>
      </c>
      <c r="E443">
        <f>IF(ISNUMBER(SEARCH("No",UPPER('RAW DATA'!D443))),0,
IF(ISNUMBER(SEARCH("Yes",UPPER('RAW DATA'!D443))),1,5))</f>
        <v>1</v>
      </c>
      <c r="F443">
        <f>IF(ISNUMBER(SEARCH("&lt; 10 hours",UPPER('RAW DATA'!E443))),0,
IF(ISNUMBER(SEARCH("10-20 hours",UPPER('RAW DATA'!E443))),1,
IF(ISNUMBER(SEARCH("20-30 hours",UPPER(E443))),1,5)))</f>
        <v>0</v>
      </c>
      <c r="G443">
        <f>IF(ISNUMBER(SEARCH("&lt; 1 hour",UPPER('RAW DATA'!F443))),0,
IF(ISNUMBER(SEARCH("&gt; 5 hours",UPPER('RAW DATA'!F443))),1,
IF(ISNUMBER(SEARCH("1-3",UPPER('RAW DATA'!F443))),1,IF(ISNUMBER(SEARCH("3-5",UPPER('RAW DATA'!F443))),1,5))))</f>
        <v>1</v>
      </c>
      <c r="H443">
        <f>IF(ISNUMBER(SEARCH("No",UPPER('RAW DATA'!G443))),0,
IF(ISNUMBER(SEARCH("Yes",UPPER('RAW DATA'!G443))),1,5))</f>
        <v>1</v>
      </c>
      <c r="I443">
        <f>IF(ISNUMBER(SEARCH("Not at all",UPPER('RAW DATA'!H443))),0,
IF(ISNUMBER(SEARCH("Nearly Everyday",UPPER('RAW DATA'!H443))),1,IF(ISNUMBER(SEARCH("Several Days",UPPER('RAW DATA'!H443))),1,IF(ISNUMBER(SEARCH("More than half the Days",UPPER('RAW DATA'!H443))),1,5))))</f>
        <v>0</v>
      </c>
      <c r="J443">
        <f>IF(ISNUMBER(SEARCH("Not at all",UPPER('RAW DATA'!I443))),0,
IF(ISNUMBER(SEARCH("Nearly Everyday",UPPER('RAW DATA'!I443))),1,IF(ISNUMBER(SEARCH("Several Days",UPPER('RAW DATA'!I443))),1,IF(ISNUMBER(SEARCH("More than half the Days",UPPER('RAW DATA'!I443))),1,5))))</f>
        <v>0</v>
      </c>
      <c r="K443">
        <f>IF(ISNUMBER(SEARCH("Not at all",UPPER('RAW DATA'!J443))),0,
IF(ISNUMBER(SEARCH("Nearly Everyday",UPPER('RAW DATA'!J443))),1,IF(ISNUMBER(SEARCH("Several Days",UPPER('RAW DATA'!J443))),1,IF(ISNUMBER(SEARCH("More than half the Days",UPPER('RAW DATA'!J443))),1,5))))</f>
        <v>0</v>
      </c>
      <c r="L443">
        <f>IF(ISNUMBER(SEARCH("Not at all",UPPER('RAW DATA'!K443))),0,
IF(ISNUMBER(SEARCH("Nearly Everyday",UPPER('RAW DATA'!K443))),1,IF(ISNUMBER(SEARCH("Several Days",UPPER('RAW DATA'!K443))),1,IF(ISNUMBER(SEARCH("More than half the Days",UPPER('RAW DATA'!K443))),1,5))))</f>
        <v>0</v>
      </c>
      <c r="M443">
        <f>IF(ISNUMBER(SEARCH("Not at all",UPPER('RAW DATA'!L443))),0,
IF(ISNUMBER(SEARCH("Nearly Everyday",UPPER('RAW DATA'!L443))),1,IF(ISNUMBER(SEARCH("Several Days",UPPER('RAW DATA'!L443))),1,IF(ISNUMBER(SEARCH("More than half the Days",UPPER('RAW DATA'!L443))),1,5))))</f>
        <v>0</v>
      </c>
      <c r="N443">
        <f>IF(ISNUMBER(SEARCH("Not at all",UPPER('RAW DATA'!M443))),0,
IF(ISNUMBER(SEARCH("Nearly Everyday",UPPER('RAW DATA'!M443))),1,IF(ISNUMBER(SEARCH("Several Days",UPPER('RAW DATA'!M443))),1,IF(ISNUMBER(SEARCH("More than half the Days",UPPER('RAW DATA'!M443))),1,5))))</f>
        <v>0</v>
      </c>
      <c r="O443">
        <f>IF(ISNUMBER(SEARCH("Not at all",UPPER('RAW DATA'!N443))),0,
IF(ISNUMBER(SEARCH("Nearly Everyday",UPPER('RAW DATA'!N443))),1,IF(ISNUMBER(SEARCH("Several Days",UPPER('RAW DATA'!N443))),1,IF(ISNUMBER(SEARCH("More than half the Days",UPPER('RAW DATA'!N443))),1,5))))</f>
        <v>0</v>
      </c>
      <c r="P443">
        <f>IF(ISNUMBER(SEARCH("No",UPPER('RAW DATA'!O443))),0,1)</f>
        <v>0</v>
      </c>
      <c r="Q443">
        <f>IF(ISNUMBER(SEARCH("No",UPPER('RAW DATA'!P443))),0,
IF(ISNUMBER(SEARCH("Yes",UPPER('RAW DATA'!P443))),1,5))</f>
        <v>0</v>
      </c>
      <c r="R443">
        <f t="shared" si="19"/>
        <v>3</v>
      </c>
      <c r="S443" t="str">
        <f t="shared" si="20"/>
        <v>NORMAL</v>
      </c>
    </row>
    <row r="444" spans="1:19" x14ac:dyDescent="0.25">
      <c r="A444">
        <f t="shared" si="21"/>
        <v>443</v>
      </c>
      <c r="B444" t="str">
        <f>'RAW DATA'!A444</f>
        <v>18 - 23</v>
      </c>
      <c r="C444" t="str">
        <f>'RAW DATA'!B444</f>
        <v>Male</v>
      </c>
      <c r="D444" s="4" t="str">
        <f>'RAW DATA'!C444</f>
        <v>UNDERGRADUATE</v>
      </c>
      <c r="E444">
        <f>IF(ISNUMBER(SEARCH("No",UPPER('RAW DATA'!D444))),0,
IF(ISNUMBER(SEARCH("Yes",UPPER('RAW DATA'!D444))),1,5))</f>
        <v>1</v>
      </c>
      <c r="F444">
        <f>IF(ISNUMBER(SEARCH("&lt; 10 hours",UPPER('RAW DATA'!E444))),0,
IF(ISNUMBER(SEARCH("10-20 hours",UPPER('RAW DATA'!E444))),1,
IF(ISNUMBER(SEARCH("20-30 hours",UPPER(E444))),1,5)))</f>
        <v>0</v>
      </c>
      <c r="G444">
        <f>IF(ISNUMBER(SEARCH("&lt; 1 hour",UPPER('RAW DATA'!F444))),0,
IF(ISNUMBER(SEARCH("&gt; 5 hours",UPPER('RAW DATA'!F444))),1,
IF(ISNUMBER(SEARCH("1-3",UPPER('RAW DATA'!F444))),1,IF(ISNUMBER(SEARCH("3-5",UPPER('RAW DATA'!F444))),1,5))))</f>
        <v>1</v>
      </c>
      <c r="H444">
        <f>IF(ISNUMBER(SEARCH("No",UPPER('RAW DATA'!G444))),0,
IF(ISNUMBER(SEARCH("Yes",UPPER('RAW DATA'!G444))),1,5))</f>
        <v>1</v>
      </c>
      <c r="I444">
        <f>IF(ISNUMBER(SEARCH("Not at all",UPPER('RAW DATA'!H444))),0,
IF(ISNUMBER(SEARCH("Nearly Everyday",UPPER('RAW DATA'!H444))),1,IF(ISNUMBER(SEARCH("Several Days",UPPER('RAW DATA'!H444))),1,IF(ISNUMBER(SEARCH("More than half the Days",UPPER('RAW DATA'!H444))),1,5))))</f>
        <v>0</v>
      </c>
      <c r="J444">
        <f>IF(ISNUMBER(SEARCH("Not at all",UPPER('RAW DATA'!I444))),0,
IF(ISNUMBER(SEARCH("Nearly Everyday",UPPER('RAW DATA'!I444))),1,IF(ISNUMBER(SEARCH("Several Days",UPPER('RAW DATA'!I444))),1,IF(ISNUMBER(SEARCH("More than half the Days",UPPER('RAW DATA'!I444))),1,5))))</f>
        <v>0</v>
      </c>
      <c r="K444">
        <f>IF(ISNUMBER(SEARCH("Not at all",UPPER('RAW DATA'!J444))),0,
IF(ISNUMBER(SEARCH("Nearly Everyday",UPPER('RAW DATA'!J444))),1,IF(ISNUMBER(SEARCH("Several Days",UPPER('RAW DATA'!J444))),1,IF(ISNUMBER(SEARCH("More than half the Days",UPPER('RAW DATA'!J444))),1,5))))</f>
        <v>0</v>
      </c>
      <c r="L444">
        <f>IF(ISNUMBER(SEARCH("Not at all",UPPER('RAW DATA'!K444))),0,
IF(ISNUMBER(SEARCH("Nearly Everyday",UPPER('RAW DATA'!K444))),1,IF(ISNUMBER(SEARCH("Several Days",UPPER('RAW DATA'!K444))),1,IF(ISNUMBER(SEARCH("More than half the Days",UPPER('RAW DATA'!K444))),1,5))))</f>
        <v>0</v>
      </c>
      <c r="M444">
        <f>IF(ISNUMBER(SEARCH("Not at all",UPPER('RAW DATA'!L444))),0,
IF(ISNUMBER(SEARCH("Nearly Everyday",UPPER('RAW DATA'!L444))),1,IF(ISNUMBER(SEARCH("Several Days",UPPER('RAW DATA'!L444))),1,IF(ISNUMBER(SEARCH("More than half the Days",UPPER('RAW DATA'!L444))),1,5))))</f>
        <v>0</v>
      </c>
      <c r="N444">
        <f>IF(ISNUMBER(SEARCH("Not at all",UPPER('RAW DATA'!M444))),0,
IF(ISNUMBER(SEARCH("Nearly Everyday",UPPER('RAW DATA'!M444))),1,IF(ISNUMBER(SEARCH("Several Days",UPPER('RAW DATA'!M444))),1,IF(ISNUMBER(SEARCH("More than half the Days",UPPER('RAW DATA'!M444))),1,5))))</f>
        <v>0</v>
      </c>
      <c r="O444">
        <f>IF(ISNUMBER(SEARCH("Not at all",UPPER('RAW DATA'!N444))),0,
IF(ISNUMBER(SEARCH("Nearly Everyday",UPPER('RAW DATA'!N444))),1,IF(ISNUMBER(SEARCH("Several Days",UPPER('RAW DATA'!N444))),1,IF(ISNUMBER(SEARCH("More than half the Days",UPPER('RAW DATA'!N444))),1,5))))</f>
        <v>0</v>
      </c>
      <c r="P444">
        <f>IF(ISNUMBER(SEARCH("No",UPPER('RAW DATA'!O444))),0,1)</f>
        <v>0</v>
      </c>
      <c r="Q444">
        <f>IF(ISNUMBER(SEARCH("No",UPPER('RAW DATA'!P444))),0,
IF(ISNUMBER(SEARCH("Yes",UPPER('RAW DATA'!P444))),1,5))</f>
        <v>0</v>
      </c>
      <c r="R444">
        <f t="shared" si="19"/>
        <v>3</v>
      </c>
      <c r="S444" t="str">
        <f t="shared" si="20"/>
        <v>NORMAL</v>
      </c>
    </row>
    <row r="445" spans="1:19" x14ac:dyDescent="0.25">
      <c r="A445">
        <f t="shared" si="21"/>
        <v>444</v>
      </c>
      <c r="B445" t="str">
        <f>'RAW DATA'!A445</f>
        <v>23 - 27</v>
      </c>
      <c r="C445" t="str">
        <f>'RAW DATA'!B445</f>
        <v>Male</v>
      </c>
      <c r="D445" s="4" t="str">
        <f>'RAW DATA'!C445</f>
        <v>UNDERGRADUATE</v>
      </c>
      <c r="E445">
        <f>IF(ISNUMBER(SEARCH("No",UPPER('RAW DATA'!D445))),0,
IF(ISNUMBER(SEARCH("Yes",UPPER('RAW DATA'!D445))),1,5))</f>
        <v>1</v>
      </c>
      <c r="F445">
        <f>IF(ISNUMBER(SEARCH("&lt; 10 hours",UPPER('RAW DATA'!E445))),0,
IF(ISNUMBER(SEARCH("10-20 hours",UPPER('RAW DATA'!E445))),1,
IF(ISNUMBER(SEARCH("20-30 hours",UPPER(E445))),1,5)))</f>
        <v>1</v>
      </c>
      <c r="G445">
        <f>IF(ISNUMBER(SEARCH("&lt; 1 hour",UPPER('RAW DATA'!F445))),0,
IF(ISNUMBER(SEARCH("&gt; 5 hours",UPPER('RAW DATA'!F445))),1,
IF(ISNUMBER(SEARCH("1-3",UPPER('RAW DATA'!F445))),1,IF(ISNUMBER(SEARCH("3-5",UPPER('RAW DATA'!F445))),1,5))))</f>
        <v>1</v>
      </c>
      <c r="H445">
        <f>IF(ISNUMBER(SEARCH("No",UPPER('RAW DATA'!G445))),0,
IF(ISNUMBER(SEARCH("Yes",UPPER('RAW DATA'!G445))),1,5))</f>
        <v>1</v>
      </c>
      <c r="I445">
        <f>IF(ISNUMBER(SEARCH("Not at all",UPPER('RAW DATA'!H445))),0,
IF(ISNUMBER(SEARCH("Nearly Everyday",UPPER('RAW DATA'!H445))),1,IF(ISNUMBER(SEARCH("Several Days",UPPER('RAW DATA'!H445))),1,IF(ISNUMBER(SEARCH("More than half the Days",UPPER('RAW DATA'!H445))),1,5))))</f>
        <v>0</v>
      </c>
      <c r="J445">
        <f>IF(ISNUMBER(SEARCH("Not at all",UPPER('RAW DATA'!I445))),0,
IF(ISNUMBER(SEARCH("Nearly Everyday",UPPER('RAW DATA'!I445))),1,IF(ISNUMBER(SEARCH("Several Days",UPPER('RAW DATA'!I445))),1,IF(ISNUMBER(SEARCH("More than half the Days",UPPER('RAW DATA'!I445))),1,5))))</f>
        <v>0</v>
      </c>
      <c r="K445">
        <f>IF(ISNUMBER(SEARCH("Not at all",UPPER('RAW DATA'!J445))),0,
IF(ISNUMBER(SEARCH("Nearly Everyday",UPPER('RAW DATA'!J445))),1,IF(ISNUMBER(SEARCH("Several Days",UPPER('RAW DATA'!J445))),1,IF(ISNUMBER(SEARCH("More than half the Days",UPPER('RAW DATA'!J445))),1,5))))</f>
        <v>0</v>
      </c>
      <c r="L445">
        <f>IF(ISNUMBER(SEARCH("Not at all",UPPER('RAW DATA'!K445))),0,
IF(ISNUMBER(SEARCH("Nearly Everyday",UPPER('RAW DATA'!K445))),1,IF(ISNUMBER(SEARCH("Several Days",UPPER('RAW DATA'!K445))),1,IF(ISNUMBER(SEARCH("More than half the Days",UPPER('RAW DATA'!K445))),1,5))))</f>
        <v>0</v>
      </c>
      <c r="M445">
        <f>IF(ISNUMBER(SEARCH("Not at all",UPPER('RAW DATA'!L445))),0,
IF(ISNUMBER(SEARCH("Nearly Everyday",UPPER('RAW DATA'!L445))),1,IF(ISNUMBER(SEARCH("Several Days",UPPER('RAW DATA'!L445))),1,IF(ISNUMBER(SEARCH("More than half the Days",UPPER('RAW DATA'!L445))),1,5))))</f>
        <v>0</v>
      </c>
      <c r="N445">
        <f>IF(ISNUMBER(SEARCH("Not at all",UPPER('RAW DATA'!M445))),0,
IF(ISNUMBER(SEARCH("Nearly Everyday",UPPER('RAW DATA'!M445))),1,IF(ISNUMBER(SEARCH("Several Days",UPPER('RAW DATA'!M445))),1,IF(ISNUMBER(SEARCH("More than half the Days",UPPER('RAW DATA'!M445))),1,5))))</f>
        <v>0</v>
      </c>
      <c r="O445">
        <f>IF(ISNUMBER(SEARCH("Not at all",UPPER('RAW DATA'!N445))),0,
IF(ISNUMBER(SEARCH("Nearly Everyday",UPPER('RAW DATA'!N445))),1,IF(ISNUMBER(SEARCH("Several Days",UPPER('RAW DATA'!N445))),1,IF(ISNUMBER(SEARCH("More than half the Days",UPPER('RAW DATA'!N445))),1,5))))</f>
        <v>0</v>
      </c>
      <c r="P445">
        <f>IF(ISNUMBER(SEARCH("No",UPPER('RAW DATA'!O445))),0,1)</f>
        <v>0</v>
      </c>
      <c r="Q445">
        <f>IF(ISNUMBER(SEARCH("No",UPPER('RAW DATA'!P445))),0,
IF(ISNUMBER(SEARCH("Yes",UPPER('RAW DATA'!P445))),1,5))</f>
        <v>0</v>
      </c>
      <c r="R445">
        <f t="shared" si="19"/>
        <v>4</v>
      </c>
      <c r="S445" t="str">
        <f t="shared" si="20"/>
        <v>NORMAL</v>
      </c>
    </row>
    <row r="446" spans="1:19" x14ac:dyDescent="0.25">
      <c r="A446">
        <f t="shared" si="21"/>
        <v>445</v>
      </c>
      <c r="B446" t="str">
        <f>'RAW DATA'!A446</f>
        <v>18 - 23</v>
      </c>
      <c r="C446" t="str">
        <f>'RAW DATA'!B446</f>
        <v>Male</v>
      </c>
      <c r="D446" s="4" t="str">
        <f>'RAW DATA'!C446</f>
        <v>UNDERGRADUATE</v>
      </c>
      <c r="E446">
        <f>IF(ISNUMBER(SEARCH("No",UPPER('RAW DATA'!D446))),0,
IF(ISNUMBER(SEARCH("Yes",UPPER('RAW DATA'!D446))),1,5))</f>
        <v>1</v>
      </c>
      <c r="F446">
        <f>IF(ISNUMBER(SEARCH("&lt; 10 hours",UPPER('RAW DATA'!E446))),0,
IF(ISNUMBER(SEARCH("10-20 hours",UPPER('RAW DATA'!E446))),1,
IF(ISNUMBER(SEARCH("20-30 hours",UPPER(E446))),1,5)))</f>
        <v>0</v>
      </c>
      <c r="G446">
        <f>IF(ISNUMBER(SEARCH("&lt; 1 hour",UPPER('RAW DATA'!F446))),0,
IF(ISNUMBER(SEARCH("&gt; 5 hours",UPPER('RAW DATA'!F446))),1,
IF(ISNUMBER(SEARCH("1-3",UPPER('RAW DATA'!F446))),1,IF(ISNUMBER(SEARCH("3-5",UPPER('RAW DATA'!F446))),1,5))))</f>
        <v>1</v>
      </c>
      <c r="H446">
        <f>IF(ISNUMBER(SEARCH("No",UPPER('RAW DATA'!G446))),0,
IF(ISNUMBER(SEARCH("Yes",UPPER('RAW DATA'!G446))),1,5))</f>
        <v>1</v>
      </c>
      <c r="I446">
        <f>IF(ISNUMBER(SEARCH("Not at all",UPPER('RAW DATA'!H446))),0,
IF(ISNUMBER(SEARCH("Nearly Everyday",UPPER('RAW DATA'!H446))),1,IF(ISNUMBER(SEARCH("Several Days",UPPER('RAW DATA'!H446))),1,IF(ISNUMBER(SEARCH("More than half the Days",UPPER('RAW DATA'!H446))),1,5))))</f>
        <v>0</v>
      </c>
      <c r="J446">
        <f>IF(ISNUMBER(SEARCH("Not at all",UPPER('RAW DATA'!I446))),0,
IF(ISNUMBER(SEARCH("Nearly Everyday",UPPER('RAW DATA'!I446))),1,IF(ISNUMBER(SEARCH("Several Days",UPPER('RAW DATA'!I446))),1,IF(ISNUMBER(SEARCH("More than half the Days",UPPER('RAW DATA'!I446))),1,5))))</f>
        <v>0</v>
      </c>
      <c r="K446">
        <f>IF(ISNUMBER(SEARCH("Not at all",UPPER('RAW DATA'!J446))),0,
IF(ISNUMBER(SEARCH("Nearly Everyday",UPPER('RAW DATA'!J446))),1,IF(ISNUMBER(SEARCH("Several Days",UPPER('RAW DATA'!J446))),1,IF(ISNUMBER(SEARCH("More than half the Days",UPPER('RAW DATA'!J446))),1,5))))</f>
        <v>0</v>
      </c>
      <c r="L446">
        <f>IF(ISNUMBER(SEARCH("Not at all",UPPER('RAW DATA'!K446))),0,
IF(ISNUMBER(SEARCH("Nearly Everyday",UPPER('RAW DATA'!K446))),1,IF(ISNUMBER(SEARCH("Several Days",UPPER('RAW DATA'!K446))),1,IF(ISNUMBER(SEARCH("More than half the Days",UPPER('RAW DATA'!K446))),1,5))))</f>
        <v>0</v>
      </c>
      <c r="M446">
        <f>IF(ISNUMBER(SEARCH("Not at all",UPPER('RAW DATA'!L446))),0,
IF(ISNUMBER(SEARCH("Nearly Everyday",UPPER('RAW DATA'!L446))),1,IF(ISNUMBER(SEARCH("Several Days",UPPER('RAW DATA'!L446))),1,IF(ISNUMBER(SEARCH("More than half the Days",UPPER('RAW DATA'!L446))),1,5))))</f>
        <v>0</v>
      </c>
      <c r="N446">
        <f>IF(ISNUMBER(SEARCH("Not at all",UPPER('RAW DATA'!M446))),0,
IF(ISNUMBER(SEARCH("Nearly Everyday",UPPER('RAW DATA'!M446))),1,IF(ISNUMBER(SEARCH("Several Days",UPPER('RAW DATA'!M446))),1,IF(ISNUMBER(SEARCH("More than half the Days",UPPER('RAW DATA'!M446))),1,5))))</f>
        <v>0</v>
      </c>
      <c r="O446">
        <f>IF(ISNUMBER(SEARCH("Not at all",UPPER('RAW DATA'!N446))),0,
IF(ISNUMBER(SEARCH("Nearly Everyday",UPPER('RAW DATA'!N446))),1,IF(ISNUMBER(SEARCH("Several Days",UPPER('RAW DATA'!N446))),1,IF(ISNUMBER(SEARCH("More than half the Days",UPPER('RAW DATA'!N446))),1,5))))</f>
        <v>0</v>
      </c>
      <c r="P446">
        <f>IF(ISNUMBER(SEARCH("No",UPPER('RAW DATA'!O446))),0,1)</f>
        <v>0</v>
      </c>
      <c r="Q446">
        <f>IF(ISNUMBER(SEARCH("No",UPPER('RAW DATA'!P446))),0,
IF(ISNUMBER(SEARCH("Yes",UPPER('RAW DATA'!P446))),1,5))</f>
        <v>0</v>
      </c>
      <c r="R446">
        <f t="shared" si="19"/>
        <v>3</v>
      </c>
      <c r="S446" t="str">
        <f t="shared" si="20"/>
        <v>NORMAL</v>
      </c>
    </row>
    <row r="447" spans="1:19" x14ac:dyDescent="0.25">
      <c r="A447">
        <f t="shared" si="21"/>
        <v>446</v>
      </c>
      <c r="B447" t="str">
        <f>'RAW DATA'!A447</f>
        <v>23 - 27</v>
      </c>
      <c r="C447" t="str">
        <f>'RAW DATA'!B447</f>
        <v>Male</v>
      </c>
      <c r="D447" s="4" t="str">
        <f>'RAW DATA'!C447</f>
        <v>UNDERGRADUATE</v>
      </c>
      <c r="E447">
        <f>IF(ISNUMBER(SEARCH("No",UPPER('RAW DATA'!D447))),0,
IF(ISNUMBER(SEARCH("Yes",UPPER('RAW DATA'!D447))),1,5))</f>
        <v>1</v>
      </c>
      <c r="F447">
        <f>IF(ISNUMBER(SEARCH("&lt; 10 hours",UPPER('RAW DATA'!E447))),0,
IF(ISNUMBER(SEARCH("10-20 hours",UPPER('RAW DATA'!E447))),1,
IF(ISNUMBER(SEARCH("20-30 hours",UPPER(E447))),1,5)))</f>
        <v>0</v>
      </c>
      <c r="G447">
        <f>IF(ISNUMBER(SEARCH("&lt; 1 hour",UPPER('RAW DATA'!F447))),0,
IF(ISNUMBER(SEARCH("&gt; 5 hours",UPPER('RAW DATA'!F447))),1,
IF(ISNUMBER(SEARCH("1-3",UPPER('RAW DATA'!F447))),1,IF(ISNUMBER(SEARCH("3-5",UPPER('RAW DATA'!F447))),1,5))))</f>
        <v>1</v>
      </c>
      <c r="H447">
        <f>IF(ISNUMBER(SEARCH("No",UPPER('RAW DATA'!G447))),0,
IF(ISNUMBER(SEARCH("Yes",UPPER('RAW DATA'!G447))),1,5))</f>
        <v>1</v>
      </c>
      <c r="I447">
        <f>IF(ISNUMBER(SEARCH("Not at all",UPPER('RAW DATA'!H447))),0,
IF(ISNUMBER(SEARCH("Nearly Everyday",UPPER('RAW DATA'!H447))),1,IF(ISNUMBER(SEARCH("Several Days",UPPER('RAW DATA'!H447))),1,IF(ISNUMBER(SEARCH("More than half the Days",UPPER('RAW DATA'!H447))),1,5))))</f>
        <v>0</v>
      </c>
      <c r="J447">
        <f>IF(ISNUMBER(SEARCH("Not at all",UPPER('RAW DATA'!I447))),0,
IF(ISNUMBER(SEARCH("Nearly Everyday",UPPER('RAW DATA'!I447))),1,IF(ISNUMBER(SEARCH("Several Days",UPPER('RAW DATA'!I447))),1,IF(ISNUMBER(SEARCH("More than half the Days",UPPER('RAW DATA'!I447))),1,5))))</f>
        <v>0</v>
      </c>
      <c r="K447">
        <f>IF(ISNUMBER(SEARCH("Not at all",UPPER('RAW DATA'!J447))),0,
IF(ISNUMBER(SEARCH("Nearly Everyday",UPPER('RAW DATA'!J447))),1,IF(ISNUMBER(SEARCH("Several Days",UPPER('RAW DATA'!J447))),1,IF(ISNUMBER(SEARCH("More than half the Days",UPPER('RAW DATA'!J447))),1,5))))</f>
        <v>0</v>
      </c>
      <c r="L447">
        <f>IF(ISNUMBER(SEARCH("Not at all",UPPER('RAW DATA'!K447))),0,
IF(ISNUMBER(SEARCH("Nearly Everyday",UPPER('RAW DATA'!K447))),1,IF(ISNUMBER(SEARCH("Several Days",UPPER('RAW DATA'!K447))),1,IF(ISNUMBER(SEARCH("More than half the Days",UPPER('RAW DATA'!K447))),1,5))))</f>
        <v>0</v>
      </c>
      <c r="M447">
        <f>IF(ISNUMBER(SEARCH("Not at all",UPPER('RAW DATA'!L447))),0,
IF(ISNUMBER(SEARCH("Nearly Everyday",UPPER('RAW DATA'!L447))),1,IF(ISNUMBER(SEARCH("Several Days",UPPER('RAW DATA'!L447))),1,IF(ISNUMBER(SEARCH("More than half the Days",UPPER('RAW DATA'!L447))),1,5))))</f>
        <v>0</v>
      </c>
      <c r="N447">
        <f>IF(ISNUMBER(SEARCH("Not at all",UPPER('RAW DATA'!M447))),0,
IF(ISNUMBER(SEARCH("Nearly Everyday",UPPER('RAW DATA'!M447))),1,IF(ISNUMBER(SEARCH("Several Days",UPPER('RAW DATA'!M447))),1,IF(ISNUMBER(SEARCH("More than half the Days",UPPER('RAW DATA'!M447))),1,5))))</f>
        <v>0</v>
      </c>
      <c r="O447">
        <f>IF(ISNUMBER(SEARCH("Not at all",UPPER('RAW DATA'!N447))),0,
IF(ISNUMBER(SEARCH("Nearly Everyday",UPPER('RAW DATA'!N447))),1,IF(ISNUMBER(SEARCH("Several Days",UPPER('RAW DATA'!N447))),1,IF(ISNUMBER(SEARCH("More than half the Days",UPPER('RAW DATA'!N447))),1,5))))</f>
        <v>0</v>
      </c>
      <c r="P447">
        <f>IF(ISNUMBER(SEARCH("No",UPPER('RAW DATA'!O447))),0,1)</f>
        <v>0</v>
      </c>
      <c r="Q447">
        <f>IF(ISNUMBER(SEARCH("No",UPPER('RAW DATA'!P447))),0,
IF(ISNUMBER(SEARCH("Yes",UPPER('RAW DATA'!P447))),1,5))</f>
        <v>0</v>
      </c>
      <c r="R447">
        <f t="shared" si="19"/>
        <v>3</v>
      </c>
      <c r="S447" t="str">
        <f t="shared" si="20"/>
        <v>NORMAL</v>
      </c>
    </row>
    <row r="448" spans="1:19" x14ac:dyDescent="0.25">
      <c r="A448">
        <f t="shared" si="21"/>
        <v>447</v>
      </c>
      <c r="B448" t="str">
        <f>'RAW DATA'!A448</f>
        <v>18 - 23</v>
      </c>
      <c r="C448" t="str">
        <f>'RAW DATA'!B448</f>
        <v>Male</v>
      </c>
      <c r="D448" s="4" t="str">
        <f>'RAW DATA'!C448</f>
        <v>UNDERGRADUATE</v>
      </c>
      <c r="E448">
        <f>IF(ISNUMBER(SEARCH("No",UPPER('RAW DATA'!D448))),0,
IF(ISNUMBER(SEARCH("Yes",UPPER('RAW DATA'!D448))),1,5))</f>
        <v>1</v>
      </c>
      <c r="F448">
        <f>IF(ISNUMBER(SEARCH("&lt; 10 hours",UPPER('RAW DATA'!E448))),0,
IF(ISNUMBER(SEARCH("10-20 hours",UPPER('RAW DATA'!E448))),1,
IF(ISNUMBER(SEARCH("20-30 hours",UPPER(E448))),1,5)))</f>
        <v>0</v>
      </c>
      <c r="G448">
        <f>IF(ISNUMBER(SEARCH("&lt; 1 hour",UPPER('RAW DATA'!F448))),0,
IF(ISNUMBER(SEARCH("&gt; 5 hours",UPPER('RAW DATA'!F448))),1,
IF(ISNUMBER(SEARCH("1-3",UPPER('RAW DATA'!F448))),1,IF(ISNUMBER(SEARCH("3-5",UPPER('RAW DATA'!F448))),1,5))))</f>
        <v>1</v>
      </c>
      <c r="H448">
        <f>IF(ISNUMBER(SEARCH("No",UPPER('RAW DATA'!G448))),0,
IF(ISNUMBER(SEARCH("Yes",UPPER('RAW DATA'!G448))),1,5))</f>
        <v>1</v>
      </c>
      <c r="I448">
        <f>IF(ISNUMBER(SEARCH("Not at all",UPPER('RAW DATA'!H448))),0,
IF(ISNUMBER(SEARCH("Nearly Everyday",UPPER('RAW DATA'!H448))),1,IF(ISNUMBER(SEARCH("Several Days",UPPER('RAW DATA'!H448))),1,IF(ISNUMBER(SEARCH("More than half the Days",UPPER('RAW DATA'!H448))),1,5))))</f>
        <v>0</v>
      </c>
      <c r="J448">
        <f>IF(ISNUMBER(SEARCH("Not at all",UPPER('RAW DATA'!I448))),0,
IF(ISNUMBER(SEARCH("Nearly Everyday",UPPER('RAW DATA'!I448))),1,IF(ISNUMBER(SEARCH("Several Days",UPPER('RAW DATA'!I448))),1,IF(ISNUMBER(SEARCH("More than half the Days",UPPER('RAW DATA'!I448))),1,5))))</f>
        <v>0</v>
      </c>
      <c r="K448">
        <f>IF(ISNUMBER(SEARCH("Not at all",UPPER('RAW DATA'!J448))),0,
IF(ISNUMBER(SEARCH("Nearly Everyday",UPPER('RAW DATA'!J448))),1,IF(ISNUMBER(SEARCH("Several Days",UPPER('RAW DATA'!J448))),1,IF(ISNUMBER(SEARCH("More than half the Days",UPPER('RAW DATA'!J448))),1,5))))</f>
        <v>0</v>
      </c>
      <c r="L448">
        <f>IF(ISNUMBER(SEARCH("Not at all",UPPER('RAW DATA'!K448))),0,
IF(ISNUMBER(SEARCH("Nearly Everyday",UPPER('RAW DATA'!K448))),1,IF(ISNUMBER(SEARCH("Several Days",UPPER('RAW DATA'!K448))),1,IF(ISNUMBER(SEARCH("More than half the Days",UPPER('RAW DATA'!K448))),1,5))))</f>
        <v>0</v>
      </c>
      <c r="M448">
        <f>IF(ISNUMBER(SEARCH("Not at all",UPPER('RAW DATA'!L448))),0,
IF(ISNUMBER(SEARCH("Nearly Everyday",UPPER('RAW DATA'!L448))),1,IF(ISNUMBER(SEARCH("Several Days",UPPER('RAW DATA'!L448))),1,IF(ISNUMBER(SEARCH("More than half the Days",UPPER('RAW DATA'!L448))),1,5))))</f>
        <v>0</v>
      </c>
      <c r="N448">
        <f>IF(ISNUMBER(SEARCH("Not at all",UPPER('RAW DATA'!M448))),0,
IF(ISNUMBER(SEARCH("Nearly Everyday",UPPER('RAW DATA'!M448))),1,IF(ISNUMBER(SEARCH("Several Days",UPPER('RAW DATA'!M448))),1,IF(ISNUMBER(SEARCH("More than half the Days",UPPER('RAW DATA'!M448))),1,5))))</f>
        <v>0</v>
      </c>
      <c r="O448">
        <f>IF(ISNUMBER(SEARCH("Not at all",UPPER('RAW DATA'!N448))),0,
IF(ISNUMBER(SEARCH("Nearly Everyday",UPPER('RAW DATA'!N448))),1,IF(ISNUMBER(SEARCH("Several Days",UPPER('RAW DATA'!N448))),1,IF(ISNUMBER(SEARCH("More than half the Days",UPPER('RAW DATA'!N448))),1,5))))</f>
        <v>0</v>
      </c>
      <c r="P448">
        <f>IF(ISNUMBER(SEARCH("No",UPPER('RAW DATA'!O448))),0,1)</f>
        <v>0</v>
      </c>
      <c r="Q448">
        <f>IF(ISNUMBER(SEARCH("No",UPPER('RAW DATA'!P448))),0,
IF(ISNUMBER(SEARCH("Yes",UPPER('RAW DATA'!P448))),1,5))</f>
        <v>0</v>
      </c>
      <c r="R448">
        <f t="shared" ref="R448:R511" si="22">SUM(E448:Q448)</f>
        <v>3</v>
      </c>
      <c r="S448" t="str">
        <f t="shared" si="20"/>
        <v>NORMAL</v>
      </c>
    </row>
    <row r="449" spans="1:19" x14ac:dyDescent="0.25">
      <c r="A449">
        <f t="shared" si="21"/>
        <v>448</v>
      </c>
      <c r="B449" t="str">
        <f>'RAW DATA'!A449</f>
        <v>23 - 27</v>
      </c>
      <c r="C449" t="str">
        <f>'RAW DATA'!B449</f>
        <v>Female</v>
      </c>
      <c r="D449" s="4" t="str">
        <f>'RAW DATA'!C449</f>
        <v>UNDERGRADUATE</v>
      </c>
      <c r="E449">
        <f>IF(ISNUMBER(SEARCH("No",UPPER('RAW DATA'!D449))),0,
IF(ISNUMBER(SEARCH("Yes",UPPER('RAW DATA'!D449))),1,5))</f>
        <v>1</v>
      </c>
      <c r="F449">
        <f>IF(ISNUMBER(SEARCH("&lt; 10 hours",UPPER('RAW DATA'!E449))),0,
IF(ISNUMBER(SEARCH("10-20 hours",UPPER('RAW DATA'!E449))),1,
IF(ISNUMBER(SEARCH("20-30 hours",UPPER(E449))),1,5)))</f>
        <v>1</v>
      </c>
      <c r="G449">
        <f>IF(ISNUMBER(SEARCH("&lt; 1 hour",UPPER('RAW DATA'!F449))),0,
IF(ISNUMBER(SEARCH("&gt; 5 hours",UPPER('RAW DATA'!F449))),1,
IF(ISNUMBER(SEARCH("1-3",UPPER('RAW DATA'!F449))),1,IF(ISNUMBER(SEARCH("3-5",UPPER('RAW DATA'!F449))),1,5))))</f>
        <v>1</v>
      </c>
      <c r="H449">
        <f>IF(ISNUMBER(SEARCH("No",UPPER('RAW DATA'!G449))),0,
IF(ISNUMBER(SEARCH("Yes",UPPER('RAW DATA'!G449))),1,5))</f>
        <v>1</v>
      </c>
      <c r="I449">
        <f>IF(ISNUMBER(SEARCH("Not at all",UPPER('RAW DATA'!H449))),0,
IF(ISNUMBER(SEARCH("Nearly Everyday",UPPER('RAW DATA'!H449))),1,IF(ISNUMBER(SEARCH("Several Days",UPPER('RAW DATA'!H449))),1,IF(ISNUMBER(SEARCH("More than half the Days",UPPER('RAW DATA'!H449))),1,5))))</f>
        <v>0</v>
      </c>
      <c r="J449">
        <f>IF(ISNUMBER(SEARCH("Not at all",UPPER('RAW DATA'!I449))),0,
IF(ISNUMBER(SEARCH("Nearly Everyday",UPPER('RAW DATA'!I449))),1,IF(ISNUMBER(SEARCH("Several Days",UPPER('RAW DATA'!I449))),1,IF(ISNUMBER(SEARCH("More than half the Days",UPPER('RAW DATA'!I449))),1,5))))</f>
        <v>0</v>
      </c>
      <c r="K449">
        <f>IF(ISNUMBER(SEARCH("Not at all",UPPER('RAW DATA'!J449))),0,
IF(ISNUMBER(SEARCH("Nearly Everyday",UPPER('RAW DATA'!J449))),1,IF(ISNUMBER(SEARCH("Several Days",UPPER('RAW DATA'!J449))),1,IF(ISNUMBER(SEARCH("More than half the Days",UPPER('RAW DATA'!J449))),1,5))))</f>
        <v>0</v>
      </c>
      <c r="L449">
        <f>IF(ISNUMBER(SEARCH("Not at all",UPPER('RAW DATA'!K449))),0,
IF(ISNUMBER(SEARCH("Nearly Everyday",UPPER('RAW DATA'!K449))),1,IF(ISNUMBER(SEARCH("Several Days",UPPER('RAW DATA'!K449))),1,IF(ISNUMBER(SEARCH("More than half the Days",UPPER('RAW DATA'!K449))),1,5))))</f>
        <v>0</v>
      </c>
      <c r="M449">
        <f>IF(ISNUMBER(SEARCH("Not at all",UPPER('RAW DATA'!L449))),0,
IF(ISNUMBER(SEARCH("Nearly Everyday",UPPER('RAW DATA'!L449))),1,IF(ISNUMBER(SEARCH("Several Days",UPPER('RAW DATA'!L449))),1,IF(ISNUMBER(SEARCH("More than half the Days",UPPER('RAW DATA'!L449))),1,5))))</f>
        <v>0</v>
      </c>
      <c r="N449">
        <f>IF(ISNUMBER(SEARCH("Not at all",UPPER('RAW DATA'!M449))),0,
IF(ISNUMBER(SEARCH("Nearly Everyday",UPPER('RAW DATA'!M449))),1,IF(ISNUMBER(SEARCH("Several Days",UPPER('RAW DATA'!M449))),1,IF(ISNUMBER(SEARCH("More than half the Days",UPPER('RAW DATA'!M449))),1,5))))</f>
        <v>0</v>
      </c>
      <c r="O449">
        <f>IF(ISNUMBER(SEARCH("Not at all",UPPER('RAW DATA'!N449))),0,
IF(ISNUMBER(SEARCH("Nearly Everyday",UPPER('RAW DATA'!N449))),1,IF(ISNUMBER(SEARCH("Several Days",UPPER('RAW DATA'!N449))),1,IF(ISNUMBER(SEARCH("More than half the Days",UPPER('RAW DATA'!N449))),1,5))))</f>
        <v>0</v>
      </c>
      <c r="P449">
        <f>IF(ISNUMBER(SEARCH("No",UPPER('RAW DATA'!O449))),0,1)</f>
        <v>0</v>
      </c>
      <c r="Q449">
        <f>IF(ISNUMBER(SEARCH("No",UPPER('RAW DATA'!P449))),0,
IF(ISNUMBER(SEARCH("Yes",UPPER('RAW DATA'!P449))),1,5))</f>
        <v>0</v>
      </c>
      <c r="R449">
        <f t="shared" si="22"/>
        <v>4</v>
      </c>
      <c r="S449" t="str">
        <f t="shared" si="20"/>
        <v>NORMAL</v>
      </c>
    </row>
    <row r="450" spans="1:19" x14ac:dyDescent="0.25">
      <c r="A450">
        <f t="shared" si="21"/>
        <v>449</v>
      </c>
      <c r="B450" t="str">
        <f>'RAW DATA'!A450</f>
        <v>23 - 27</v>
      </c>
      <c r="C450" t="str">
        <f>'RAW DATA'!B450</f>
        <v>Male</v>
      </c>
      <c r="D450" s="4" t="str">
        <f>'RAW DATA'!C450</f>
        <v>UNDERGRADUATE</v>
      </c>
      <c r="E450">
        <f>IF(ISNUMBER(SEARCH("No",UPPER('RAW DATA'!D450))),0,
IF(ISNUMBER(SEARCH("Yes",UPPER('RAW DATA'!D450))),1,5))</f>
        <v>1</v>
      </c>
      <c r="F450">
        <f>IF(ISNUMBER(SEARCH("&lt; 10 hours",UPPER('RAW DATA'!E450))),0,
IF(ISNUMBER(SEARCH("10-20 hours",UPPER('RAW DATA'!E450))),1,
IF(ISNUMBER(SEARCH("20-30 hours",UPPER(E450))),1,5)))</f>
        <v>1</v>
      </c>
      <c r="G450">
        <f>IF(ISNUMBER(SEARCH("&lt; 1 hour",UPPER('RAW DATA'!F450))),0,
IF(ISNUMBER(SEARCH("&gt; 5 hours",UPPER('RAW DATA'!F450))),1,
IF(ISNUMBER(SEARCH("1-3",UPPER('RAW DATA'!F450))),1,IF(ISNUMBER(SEARCH("3-5",UPPER('RAW DATA'!F450))),1,5))))</f>
        <v>1</v>
      </c>
      <c r="H450">
        <f>IF(ISNUMBER(SEARCH("No",UPPER('RAW DATA'!G450))),0,
IF(ISNUMBER(SEARCH("Yes",UPPER('RAW DATA'!G450))),1,5))</f>
        <v>1</v>
      </c>
      <c r="I450">
        <f>IF(ISNUMBER(SEARCH("Not at all",UPPER('RAW DATA'!H450))),0,
IF(ISNUMBER(SEARCH("Nearly Everyday",UPPER('RAW DATA'!H450))),1,IF(ISNUMBER(SEARCH("Several Days",UPPER('RAW DATA'!H450))),1,IF(ISNUMBER(SEARCH("More than half the Days",UPPER('RAW DATA'!H450))),1,5))))</f>
        <v>0</v>
      </c>
      <c r="J450">
        <f>IF(ISNUMBER(SEARCH("Not at all",UPPER('RAW DATA'!I450))),0,
IF(ISNUMBER(SEARCH("Nearly Everyday",UPPER('RAW DATA'!I450))),1,IF(ISNUMBER(SEARCH("Several Days",UPPER('RAW DATA'!I450))),1,IF(ISNUMBER(SEARCH("More than half the Days",UPPER('RAW DATA'!I450))),1,5))))</f>
        <v>0</v>
      </c>
      <c r="K450">
        <f>IF(ISNUMBER(SEARCH("Not at all",UPPER('RAW DATA'!J450))),0,
IF(ISNUMBER(SEARCH("Nearly Everyday",UPPER('RAW DATA'!J450))),1,IF(ISNUMBER(SEARCH("Several Days",UPPER('RAW DATA'!J450))),1,IF(ISNUMBER(SEARCH("More than half the Days",UPPER('RAW DATA'!J450))),1,5))))</f>
        <v>0</v>
      </c>
      <c r="L450">
        <f>IF(ISNUMBER(SEARCH("Not at all",UPPER('RAW DATA'!K450))),0,
IF(ISNUMBER(SEARCH("Nearly Everyday",UPPER('RAW DATA'!K450))),1,IF(ISNUMBER(SEARCH("Several Days",UPPER('RAW DATA'!K450))),1,IF(ISNUMBER(SEARCH("More than half the Days",UPPER('RAW DATA'!K450))),1,5))))</f>
        <v>0</v>
      </c>
      <c r="M450">
        <f>IF(ISNUMBER(SEARCH("Not at all",UPPER('RAW DATA'!L450))),0,
IF(ISNUMBER(SEARCH("Nearly Everyday",UPPER('RAW DATA'!L450))),1,IF(ISNUMBER(SEARCH("Several Days",UPPER('RAW DATA'!L450))),1,IF(ISNUMBER(SEARCH("More than half the Days",UPPER('RAW DATA'!L450))),1,5))))</f>
        <v>0</v>
      </c>
      <c r="N450">
        <f>IF(ISNUMBER(SEARCH("Not at all",UPPER('RAW DATA'!M450))),0,
IF(ISNUMBER(SEARCH("Nearly Everyday",UPPER('RAW DATA'!M450))),1,IF(ISNUMBER(SEARCH("Several Days",UPPER('RAW DATA'!M450))),1,IF(ISNUMBER(SEARCH("More than half the Days",UPPER('RAW DATA'!M450))),1,5))))</f>
        <v>0</v>
      </c>
      <c r="O450">
        <f>IF(ISNUMBER(SEARCH("Not at all",UPPER('RAW DATA'!N450))),0,
IF(ISNUMBER(SEARCH("Nearly Everyday",UPPER('RAW DATA'!N450))),1,IF(ISNUMBER(SEARCH("Several Days",UPPER('RAW DATA'!N450))),1,IF(ISNUMBER(SEARCH("More than half the Days",UPPER('RAW DATA'!N450))),1,5))))</f>
        <v>0</v>
      </c>
      <c r="P450">
        <f>IF(ISNUMBER(SEARCH("No",UPPER('RAW DATA'!O450))),0,1)</f>
        <v>0</v>
      </c>
      <c r="Q450">
        <f>IF(ISNUMBER(SEARCH("No",UPPER('RAW DATA'!P450))),0,
IF(ISNUMBER(SEARCH("Yes",UPPER('RAW DATA'!P450))),1,5))</f>
        <v>0</v>
      </c>
      <c r="R450">
        <f t="shared" si="22"/>
        <v>4</v>
      </c>
      <c r="S450" t="str">
        <f t="shared" si="20"/>
        <v>NORMAL</v>
      </c>
    </row>
    <row r="451" spans="1:19" x14ac:dyDescent="0.25">
      <c r="A451">
        <f t="shared" si="21"/>
        <v>450</v>
      </c>
      <c r="B451" t="str">
        <f>'RAW DATA'!A451</f>
        <v>23 - 27</v>
      </c>
      <c r="C451" t="str">
        <f>'RAW DATA'!B451</f>
        <v>Female</v>
      </c>
      <c r="D451" s="4" t="str">
        <f>'RAW DATA'!C451</f>
        <v>UNDERGRADUATE</v>
      </c>
      <c r="E451">
        <f>IF(ISNUMBER(SEARCH("No",UPPER('RAW DATA'!D451))),0,
IF(ISNUMBER(SEARCH("Yes",UPPER('RAW DATA'!D451))),1,5))</f>
        <v>1</v>
      </c>
      <c r="F451">
        <f>IF(ISNUMBER(SEARCH("&lt; 10 hours",UPPER('RAW DATA'!E451))),0,
IF(ISNUMBER(SEARCH("10-20 hours",UPPER('RAW DATA'!E451))),1,
IF(ISNUMBER(SEARCH("20-30 hours",UPPER(E451))),1,5)))</f>
        <v>1</v>
      </c>
      <c r="G451">
        <f>IF(ISNUMBER(SEARCH("&lt; 1 hour",UPPER('RAW DATA'!F451))),0,
IF(ISNUMBER(SEARCH("&gt; 5 hours",UPPER('RAW DATA'!F451))),1,
IF(ISNUMBER(SEARCH("1-3",UPPER('RAW DATA'!F451))),1,IF(ISNUMBER(SEARCH("3-5",UPPER('RAW DATA'!F451))),1,5))))</f>
        <v>1</v>
      </c>
      <c r="H451">
        <f>IF(ISNUMBER(SEARCH("No",UPPER('RAW DATA'!G451))),0,
IF(ISNUMBER(SEARCH("Yes",UPPER('RAW DATA'!G451))),1,5))</f>
        <v>1</v>
      </c>
      <c r="I451">
        <f>IF(ISNUMBER(SEARCH("Not at all",UPPER('RAW DATA'!H451))),0,
IF(ISNUMBER(SEARCH("Nearly Everyday",UPPER('RAW DATA'!H451))),1,IF(ISNUMBER(SEARCH("Several Days",UPPER('RAW DATA'!H451))),1,IF(ISNUMBER(SEARCH("More than half the Days",UPPER('RAW DATA'!H451))),1,5))))</f>
        <v>0</v>
      </c>
      <c r="J451">
        <f>IF(ISNUMBER(SEARCH("Not at all",UPPER('RAW DATA'!I451))),0,
IF(ISNUMBER(SEARCH("Nearly Everyday",UPPER('RAW DATA'!I451))),1,IF(ISNUMBER(SEARCH("Several Days",UPPER('RAW DATA'!I451))),1,IF(ISNUMBER(SEARCH("More than half the Days",UPPER('RAW DATA'!I451))),1,5))))</f>
        <v>0</v>
      </c>
      <c r="K451">
        <f>IF(ISNUMBER(SEARCH("Not at all",UPPER('RAW DATA'!J451))),0,
IF(ISNUMBER(SEARCH("Nearly Everyday",UPPER('RAW DATA'!J451))),1,IF(ISNUMBER(SEARCH("Several Days",UPPER('RAW DATA'!J451))),1,IF(ISNUMBER(SEARCH("More than half the Days",UPPER('RAW DATA'!J451))),1,5))))</f>
        <v>0</v>
      </c>
      <c r="L451">
        <f>IF(ISNUMBER(SEARCH("Not at all",UPPER('RAW DATA'!K451))),0,
IF(ISNUMBER(SEARCH("Nearly Everyday",UPPER('RAW DATA'!K451))),1,IF(ISNUMBER(SEARCH("Several Days",UPPER('RAW DATA'!K451))),1,IF(ISNUMBER(SEARCH("More than half the Days",UPPER('RAW DATA'!K451))),1,5))))</f>
        <v>0</v>
      </c>
      <c r="M451">
        <f>IF(ISNUMBER(SEARCH("Not at all",UPPER('RAW DATA'!L451))),0,
IF(ISNUMBER(SEARCH("Nearly Everyday",UPPER('RAW DATA'!L451))),1,IF(ISNUMBER(SEARCH("Several Days",UPPER('RAW DATA'!L451))),1,IF(ISNUMBER(SEARCH("More than half the Days",UPPER('RAW DATA'!L451))),1,5))))</f>
        <v>0</v>
      </c>
      <c r="N451">
        <f>IF(ISNUMBER(SEARCH("Not at all",UPPER('RAW DATA'!M451))),0,
IF(ISNUMBER(SEARCH("Nearly Everyday",UPPER('RAW DATA'!M451))),1,IF(ISNUMBER(SEARCH("Several Days",UPPER('RAW DATA'!M451))),1,IF(ISNUMBER(SEARCH("More than half the Days",UPPER('RAW DATA'!M451))),1,5))))</f>
        <v>0</v>
      </c>
      <c r="O451">
        <f>IF(ISNUMBER(SEARCH("Not at all",UPPER('RAW DATA'!N451))),0,
IF(ISNUMBER(SEARCH("Nearly Everyday",UPPER('RAW DATA'!N451))),1,IF(ISNUMBER(SEARCH("Several Days",UPPER('RAW DATA'!N451))),1,IF(ISNUMBER(SEARCH("More than half the Days",UPPER('RAW DATA'!N451))),1,5))))</f>
        <v>0</v>
      </c>
      <c r="P451">
        <f>IF(ISNUMBER(SEARCH("No",UPPER('RAW DATA'!O451))),0,1)</f>
        <v>0</v>
      </c>
      <c r="Q451">
        <f>IF(ISNUMBER(SEARCH("No",UPPER('RAW DATA'!P451))),0,
IF(ISNUMBER(SEARCH("Yes",UPPER('RAW DATA'!P451))),1,5))</f>
        <v>0</v>
      </c>
      <c r="R451">
        <f t="shared" si="22"/>
        <v>4</v>
      </c>
      <c r="S451" t="str">
        <f t="shared" ref="S451:S514" si="23">IF(R451&gt;6,"DEPRESSION",IF(R451&gt;4,"ANXIOUS","NORMAL"))</f>
        <v>NORMAL</v>
      </c>
    </row>
    <row r="452" spans="1:19" x14ac:dyDescent="0.25">
      <c r="A452">
        <f t="shared" ref="A452:A515" si="24">A451+1</f>
        <v>451</v>
      </c>
      <c r="B452" t="str">
        <f>'RAW DATA'!A452</f>
        <v>18 - 23</v>
      </c>
      <c r="C452" t="str">
        <f>'RAW DATA'!B452</f>
        <v>Female</v>
      </c>
      <c r="D452" s="4" t="str">
        <f>'RAW DATA'!C452</f>
        <v>UNDERGRADUATE</v>
      </c>
      <c r="E452">
        <f>IF(ISNUMBER(SEARCH("No",UPPER('RAW DATA'!D452))),0,
IF(ISNUMBER(SEARCH("Yes",UPPER('RAW DATA'!D452))),1,5))</f>
        <v>1</v>
      </c>
      <c r="F452">
        <f>IF(ISNUMBER(SEARCH("&lt; 10 hours",UPPER('RAW DATA'!E452))),0,
IF(ISNUMBER(SEARCH("10-20 hours",UPPER('RAW DATA'!E452))),1,
IF(ISNUMBER(SEARCH("20-30 hours",UPPER(E452))),1,5)))</f>
        <v>1</v>
      </c>
      <c r="G452">
        <f>IF(ISNUMBER(SEARCH("&lt; 1 hour",UPPER('RAW DATA'!F452))),0,
IF(ISNUMBER(SEARCH("&gt; 5 hours",UPPER('RAW DATA'!F452))),1,
IF(ISNUMBER(SEARCH("1-3",UPPER('RAW DATA'!F452))),1,IF(ISNUMBER(SEARCH("3-5",UPPER('RAW DATA'!F452))),1,5))))</f>
        <v>1</v>
      </c>
      <c r="H452">
        <f>IF(ISNUMBER(SEARCH("No",UPPER('RAW DATA'!G452))),0,
IF(ISNUMBER(SEARCH("Yes",UPPER('RAW DATA'!G452))),1,5))</f>
        <v>1</v>
      </c>
      <c r="I452">
        <f>IF(ISNUMBER(SEARCH("Not at all",UPPER('RAW DATA'!H452))),0,
IF(ISNUMBER(SEARCH("Nearly Everyday",UPPER('RAW DATA'!H452))),1,IF(ISNUMBER(SEARCH("Several Days",UPPER('RAW DATA'!H452))),1,IF(ISNUMBER(SEARCH("More than half the Days",UPPER('RAW DATA'!H452))),1,5))))</f>
        <v>0</v>
      </c>
      <c r="J452">
        <f>IF(ISNUMBER(SEARCH("Not at all",UPPER('RAW DATA'!I452))),0,
IF(ISNUMBER(SEARCH("Nearly Everyday",UPPER('RAW DATA'!I452))),1,IF(ISNUMBER(SEARCH("Several Days",UPPER('RAW DATA'!I452))),1,IF(ISNUMBER(SEARCH("More than half the Days",UPPER('RAW DATA'!I452))),1,5))))</f>
        <v>0</v>
      </c>
      <c r="K452">
        <f>IF(ISNUMBER(SEARCH("Not at all",UPPER('RAW DATA'!J452))),0,
IF(ISNUMBER(SEARCH("Nearly Everyday",UPPER('RAW DATA'!J452))),1,IF(ISNUMBER(SEARCH("Several Days",UPPER('RAW DATA'!J452))),1,IF(ISNUMBER(SEARCH("More than half the Days",UPPER('RAW DATA'!J452))),1,5))))</f>
        <v>0</v>
      </c>
      <c r="L452">
        <f>IF(ISNUMBER(SEARCH("Not at all",UPPER('RAW DATA'!K452))),0,
IF(ISNUMBER(SEARCH("Nearly Everyday",UPPER('RAW DATA'!K452))),1,IF(ISNUMBER(SEARCH("Several Days",UPPER('RAW DATA'!K452))),1,IF(ISNUMBER(SEARCH("More than half the Days",UPPER('RAW DATA'!K452))),1,5))))</f>
        <v>0</v>
      </c>
      <c r="M452">
        <f>IF(ISNUMBER(SEARCH("Not at all",UPPER('RAW DATA'!L452))),0,
IF(ISNUMBER(SEARCH("Nearly Everyday",UPPER('RAW DATA'!L452))),1,IF(ISNUMBER(SEARCH("Several Days",UPPER('RAW DATA'!L452))),1,IF(ISNUMBER(SEARCH("More than half the Days",UPPER('RAW DATA'!L452))),1,5))))</f>
        <v>0</v>
      </c>
      <c r="N452">
        <f>IF(ISNUMBER(SEARCH("Not at all",UPPER('RAW DATA'!M452))),0,
IF(ISNUMBER(SEARCH("Nearly Everyday",UPPER('RAW DATA'!M452))),1,IF(ISNUMBER(SEARCH("Several Days",UPPER('RAW DATA'!M452))),1,IF(ISNUMBER(SEARCH("More than half the Days",UPPER('RAW DATA'!M452))),1,5))))</f>
        <v>0</v>
      </c>
      <c r="O452">
        <f>IF(ISNUMBER(SEARCH("Not at all",UPPER('RAW DATA'!N452))),0,
IF(ISNUMBER(SEARCH("Nearly Everyday",UPPER('RAW DATA'!N452))),1,IF(ISNUMBER(SEARCH("Several Days",UPPER('RAW DATA'!N452))),1,IF(ISNUMBER(SEARCH("More than half the Days",UPPER('RAW DATA'!N452))),1,5))))</f>
        <v>0</v>
      </c>
      <c r="P452">
        <f>IF(ISNUMBER(SEARCH("No",UPPER('RAW DATA'!O452))),0,1)</f>
        <v>0</v>
      </c>
      <c r="Q452">
        <f>IF(ISNUMBER(SEARCH("No",UPPER('RAW DATA'!P452))),0,
IF(ISNUMBER(SEARCH("Yes",UPPER('RAW DATA'!P452))),1,5))</f>
        <v>0</v>
      </c>
      <c r="R452">
        <f t="shared" si="22"/>
        <v>4</v>
      </c>
      <c r="S452" t="str">
        <f t="shared" si="23"/>
        <v>NORMAL</v>
      </c>
    </row>
    <row r="453" spans="1:19" x14ac:dyDescent="0.25">
      <c r="A453">
        <f t="shared" si="24"/>
        <v>452</v>
      </c>
      <c r="B453" t="str">
        <f>'RAW DATA'!A453</f>
        <v>18 - 23</v>
      </c>
      <c r="C453" t="str">
        <f>'RAW DATA'!B453</f>
        <v>Female</v>
      </c>
      <c r="D453" s="4" t="str">
        <f>'RAW DATA'!C453</f>
        <v>UNDERGRADUATE</v>
      </c>
      <c r="E453">
        <f>IF(ISNUMBER(SEARCH("No",UPPER('RAW DATA'!D453))),0,
IF(ISNUMBER(SEARCH("Yes",UPPER('RAW DATA'!D453))),1,5))</f>
        <v>1</v>
      </c>
      <c r="F453">
        <f>IF(ISNUMBER(SEARCH("&lt; 10 hours",UPPER('RAW DATA'!E453))),0,
IF(ISNUMBER(SEARCH("10-20 hours",UPPER('RAW DATA'!E453))),1,
IF(ISNUMBER(SEARCH("20-30 hours",UPPER(E453))),1,5)))</f>
        <v>1</v>
      </c>
      <c r="G453">
        <f>IF(ISNUMBER(SEARCH("&lt; 1 hour",UPPER('RAW DATA'!F453))),0,
IF(ISNUMBER(SEARCH("&gt; 5 hours",UPPER('RAW DATA'!F453))),1,
IF(ISNUMBER(SEARCH("1-3",UPPER('RAW DATA'!F453))),1,IF(ISNUMBER(SEARCH("3-5",UPPER('RAW DATA'!F453))),1,5))))</f>
        <v>1</v>
      </c>
      <c r="H453">
        <f>IF(ISNUMBER(SEARCH("No",UPPER('RAW DATA'!G453))),0,
IF(ISNUMBER(SEARCH("Yes",UPPER('RAW DATA'!G453))),1,5))</f>
        <v>1</v>
      </c>
      <c r="I453">
        <f>IF(ISNUMBER(SEARCH("Not at all",UPPER('RAW DATA'!H453))),0,
IF(ISNUMBER(SEARCH("Nearly Everyday",UPPER('RAW DATA'!H453))),1,IF(ISNUMBER(SEARCH("Several Days",UPPER('RAW DATA'!H453))),1,IF(ISNUMBER(SEARCH("More than half the Days",UPPER('RAW DATA'!H453))),1,5))))</f>
        <v>0</v>
      </c>
      <c r="J453">
        <f>IF(ISNUMBER(SEARCH("Not at all",UPPER('RAW DATA'!I453))),0,
IF(ISNUMBER(SEARCH("Nearly Everyday",UPPER('RAW DATA'!I453))),1,IF(ISNUMBER(SEARCH("Several Days",UPPER('RAW DATA'!I453))),1,IF(ISNUMBER(SEARCH("More than half the Days",UPPER('RAW DATA'!I453))),1,5))))</f>
        <v>0</v>
      </c>
      <c r="K453">
        <f>IF(ISNUMBER(SEARCH("Not at all",UPPER('RAW DATA'!J453))),0,
IF(ISNUMBER(SEARCH("Nearly Everyday",UPPER('RAW DATA'!J453))),1,IF(ISNUMBER(SEARCH("Several Days",UPPER('RAW DATA'!J453))),1,IF(ISNUMBER(SEARCH("More than half the Days",UPPER('RAW DATA'!J453))),1,5))))</f>
        <v>0</v>
      </c>
      <c r="L453">
        <f>IF(ISNUMBER(SEARCH("Not at all",UPPER('RAW DATA'!K453))),0,
IF(ISNUMBER(SEARCH("Nearly Everyday",UPPER('RAW DATA'!K453))),1,IF(ISNUMBER(SEARCH("Several Days",UPPER('RAW DATA'!K453))),1,IF(ISNUMBER(SEARCH("More than half the Days",UPPER('RAW DATA'!K453))),1,5))))</f>
        <v>0</v>
      </c>
      <c r="M453">
        <f>IF(ISNUMBER(SEARCH("Not at all",UPPER('RAW DATA'!L453))),0,
IF(ISNUMBER(SEARCH("Nearly Everyday",UPPER('RAW DATA'!L453))),1,IF(ISNUMBER(SEARCH("Several Days",UPPER('RAW DATA'!L453))),1,IF(ISNUMBER(SEARCH("More than half the Days",UPPER('RAW DATA'!L453))),1,5))))</f>
        <v>0</v>
      </c>
      <c r="N453">
        <f>IF(ISNUMBER(SEARCH("Not at all",UPPER('RAW DATA'!M453))),0,
IF(ISNUMBER(SEARCH("Nearly Everyday",UPPER('RAW DATA'!M453))),1,IF(ISNUMBER(SEARCH("Several Days",UPPER('RAW DATA'!M453))),1,IF(ISNUMBER(SEARCH("More than half the Days",UPPER('RAW DATA'!M453))),1,5))))</f>
        <v>0</v>
      </c>
      <c r="O453">
        <f>IF(ISNUMBER(SEARCH("Not at all",UPPER('RAW DATA'!N453))),0,
IF(ISNUMBER(SEARCH("Nearly Everyday",UPPER('RAW DATA'!N453))),1,IF(ISNUMBER(SEARCH("Several Days",UPPER('RAW DATA'!N453))),1,IF(ISNUMBER(SEARCH("More than half the Days",UPPER('RAW DATA'!N453))),1,5))))</f>
        <v>0</v>
      </c>
      <c r="P453">
        <f>IF(ISNUMBER(SEARCH("No",UPPER('RAW DATA'!O453))),0,1)</f>
        <v>0</v>
      </c>
      <c r="Q453">
        <f>IF(ISNUMBER(SEARCH("No",UPPER('RAW DATA'!P453))),0,
IF(ISNUMBER(SEARCH("Yes",UPPER('RAW DATA'!P453))),1,5))</f>
        <v>0</v>
      </c>
      <c r="R453">
        <f t="shared" si="22"/>
        <v>4</v>
      </c>
      <c r="S453" t="str">
        <f t="shared" si="23"/>
        <v>NORMAL</v>
      </c>
    </row>
    <row r="454" spans="1:19" x14ac:dyDescent="0.25">
      <c r="A454">
        <f t="shared" si="24"/>
        <v>453</v>
      </c>
      <c r="B454" t="str">
        <f>'RAW DATA'!A454</f>
        <v>18 - 23</v>
      </c>
      <c r="C454" t="str">
        <f>'RAW DATA'!B454</f>
        <v>Female</v>
      </c>
      <c r="D454" s="4" t="str">
        <f>'RAW DATA'!C454</f>
        <v>UNDERGRADUATE</v>
      </c>
      <c r="E454">
        <f>IF(ISNUMBER(SEARCH("No",UPPER('RAW DATA'!D454))),0,
IF(ISNUMBER(SEARCH("Yes",UPPER('RAW DATA'!D454))),1,5))</f>
        <v>1</v>
      </c>
      <c r="F454">
        <f>IF(ISNUMBER(SEARCH("&lt; 10 hours",UPPER('RAW DATA'!E454))),0,
IF(ISNUMBER(SEARCH("10-20 hours",UPPER('RAW DATA'!E454))),1,
IF(ISNUMBER(SEARCH("20-30 hours",UPPER(E454))),1,5)))</f>
        <v>1</v>
      </c>
      <c r="G454">
        <f>IF(ISNUMBER(SEARCH("&lt; 1 hour",UPPER('RAW DATA'!F454))),0,
IF(ISNUMBER(SEARCH("&gt; 5 hours",UPPER('RAW DATA'!F454))),1,
IF(ISNUMBER(SEARCH("1-3",UPPER('RAW DATA'!F454))),1,IF(ISNUMBER(SEARCH("3-5",UPPER('RAW DATA'!F454))),1,5))))</f>
        <v>1</v>
      </c>
      <c r="H454">
        <f>IF(ISNUMBER(SEARCH("No",UPPER('RAW DATA'!G454))),0,
IF(ISNUMBER(SEARCH("Yes",UPPER('RAW DATA'!G454))),1,5))</f>
        <v>1</v>
      </c>
      <c r="I454">
        <f>IF(ISNUMBER(SEARCH("Not at all",UPPER('RAW DATA'!H454))),0,
IF(ISNUMBER(SEARCH("Nearly Everyday",UPPER('RAW DATA'!H454))),1,IF(ISNUMBER(SEARCH("Several Days",UPPER('RAW DATA'!H454))),1,IF(ISNUMBER(SEARCH("More than half the Days",UPPER('RAW DATA'!H454))),1,5))))</f>
        <v>0</v>
      </c>
      <c r="J454">
        <f>IF(ISNUMBER(SEARCH("Not at all",UPPER('RAW DATA'!I454))),0,
IF(ISNUMBER(SEARCH("Nearly Everyday",UPPER('RAW DATA'!I454))),1,IF(ISNUMBER(SEARCH("Several Days",UPPER('RAW DATA'!I454))),1,IF(ISNUMBER(SEARCH("More than half the Days",UPPER('RAW DATA'!I454))),1,5))))</f>
        <v>0</v>
      </c>
      <c r="K454">
        <f>IF(ISNUMBER(SEARCH("Not at all",UPPER('RAW DATA'!J454))),0,
IF(ISNUMBER(SEARCH("Nearly Everyday",UPPER('RAW DATA'!J454))),1,IF(ISNUMBER(SEARCH("Several Days",UPPER('RAW DATA'!J454))),1,IF(ISNUMBER(SEARCH("More than half the Days",UPPER('RAW DATA'!J454))),1,5))))</f>
        <v>0</v>
      </c>
      <c r="L454">
        <f>IF(ISNUMBER(SEARCH("Not at all",UPPER('RAW DATA'!K454))),0,
IF(ISNUMBER(SEARCH("Nearly Everyday",UPPER('RAW DATA'!K454))),1,IF(ISNUMBER(SEARCH("Several Days",UPPER('RAW DATA'!K454))),1,IF(ISNUMBER(SEARCH("More than half the Days",UPPER('RAW DATA'!K454))),1,5))))</f>
        <v>0</v>
      </c>
      <c r="M454">
        <f>IF(ISNUMBER(SEARCH("Not at all",UPPER('RAW DATA'!L454))),0,
IF(ISNUMBER(SEARCH("Nearly Everyday",UPPER('RAW DATA'!L454))),1,IF(ISNUMBER(SEARCH("Several Days",UPPER('RAW DATA'!L454))),1,IF(ISNUMBER(SEARCH("More than half the Days",UPPER('RAW DATA'!L454))),1,5))))</f>
        <v>0</v>
      </c>
      <c r="N454">
        <f>IF(ISNUMBER(SEARCH("Not at all",UPPER('RAW DATA'!M454))),0,
IF(ISNUMBER(SEARCH("Nearly Everyday",UPPER('RAW DATA'!M454))),1,IF(ISNUMBER(SEARCH("Several Days",UPPER('RAW DATA'!M454))),1,IF(ISNUMBER(SEARCH("More than half the Days",UPPER('RAW DATA'!M454))),1,5))))</f>
        <v>0</v>
      </c>
      <c r="O454">
        <f>IF(ISNUMBER(SEARCH("Not at all",UPPER('RAW DATA'!N454))),0,
IF(ISNUMBER(SEARCH("Nearly Everyday",UPPER('RAW DATA'!N454))),1,IF(ISNUMBER(SEARCH("Several Days",UPPER('RAW DATA'!N454))),1,IF(ISNUMBER(SEARCH("More than half the Days",UPPER('RAW DATA'!N454))),1,5))))</f>
        <v>0</v>
      </c>
      <c r="P454">
        <f>IF(ISNUMBER(SEARCH("No",UPPER('RAW DATA'!O454))),0,1)</f>
        <v>0</v>
      </c>
      <c r="Q454">
        <f>IF(ISNUMBER(SEARCH("No",UPPER('RAW DATA'!P454))),0,
IF(ISNUMBER(SEARCH("Yes",UPPER('RAW DATA'!P454))),1,5))</f>
        <v>0</v>
      </c>
      <c r="R454">
        <f t="shared" si="22"/>
        <v>4</v>
      </c>
      <c r="S454" t="str">
        <f t="shared" si="23"/>
        <v>NORMAL</v>
      </c>
    </row>
    <row r="455" spans="1:19" x14ac:dyDescent="0.25">
      <c r="A455">
        <f t="shared" si="24"/>
        <v>454</v>
      </c>
      <c r="B455" t="str">
        <f>'RAW DATA'!A455</f>
        <v>23 - 27</v>
      </c>
      <c r="C455" t="str">
        <f>'RAW DATA'!B455</f>
        <v>Male</v>
      </c>
      <c r="D455" s="4" t="str">
        <f>'RAW DATA'!C455</f>
        <v>UNDERGRADUATE</v>
      </c>
      <c r="E455">
        <f>IF(ISNUMBER(SEARCH("No",UPPER('RAW DATA'!D455))),0,
IF(ISNUMBER(SEARCH("Yes",UPPER('RAW DATA'!D455))),1,5))</f>
        <v>1</v>
      </c>
      <c r="F455">
        <f>IF(ISNUMBER(SEARCH("&lt; 10 hours",UPPER('RAW DATA'!E455))),0,
IF(ISNUMBER(SEARCH("10-20 hours",UPPER('RAW DATA'!E455))),1,
IF(ISNUMBER(SEARCH("20-30 hours",UPPER(E455))),1,5)))</f>
        <v>1</v>
      </c>
      <c r="G455">
        <f>IF(ISNUMBER(SEARCH("&lt; 1 hour",UPPER('RAW DATA'!F455))),0,
IF(ISNUMBER(SEARCH("&gt; 5 hours",UPPER('RAW DATA'!F455))),1,
IF(ISNUMBER(SEARCH("1-3",UPPER('RAW DATA'!F455))),1,IF(ISNUMBER(SEARCH("3-5",UPPER('RAW DATA'!F455))),1,5))))</f>
        <v>1</v>
      </c>
      <c r="H455">
        <f>IF(ISNUMBER(SEARCH("No",UPPER('RAW DATA'!G455))),0,
IF(ISNUMBER(SEARCH("Yes",UPPER('RAW DATA'!G455))),1,5))</f>
        <v>1</v>
      </c>
      <c r="I455">
        <f>IF(ISNUMBER(SEARCH("Not at all",UPPER('RAW DATA'!H455))),0,
IF(ISNUMBER(SEARCH("Nearly Everyday",UPPER('RAW DATA'!H455))),1,IF(ISNUMBER(SEARCH("Several Days",UPPER('RAW DATA'!H455))),1,IF(ISNUMBER(SEARCH("More than half the Days",UPPER('RAW DATA'!H455))),1,5))))</f>
        <v>0</v>
      </c>
      <c r="J455">
        <f>IF(ISNUMBER(SEARCH("Not at all",UPPER('RAW DATA'!I455))),0,
IF(ISNUMBER(SEARCH("Nearly Everyday",UPPER('RAW DATA'!I455))),1,IF(ISNUMBER(SEARCH("Several Days",UPPER('RAW DATA'!I455))),1,IF(ISNUMBER(SEARCH("More than half the Days",UPPER('RAW DATA'!I455))),1,5))))</f>
        <v>0</v>
      </c>
      <c r="K455">
        <f>IF(ISNUMBER(SEARCH("Not at all",UPPER('RAW DATA'!J455))),0,
IF(ISNUMBER(SEARCH("Nearly Everyday",UPPER('RAW DATA'!J455))),1,IF(ISNUMBER(SEARCH("Several Days",UPPER('RAW DATA'!J455))),1,IF(ISNUMBER(SEARCH("More than half the Days",UPPER('RAW DATA'!J455))),1,5))))</f>
        <v>0</v>
      </c>
      <c r="L455">
        <f>IF(ISNUMBER(SEARCH("Not at all",UPPER('RAW DATA'!K455))),0,
IF(ISNUMBER(SEARCH("Nearly Everyday",UPPER('RAW DATA'!K455))),1,IF(ISNUMBER(SEARCH("Several Days",UPPER('RAW DATA'!K455))),1,IF(ISNUMBER(SEARCH("More than half the Days",UPPER('RAW DATA'!K455))),1,5))))</f>
        <v>0</v>
      </c>
      <c r="M455">
        <f>IF(ISNUMBER(SEARCH("Not at all",UPPER('RAW DATA'!L455))),0,
IF(ISNUMBER(SEARCH("Nearly Everyday",UPPER('RAW DATA'!L455))),1,IF(ISNUMBER(SEARCH("Several Days",UPPER('RAW DATA'!L455))),1,IF(ISNUMBER(SEARCH("More than half the Days",UPPER('RAW DATA'!L455))),1,5))))</f>
        <v>0</v>
      </c>
      <c r="N455">
        <f>IF(ISNUMBER(SEARCH("Not at all",UPPER('RAW DATA'!M455))),0,
IF(ISNUMBER(SEARCH("Nearly Everyday",UPPER('RAW DATA'!M455))),1,IF(ISNUMBER(SEARCH("Several Days",UPPER('RAW DATA'!M455))),1,IF(ISNUMBER(SEARCH("More than half the Days",UPPER('RAW DATA'!M455))),1,5))))</f>
        <v>0</v>
      </c>
      <c r="O455">
        <f>IF(ISNUMBER(SEARCH("Not at all",UPPER('RAW DATA'!N455))),0,
IF(ISNUMBER(SEARCH("Nearly Everyday",UPPER('RAW DATA'!N455))),1,IF(ISNUMBER(SEARCH("Several Days",UPPER('RAW DATA'!N455))),1,IF(ISNUMBER(SEARCH("More than half the Days",UPPER('RAW DATA'!N455))),1,5))))</f>
        <v>0</v>
      </c>
      <c r="P455">
        <f>IF(ISNUMBER(SEARCH("No",UPPER('RAW DATA'!O455))),0,1)</f>
        <v>0</v>
      </c>
      <c r="Q455">
        <f>IF(ISNUMBER(SEARCH("No",UPPER('RAW DATA'!P455))),0,
IF(ISNUMBER(SEARCH("Yes",UPPER('RAW DATA'!P455))),1,5))</f>
        <v>0</v>
      </c>
      <c r="R455">
        <f t="shared" si="22"/>
        <v>4</v>
      </c>
      <c r="S455" t="str">
        <f t="shared" si="23"/>
        <v>NORMAL</v>
      </c>
    </row>
    <row r="456" spans="1:19" x14ac:dyDescent="0.25">
      <c r="A456">
        <f t="shared" si="24"/>
        <v>455</v>
      </c>
      <c r="B456" t="str">
        <f>'RAW DATA'!A456</f>
        <v>23 - 27</v>
      </c>
      <c r="C456" t="str">
        <f>'RAW DATA'!B456</f>
        <v>Male</v>
      </c>
      <c r="D456" s="4" t="str">
        <f>'RAW DATA'!C456</f>
        <v>UNDERGRADUATE</v>
      </c>
      <c r="E456">
        <f>IF(ISNUMBER(SEARCH("No",UPPER('RAW DATA'!D456))),0,
IF(ISNUMBER(SEARCH("Yes",UPPER('RAW DATA'!D456))),1,5))</f>
        <v>1</v>
      </c>
      <c r="F456">
        <f>IF(ISNUMBER(SEARCH("&lt; 10 hours",UPPER('RAW DATA'!E456))),0,
IF(ISNUMBER(SEARCH("10-20 hours",UPPER('RAW DATA'!E456))),1,
IF(ISNUMBER(SEARCH("20-30 hours",UPPER(E456))),1,5)))</f>
        <v>1</v>
      </c>
      <c r="G456">
        <f>IF(ISNUMBER(SEARCH("&lt; 1 hour",UPPER('RAW DATA'!F456))),0,
IF(ISNUMBER(SEARCH("&gt; 5 hours",UPPER('RAW DATA'!F456))),1,
IF(ISNUMBER(SEARCH("1-3",UPPER('RAW DATA'!F456))),1,IF(ISNUMBER(SEARCH("3-5",UPPER('RAW DATA'!F456))),1,5))))</f>
        <v>1</v>
      </c>
      <c r="H456">
        <f>IF(ISNUMBER(SEARCH("No",UPPER('RAW DATA'!G456))),0,
IF(ISNUMBER(SEARCH("Yes",UPPER('RAW DATA'!G456))),1,5))</f>
        <v>1</v>
      </c>
      <c r="I456">
        <f>IF(ISNUMBER(SEARCH("Not at all",UPPER('RAW DATA'!H456))),0,
IF(ISNUMBER(SEARCH("Nearly Everyday",UPPER('RAW DATA'!H456))),1,IF(ISNUMBER(SEARCH("Several Days",UPPER('RAW DATA'!H456))),1,IF(ISNUMBER(SEARCH("More than half the Days",UPPER('RAW DATA'!H456))),1,5))))</f>
        <v>1</v>
      </c>
      <c r="J456">
        <f>IF(ISNUMBER(SEARCH("Not at all",UPPER('RAW DATA'!I456))),0,
IF(ISNUMBER(SEARCH("Nearly Everyday",UPPER('RAW DATA'!I456))),1,IF(ISNUMBER(SEARCH("Several Days",UPPER('RAW DATA'!I456))),1,IF(ISNUMBER(SEARCH("More than half the Days",UPPER('RAW DATA'!I456))),1,5))))</f>
        <v>1</v>
      </c>
      <c r="K456">
        <f>IF(ISNUMBER(SEARCH("Not at all",UPPER('RAW DATA'!J456))),0,
IF(ISNUMBER(SEARCH("Nearly Everyday",UPPER('RAW DATA'!J456))),1,IF(ISNUMBER(SEARCH("Several Days",UPPER('RAW DATA'!J456))),1,IF(ISNUMBER(SEARCH("More than half the Days",UPPER('RAW DATA'!J456))),1,5))))</f>
        <v>0</v>
      </c>
      <c r="L456">
        <f>IF(ISNUMBER(SEARCH("Not at all",UPPER('RAW DATA'!K456))),0,
IF(ISNUMBER(SEARCH("Nearly Everyday",UPPER('RAW DATA'!K456))),1,IF(ISNUMBER(SEARCH("Several Days",UPPER('RAW DATA'!K456))),1,IF(ISNUMBER(SEARCH("More than half the Days",UPPER('RAW DATA'!K456))),1,5))))</f>
        <v>0</v>
      </c>
      <c r="M456">
        <f>IF(ISNUMBER(SEARCH("Not at all",UPPER('RAW DATA'!L456))),0,
IF(ISNUMBER(SEARCH("Nearly Everyday",UPPER('RAW DATA'!L456))),1,IF(ISNUMBER(SEARCH("Several Days",UPPER('RAW DATA'!L456))),1,IF(ISNUMBER(SEARCH("More than half the Days",UPPER('RAW DATA'!L456))),1,5))))</f>
        <v>0</v>
      </c>
      <c r="N456">
        <f>IF(ISNUMBER(SEARCH("Not at all",UPPER('RAW DATA'!M456))),0,
IF(ISNUMBER(SEARCH("Nearly Everyday",UPPER('RAW DATA'!M456))),1,IF(ISNUMBER(SEARCH("Several Days",UPPER('RAW DATA'!M456))),1,IF(ISNUMBER(SEARCH("More than half the Days",UPPER('RAW DATA'!M456))),1,5))))</f>
        <v>0</v>
      </c>
      <c r="O456">
        <f>IF(ISNUMBER(SEARCH("Not at all",UPPER('RAW DATA'!N456))),0,
IF(ISNUMBER(SEARCH("Nearly Everyday",UPPER('RAW DATA'!N456))),1,IF(ISNUMBER(SEARCH("Several Days",UPPER('RAW DATA'!N456))),1,IF(ISNUMBER(SEARCH("More than half the Days",UPPER('RAW DATA'!N456))),1,5))))</f>
        <v>0</v>
      </c>
      <c r="P456">
        <f>IF(ISNUMBER(SEARCH("No",UPPER('RAW DATA'!O456))),0,1)</f>
        <v>0</v>
      </c>
      <c r="Q456">
        <f>IF(ISNUMBER(SEARCH("No",UPPER('RAW DATA'!P456))),0,
IF(ISNUMBER(SEARCH("Yes",UPPER('RAW DATA'!P456))),1,5))</f>
        <v>0</v>
      </c>
      <c r="R456">
        <f t="shared" si="22"/>
        <v>6</v>
      </c>
      <c r="S456" t="str">
        <f t="shared" si="23"/>
        <v>ANXIOUS</v>
      </c>
    </row>
    <row r="457" spans="1:19" x14ac:dyDescent="0.25">
      <c r="A457">
        <f t="shared" si="24"/>
        <v>456</v>
      </c>
      <c r="B457" t="str">
        <f>'RAW DATA'!A457</f>
        <v>18 - 23</v>
      </c>
      <c r="C457" t="str">
        <f>'RAW DATA'!B457</f>
        <v>Male</v>
      </c>
      <c r="D457" s="4" t="str">
        <f>'RAW DATA'!C457</f>
        <v>UNDERGRADUATE</v>
      </c>
      <c r="E457">
        <f>IF(ISNUMBER(SEARCH("No",UPPER('RAW DATA'!D457))),0,
IF(ISNUMBER(SEARCH("Yes",UPPER('RAW DATA'!D457))),1,5))</f>
        <v>1</v>
      </c>
      <c r="F457">
        <f>IF(ISNUMBER(SEARCH("&lt; 10 hours",UPPER('RAW DATA'!E457))),0,
IF(ISNUMBER(SEARCH("10-20 hours",UPPER('RAW DATA'!E457))),1,
IF(ISNUMBER(SEARCH("20-30 hours",UPPER(E457))),1,5)))</f>
        <v>1</v>
      </c>
      <c r="G457">
        <f>IF(ISNUMBER(SEARCH("&lt; 1 hour",UPPER('RAW DATA'!F457))),0,
IF(ISNUMBER(SEARCH("&gt; 5 hours",UPPER('RAW DATA'!F457))),1,
IF(ISNUMBER(SEARCH("1-3",UPPER('RAW DATA'!F457))),1,IF(ISNUMBER(SEARCH("3-5",UPPER('RAW DATA'!F457))),1,5))))</f>
        <v>1</v>
      </c>
      <c r="H457">
        <f>IF(ISNUMBER(SEARCH("No",UPPER('RAW DATA'!G457))),0,
IF(ISNUMBER(SEARCH("Yes",UPPER('RAW DATA'!G457))),1,5))</f>
        <v>1</v>
      </c>
      <c r="I457">
        <f>IF(ISNUMBER(SEARCH("Not at all",UPPER('RAW DATA'!H457))),0,
IF(ISNUMBER(SEARCH("Nearly Everyday",UPPER('RAW DATA'!H457))),1,IF(ISNUMBER(SEARCH("Several Days",UPPER('RAW DATA'!H457))),1,IF(ISNUMBER(SEARCH("More than half the Days",UPPER('RAW DATA'!H457))),1,5))))</f>
        <v>0</v>
      </c>
      <c r="J457">
        <f>IF(ISNUMBER(SEARCH("Not at all",UPPER('RAW DATA'!I457))),0,
IF(ISNUMBER(SEARCH("Nearly Everyday",UPPER('RAW DATA'!I457))),1,IF(ISNUMBER(SEARCH("Several Days",UPPER('RAW DATA'!I457))),1,IF(ISNUMBER(SEARCH("More than half the Days",UPPER('RAW DATA'!I457))),1,5))))</f>
        <v>0</v>
      </c>
      <c r="K457">
        <f>IF(ISNUMBER(SEARCH("Not at all",UPPER('RAW DATA'!J457))),0,
IF(ISNUMBER(SEARCH("Nearly Everyday",UPPER('RAW DATA'!J457))),1,IF(ISNUMBER(SEARCH("Several Days",UPPER('RAW DATA'!J457))),1,IF(ISNUMBER(SEARCH("More than half the Days",UPPER('RAW DATA'!J457))),1,5))))</f>
        <v>0</v>
      </c>
      <c r="L457">
        <f>IF(ISNUMBER(SEARCH("Not at all",UPPER('RAW DATA'!K457))),0,
IF(ISNUMBER(SEARCH("Nearly Everyday",UPPER('RAW DATA'!K457))),1,IF(ISNUMBER(SEARCH("Several Days",UPPER('RAW DATA'!K457))),1,IF(ISNUMBER(SEARCH("More than half the Days",UPPER('RAW DATA'!K457))),1,5))))</f>
        <v>0</v>
      </c>
      <c r="M457">
        <f>IF(ISNUMBER(SEARCH("Not at all",UPPER('RAW DATA'!L457))),0,
IF(ISNUMBER(SEARCH("Nearly Everyday",UPPER('RAW DATA'!L457))),1,IF(ISNUMBER(SEARCH("Several Days",UPPER('RAW DATA'!L457))),1,IF(ISNUMBER(SEARCH("More than half the Days",UPPER('RAW DATA'!L457))),1,5))))</f>
        <v>0</v>
      </c>
      <c r="N457">
        <f>IF(ISNUMBER(SEARCH("Not at all",UPPER('RAW DATA'!M457))),0,
IF(ISNUMBER(SEARCH("Nearly Everyday",UPPER('RAW DATA'!M457))),1,IF(ISNUMBER(SEARCH("Several Days",UPPER('RAW DATA'!M457))),1,IF(ISNUMBER(SEARCH("More than half the Days",UPPER('RAW DATA'!M457))),1,5))))</f>
        <v>0</v>
      </c>
      <c r="O457">
        <f>IF(ISNUMBER(SEARCH("Not at all",UPPER('RAW DATA'!N457))),0,
IF(ISNUMBER(SEARCH("Nearly Everyday",UPPER('RAW DATA'!N457))),1,IF(ISNUMBER(SEARCH("Several Days",UPPER('RAW DATA'!N457))),1,IF(ISNUMBER(SEARCH("More than half the Days",UPPER('RAW DATA'!N457))),1,5))))</f>
        <v>0</v>
      </c>
      <c r="P457">
        <f>IF(ISNUMBER(SEARCH("No",UPPER('RAW DATA'!O457))),0,1)</f>
        <v>0</v>
      </c>
      <c r="Q457">
        <f>IF(ISNUMBER(SEARCH("No",UPPER('RAW DATA'!P457))),0,
IF(ISNUMBER(SEARCH("Yes",UPPER('RAW DATA'!P457))),1,5))</f>
        <v>0</v>
      </c>
      <c r="R457">
        <f t="shared" si="22"/>
        <v>4</v>
      </c>
      <c r="S457" t="str">
        <f t="shared" si="23"/>
        <v>NORMAL</v>
      </c>
    </row>
    <row r="458" spans="1:19" x14ac:dyDescent="0.25">
      <c r="A458">
        <f t="shared" si="24"/>
        <v>457</v>
      </c>
      <c r="B458" t="str">
        <f>'RAW DATA'!A458</f>
        <v>23 - 27</v>
      </c>
      <c r="C458" t="str">
        <f>'RAW DATA'!B458</f>
        <v>Male</v>
      </c>
      <c r="D458" s="4" t="str">
        <f>'RAW DATA'!C458</f>
        <v>UNDERGRADUATE</v>
      </c>
      <c r="E458">
        <f>IF(ISNUMBER(SEARCH("No",UPPER('RAW DATA'!D458))),0,
IF(ISNUMBER(SEARCH("Yes",UPPER('RAW DATA'!D458))),1,5))</f>
        <v>1</v>
      </c>
      <c r="F458">
        <f>IF(ISNUMBER(SEARCH("&lt; 10 hours",UPPER('RAW DATA'!E458))),0,
IF(ISNUMBER(SEARCH("10-20 hours",UPPER('RAW DATA'!E458))),1,
IF(ISNUMBER(SEARCH("20-30 hours",UPPER(E458))),1,5)))</f>
        <v>1</v>
      </c>
      <c r="G458">
        <f>IF(ISNUMBER(SEARCH("&lt; 1 hour",UPPER('RAW DATA'!F458))),0,
IF(ISNUMBER(SEARCH("&gt; 5 hours",UPPER('RAW DATA'!F458))),1,
IF(ISNUMBER(SEARCH("1-3",UPPER('RAW DATA'!F458))),1,IF(ISNUMBER(SEARCH("3-5",UPPER('RAW DATA'!F458))),1,5))))</f>
        <v>1</v>
      </c>
      <c r="H458">
        <f>IF(ISNUMBER(SEARCH("No",UPPER('RAW DATA'!G458))),0,
IF(ISNUMBER(SEARCH("Yes",UPPER('RAW DATA'!G458))),1,5))</f>
        <v>1</v>
      </c>
      <c r="I458">
        <f>IF(ISNUMBER(SEARCH("Not at all",UPPER('RAW DATA'!H458))),0,
IF(ISNUMBER(SEARCH("Nearly Everyday",UPPER('RAW DATA'!H458))),1,IF(ISNUMBER(SEARCH("Several Days",UPPER('RAW DATA'!H458))),1,IF(ISNUMBER(SEARCH("More than half the Days",UPPER('RAW DATA'!H458))),1,5))))</f>
        <v>0</v>
      </c>
      <c r="J458">
        <f>IF(ISNUMBER(SEARCH("Not at all",UPPER('RAW DATA'!I458))),0,
IF(ISNUMBER(SEARCH("Nearly Everyday",UPPER('RAW DATA'!I458))),1,IF(ISNUMBER(SEARCH("Several Days",UPPER('RAW DATA'!I458))),1,IF(ISNUMBER(SEARCH("More than half the Days",UPPER('RAW DATA'!I458))),1,5))))</f>
        <v>0</v>
      </c>
      <c r="K458">
        <f>IF(ISNUMBER(SEARCH("Not at all",UPPER('RAW DATA'!J458))),0,
IF(ISNUMBER(SEARCH("Nearly Everyday",UPPER('RAW DATA'!J458))),1,IF(ISNUMBER(SEARCH("Several Days",UPPER('RAW DATA'!J458))),1,IF(ISNUMBER(SEARCH("More than half the Days",UPPER('RAW DATA'!J458))),1,5))))</f>
        <v>0</v>
      </c>
      <c r="L458">
        <f>IF(ISNUMBER(SEARCH("Not at all",UPPER('RAW DATA'!K458))),0,
IF(ISNUMBER(SEARCH("Nearly Everyday",UPPER('RAW DATA'!K458))),1,IF(ISNUMBER(SEARCH("Several Days",UPPER('RAW DATA'!K458))),1,IF(ISNUMBER(SEARCH("More than half the Days",UPPER('RAW DATA'!K458))),1,5))))</f>
        <v>0</v>
      </c>
      <c r="M458">
        <f>IF(ISNUMBER(SEARCH("Not at all",UPPER('RAW DATA'!L458))),0,
IF(ISNUMBER(SEARCH("Nearly Everyday",UPPER('RAW DATA'!L458))),1,IF(ISNUMBER(SEARCH("Several Days",UPPER('RAW DATA'!L458))),1,IF(ISNUMBER(SEARCH("More than half the Days",UPPER('RAW DATA'!L458))),1,5))))</f>
        <v>0</v>
      </c>
      <c r="N458">
        <f>IF(ISNUMBER(SEARCH("Not at all",UPPER('RAW DATA'!M458))),0,
IF(ISNUMBER(SEARCH("Nearly Everyday",UPPER('RAW DATA'!M458))),1,IF(ISNUMBER(SEARCH("Several Days",UPPER('RAW DATA'!M458))),1,IF(ISNUMBER(SEARCH("More than half the Days",UPPER('RAW DATA'!M458))),1,5))))</f>
        <v>0</v>
      </c>
      <c r="O458">
        <f>IF(ISNUMBER(SEARCH("Not at all",UPPER('RAW DATA'!N458))),0,
IF(ISNUMBER(SEARCH("Nearly Everyday",UPPER('RAW DATA'!N458))),1,IF(ISNUMBER(SEARCH("Several Days",UPPER('RAW DATA'!N458))),1,IF(ISNUMBER(SEARCH("More than half the Days",UPPER('RAW DATA'!N458))),1,5))))</f>
        <v>0</v>
      </c>
      <c r="P458">
        <f>IF(ISNUMBER(SEARCH("No",UPPER('RAW DATA'!O458))),0,1)</f>
        <v>0</v>
      </c>
      <c r="Q458">
        <f>IF(ISNUMBER(SEARCH("No",UPPER('RAW DATA'!P458))),0,
IF(ISNUMBER(SEARCH("Yes",UPPER('RAW DATA'!P458))),1,5))</f>
        <v>0</v>
      </c>
      <c r="R458">
        <f t="shared" si="22"/>
        <v>4</v>
      </c>
      <c r="S458" t="str">
        <f t="shared" si="23"/>
        <v>NORMAL</v>
      </c>
    </row>
    <row r="459" spans="1:19" x14ac:dyDescent="0.25">
      <c r="A459">
        <f t="shared" si="24"/>
        <v>458</v>
      </c>
      <c r="B459" t="str">
        <f>'RAW DATA'!A459</f>
        <v>18 - 23</v>
      </c>
      <c r="C459" t="str">
        <f>'RAW DATA'!B459</f>
        <v>Female</v>
      </c>
      <c r="D459" s="4" t="str">
        <f>'RAW DATA'!C459</f>
        <v>UNDERGRADUATE</v>
      </c>
      <c r="E459">
        <f>IF(ISNUMBER(SEARCH("No",UPPER('RAW DATA'!D459))),0,
IF(ISNUMBER(SEARCH("Yes",UPPER('RAW DATA'!D459))),1,5))</f>
        <v>1</v>
      </c>
      <c r="F459">
        <f>IF(ISNUMBER(SEARCH("&lt; 10 hours",UPPER('RAW DATA'!E459))),0,
IF(ISNUMBER(SEARCH("10-20 hours",UPPER('RAW DATA'!E459))),1,
IF(ISNUMBER(SEARCH("20-30 hours",UPPER(E459))),1,5)))</f>
        <v>1</v>
      </c>
      <c r="G459">
        <f>IF(ISNUMBER(SEARCH("&lt; 1 hour",UPPER('RAW DATA'!F459))),0,
IF(ISNUMBER(SEARCH("&gt; 5 hours",UPPER('RAW DATA'!F459))),1,
IF(ISNUMBER(SEARCH("1-3",UPPER('RAW DATA'!F459))),1,IF(ISNUMBER(SEARCH("3-5",UPPER('RAW DATA'!F459))),1,5))))</f>
        <v>1</v>
      </c>
      <c r="H459">
        <f>IF(ISNUMBER(SEARCH("No",UPPER('RAW DATA'!G459))),0,
IF(ISNUMBER(SEARCH("Yes",UPPER('RAW DATA'!G459))),1,5))</f>
        <v>1</v>
      </c>
      <c r="I459">
        <f>IF(ISNUMBER(SEARCH("Not at all",UPPER('RAW DATA'!H459))),0,
IF(ISNUMBER(SEARCH("Nearly Everyday",UPPER('RAW DATA'!H459))),1,IF(ISNUMBER(SEARCH("Several Days",UPPER('RAW DATA'!H459))),1,IF(ISNUMBER(SEARCH("More than half the Days",UPPER('RAW DATA'!H459))),1,5))))</f>
        <v>0</v>
      </c>
      <c r="J459">
        <f>IF(ISNUMBER(SEARCH("Not at all",UPPER('RAW DATA'!I459))),0,
IF(ISNUMBER(SEARCH("Nearly Everyday",UPPER('RAW DATA'!I459))),1,IF(ISNUMBER(SEARCH("Several Days",UPPER('RAW DATA'!I459))),1,IF(ISNUMBER(SEARCH("More than half the Days",UPPER('RAW DATA'!I459))),1,5))))</f>
        <v>1</v>
      </c>
      <c r="K459">
        <f>IF(ISNUMBER(SEARCH("Not at all",UPPER('RAW DATA'!J459))),0,
IF(ISNUMBER(SEARCH("Nearly Everyday",UPPER('RAW DATA'!J459))),1,IF(ISNUMBER(SEARCH("Several Days",UPPER('RAW DATA'!J459))),1,IF(ISNUMBER(SEARCH("More than half the Days",UPPER('RAW DATA'!J459))),1,5))))</f>
        <v>0</v>
      </c>
      <c r="L459">
        <f>IF(ISNUMBER(SEARCH("Not at all",UPPER('RAW DATA'!K459))),0,
IF(ISNUMBER(SEARCH("Nearly Everyday",UPPER('RAW DATA'!K459))),1,IF(ISNUMBER(SEARCH("Several Days",UPPER('RAW DATA'!K459))),1,IF(ISNUMBER(SEARCH("More than half the Days",UPPER('RAW DATA'!K459))),1,5))))</f>
        <v>0</v>
      </c>
      <c r="M459">
        <f>IF(ISNUMBER(SEARCH("Not at all",UPPER('RAW DATA'!L459))),0,
IF(ISNUMBER(SEARCH("Nearly Everyday",UPPER('RAW DATA'!L459))),1,IF(ISNUMBER(SEARCH("Several Days",UPPER('RAW DATA'!L459))),1,IF(ISNUMBER(SEARCH("More than half the Days",UPPER('RAW DATA'!L459))),1,5))))</f>
        <v>0</v>
      </c>
      <c r="N459">
        <f>IF(ISNUMBER(SEARCH("Not at all",UPPER('RAW DATA'!M459))),0,
IF(ISNUMBER(SEARCH("Nearly Everyday",UPPER('RAW DATA'!M459))),1,IF(ISNUMBER(SEARCH("Several Days",UPPER('RAW DATA'!M459))),1,IF(ISNUMBER(SEARCH("More than half the Days",UPPER('RAW DATA'!M459))),1,5))))</f>
        <v>0</v>
      </c>
      <c r="O459">
        <f>IF(ISNUMBER(SEARCH("Not at all",UPPER('RAW DATA'!N459))),0,
IF(ISNUMBER(SEARCH("Nearly Everyday",UPPER('RAW DATA'!N459))),1,IF(ISNUMBER(SEARCH("Several Days",UPPER('RAW DATA'!N459))),1,IF(ISNUMBER(SEARCH("More than half the Days",UPPER('RAW DATA'!N459))),1,5))))</f>
        <v>0</v>
      </c>
      <c r="P459">
        <f>IF(ISNUMBER(SEARCH("No",UPPER('RAW DATA'!O459))),0,1)</f>
        <v>0</v>
      </c>
      <c r="Q459">
        <f>IF(ISNUMBER(SEARCH("No",UPPER('RAW DATA'!P459))),0,
IF(ISNUMBER(SEARCH("Yes",UPPER('RAW DATA'!P459))),1,5))</f>
        <v>0</v>
      </c>
      <c r="R459">
        <f t="shared" si="22"/>
        <v>5</v>
      </c>
      <c r="S459" t="str">
        <f t="shared" si="23"/>
        <v>ANXIOUS</v>
      </c>
    </row>
    <row r="460" spans="1:19" x14ac:dyDescent="0.25">
      <c r="A460">
        <f t="shared" si="24"/>
        <v>459</v>
      </c>
      <c r="B460" t="str">
        <f>'RAW DATA'!A460</f>
        <v>18 - 23</v>
      </c>
      <c r="C460" t="str">
        <f>'RAW DATA'!B460</f>
        <v>Male</v>
      </c>
      <c r="D460" s="4" t="str">
        <f>'RAW DATA'!C460</f>
        <v>UNDERGRADUATE</v>
      </c>
      <c r="E460">
        <f>IF(ISNUMBER(SEARCH("No",UPPER('RAW DATA'!D460))),0,
IF(ISNUMBER(SEARCH("Yes",UPPER('RAW DATA'!D460))),1,5))</f>
        <v>1</v>
      </c>
      <c r="F460">
        <f>IF(ISNUMBER(SEARCH("&lt; 10 hours",UPPER('RAW DATA'!E460))),0,
IF(ISNUMBER(SEARCH("10-20 hours",UPPER('RAW DATA'!E460))),1,
IF(ISNUMBER(SEARCH("20-30 hours",UPPER(E460))),1,5)))</f>
        <v>1</v>
      </c>
      <c r="G460">
        <f>IF(ISNUMBER(SEARCH("&lt; 1 hour",UPPER('RAW DATA'!F460))),0,
IF(ISNUMBER(SEARCH("&gt; 5 hours",UPPER('RAW DATA'!F460))),1,
IF(ISNUMBER(SEARCH("1-3",UPPER('RAW DATA'!F460))),1,IF(ISNUMBER(SEARCH("3-5",UPPER('RAW DATA'!F460))),1,5))))</f>
        <v>1</v>
      </c>
      <c r="H460">
        <f>IF(ISNUMBER(SEARCH("No",UPPER('RAW DATA'!G460))),0,
IF(ISNUMBER(SEARCH("Yes",UPPER('RAW DATA'!G460))),1,5))</f>
        <v>1</v>
      </c>
      <c r="I460">
        <f>IF(ISNUMBER(SEARCH("Not at all",UPPER('RAW DATA'!H460))),0,
IF(ISNUMBER(SEARCH("Nearly Everyday",UPPER('RAW DATA'!H460))),1,IF(ISNUMBER(SEARCH("Several Days",UPPER('RAW DATA'!H460))),1,IF(ISNUMBER(SEARCH("More than half the Days",UPPER('RAW DATA'!H460))),1,5))))</f>
        <v>0</v>
      </c>
      <c r="J460">
        <f>IF(ISNUMBER(SEARCH("Not at all",UPPER('RAW DATA'!I460))),0,
IF(ISNUMBER(SEARCH("Nearly Everyday",UPPER('RAW DATA'!I460))),1,IF(ISNUMBER(SEARCH("Several Days",UPPER('RAW DATA'!I460))),1,IF(ISNUMBER(SEARCH("More than half the Days",UPPER('RAW DATA'!I460))),1,5))))</f>
        <v>0</v>
      </c>
      <c r="K460">
        <f>IF(ISNUMBER(SEARCH("Not at all",UPPER('RAW DATA'!J460))),0,
IF(ISNUMBER(SEARCH("Nearly Everyday",UPPER('RAW DATA'!J460))),1,IF(ISNUMBER(SEARCH("Several Days",UPPER('RAW DATA'!J460))),1,IF(ISNUMBER(SEARCH("More than half the Days",UPPER('RAW DATA'!J460))),1,5))))</f>
        <v>0</v>
      </c>
      <c r="L460">
        <f>IF(ISNUMBER(SEARCH("Not at all",UPPER('RAW DATA'!K460))),0,
IF(ISNUMBER(SEARCH("Nearly Everyday",UPPER('RAW DATA'!K460))),1,IF(ISNUMBER(SEARCH("Several Days",UPPER('RAW DATA'!K460))),1,IF(ISNUMBER(SEARCH("More than half the Days",UPPER('RAW DATA'!K460))),1,5))))</f>
        <v>0</v>
      </c>
      <c r="M460">
        <f>IF(ISNUMBER(SEARCH("Not at all",UPPER('RAW DATA'!L460))),0,
IF(ISNUMBER(SEARCH("Nearly Everyday",UPPER('RAW DATA'!L460))),1,IF(ISNUMBER(SEARCH("Several Days",UPPER('RAW DATA'!L460))),1,IF(ISNUMBER(SEARCH("More than half the Days",UPPER('RAW DATA'!L460))),1,5))))</f>
        <v>0</v>
      </c>
      <c r="N460">
        <f>IF(ISNUMBER(SEARCH("Not at all",UPPER('RAW DATA'!M460))),0,
IF(ISNUMBER(SEARCH("Nearly Everyday",UPPER('RAW DATA'!M460))),1,IF(ISNUMBER(SEARCH("Several Days",UPPER('RAW DATA'!M460))),1,IF(ISNUMBER(SEARCH("More than half the Days",UPPER('RAW DATA'!M460))),1,5))))</f>
        <v>0</v>
      </c>
      <c r="O460">
        <f>IF(ISNUMBER(SEARCH("Not at all",UPPER('RAW DATA'!N460))),0,
IF(ISNUMBER(SEARCH("Nearly Everyday",UPPER('RAW DATA'!N460))),1,IF(ISNUMBER(SEARCH("Several Days",UPPER('RAW DATA'!N460))),1,IF(ISNUMBER(SEARCH("More than half the Days",UPPER('RAW DATA'!N460))),1,5))))</f>
        <v>0</v>
      </c>
      <c r="P460">
        <f>IF(ISNUMBER(SEARCH("No",UPPER('RAW DATA'!O460))),0,1)</f>
        <v>0</v>
      </c>
      <c r="Q460">
        <f>IF(ISNUMBER(SEARCH("No",UPPER('RAW DATA'!P460))),0,
IF(ISNUMBER(SEARCH("Yes",UPPER('RAW DATA'!P460))),1,5))</f>
        <v>0</v>
      </c>
      <c r="R460">
        <f t="shared" si="22"/>
        <v>4</v>
      </c>
      <c r="S460" t="str">
        <f t="shared" si="23"/>
        <v>NORMAL</v>
      </c>
    </row>
    <row r="461" spans="1:19" x14ac:dyDescent="0.25">
      <c r="A461">
        <f t="shared" si="24"/>
        <v>460</v>
      </c>
      <c r="B461" t="str">
        <f>'RAW DATA'!A461</f>
        <v>23 - 27</v>
      </c>
      <c r="C461" t="str">
        <f>'RAW DATA'!B461</f>
        <v>Female</v>
      </c>
      <c r="D461" s="4" t="str">
        <f>'RAW DATA'!C461</f>
        <v>POSTGRADUATE</v>
      </c>
      <c r="E461">
        <f>IF(ISNUMBER(SEARCH("No",UPPER('RAW DATA'!D461))),0,
IF(ISNUMBER(SEARCH("Yes",UPPER('RAW DATA'!D461))),1,5))</f>
        <v>1</v>
      </c>
      <c r="F461">
        <f>IF(ISNUMBER(SEARCH("&lt; 10 hours",UPPER('RAW DATA'!E461))),0,
IF(ISNUMBER(SEARCH("10-20 hours",UPPER('RAW DATA'!E461))),1,
IF(ISNUMBER(SEARCH("20-30 hours",UPPER(E461))),1,5)))</f>
        <v>1</v>
      </c>
      <c r="G461">
        <f>IF(ISNUMBER(SEARCH("&lt; 1 hour",UPPER('RAW DATA'!F461))),0,
IF(ISNUMBER(SEARCH("&gt; 5 hours",UPPER('RAW DATA'!F461))),1,
IF(ISNUMBER(SEARCH("1-3",UPPER('RAW DATA'!F461))),1,IF(ISNUMBER(SEARCH("3-5",UPPER('RAW DATA'!F461))),1,5))))</f>
        <v>1</v>
      </c>
      <c r="H461">
        <f>IF(ISNUMBER(SEARCH("No",UPPER('RAW DATA'!G461))),0,
IF(ISNUMBER(SEARCH("Yes",UPPER('RAW DATA'!G461))),1,5))</f>
        <v>1</v>
      </c>
      <c r="I461">
        <f>IF(ISNUMBER(SEARCH("Not at all",UPPER('RAW DATA'!H461))),0,
IF(ISNUMBER(SEARCH("Nearly Everyday",UPPER('RAW DATA'!H461))),1,IF(ISNUMBER(SEARCH("Several Days",UPPER('RAW DATA'!H461))),1,IF(ISNUMBER(SEARCH("More than half the Days",UPPER('RAW DATA'!H461))),1,5))))</f>
        <v>0</v>
      </c>
      <c r="J461">
        <f>IF(ISNUMBER(SEARCH("Not at all",UPPER('RAW DATA'!I461))),0,
IF(ISNUMBER(SEARCH("Nearly Everyday",UPPER('RAW DATA'!I461))),1,IF(ISNUMBER(SEARCH("Several Days",UPPER('RAW DATA'!I461))),1,IF(ISNUMBER(SEARCH("More than half the Days",UPPER('RAW DATA'!I461))),1,5))))</f>
        <v>0</v>
      </c>
      <c r="K461">
        <f>IF(ISNUMBER(SEARCH("Not at all",UPPER('RAW DATA'!J461))),0,
IF(ISNUMBER(SEARCH("Nearly Everyday",UPPER('RAW DATA'!J461))),1,IF(ISNUMBER(SEARCH("Several Days",UPPER('RAW DATA'!J461))),1,IF(ISNUMBER(SEARCH("More than half the Days",UPPER('RAW DATA'!J461))),1,5))))</f>
        <v>0</v>
      </c>
      <c r="L461">
        <f>IF(ISNUMBER(SEARCH("Not at all",UPPER('RAW DATA'!K461))),0,
IF(ISNUMBER(SEARCH("Nearly Everyday",UPPER('RAW DATA'!K461))),1,IF(ISNUMBER(SEARCH("Several Days",UPPER('RAW DATA'!K461))),1,IF(ISNUMBER(SEARCH("More than half the Days",UPPER('RAW DATA'!K461))),1,5))))</f>
        <v>0</v>
      </c>
      <c r="M461">
        <f>IF(ISNUMBER(SEARCH("Not at all",UPPER('RAW DATA'!L461))),0,
IF(ISNUMBER(SEARCH("Nearly Everyday",UPPER('RAW DATA'!L461))),1,IF(ISNUMBER(SEARCH("Several Days",UPPER('RAW DATA'!L461))),1,IF(ISNUMBER(SEARCH("More than half the Days",UPPER('RAW DATA'!L461))),1,5))))</f>
        <v>0</v>
      </c>
      <c r="N461">
        <f>IF(ISNUMBER(SEARCH("Not at all",UPPER('RAW DATA'!M461))),0,
IF(ISNUMBER(SEARCH("Nearly Everyday",UPPER('RAW DATA'!M461))),1,IF(ISNUMBER(SEARCH("Several Days",UPPER('RAW DATA'!M461))),1,IF(ISNUMBER(SEARCH("More than half the Days",UPPER('RAW DATA'!M461))),1,5))))</f>
        <v>0</v>
      </c>
      <c r="O461">
        <f>IF(ISNUMBER(SEARCH("Not at all",UPPER('RAW DATA'!N461))),0,
IF(ISNUMBER(SEARCH("Nearly Everyday",UPPER('RAW DATA'!N461))),1,IF(ISNUMBER(SEARCH("Several Days",UPPER('RAW DATA'!N461))),1,IF(ISNUMBER(SEARCH("More than half the Days",UPPER('RAW DATA'!N461))),1,5))))</f>
        <v>0</v>
      </c>
      <c r="P461">
        <f>IF(ISNUMBER(SEARCH("No",UPPER('RAW DATA'!O461))),0,1)</f>
        <v>0</v>
      </c>
      <c r="Q461">
        <f>IF(ISNUMBER(SEARCH("No",UPPER('RAW DATA'!P461))),0,
IF(ISNUMBER(SEARCH("Yes",UPPER('RAW DATA'!P461))),1,5))</f>
        <v>0</v>
      </c>
      <c r="R461">
        <f t="shared" si="22"/>
        <v>4</v>
      </c>
      <c r="S461" t="str">
        <f t="shared" si="23"/>
        <v>NORMAL</v>
      </c>
    </row>
    <row r="462" spans="1:19" x14ac:dyDescent="0.25">
      <c r="A462">
        <f t="shared" si="24"/>
        <v>461</v>
      </c>
      <c r="B462" t="str">
        <f>'RAW DATA'!A462</f>
        <v>18 - 23</v>
      </c>
      <c r="C462" t="str">
        <f>'RAW DATA'!B462</f>
        <v>Female</v>
      </c>
      <c r="D462" s="4" t="str">
        <f>'RAW DATA'!C462</f>
        <v>UNDERGRADUATE</v>
      </c>
      <c r="E462">
        <f>IF(ISNUMBER(SEARCH("No",UPPER('RAW DATA'!D462))),0,
IF(ISNUMBER(SEARCH("Yes",UPPER('RAW DATA'!D462))),1,5))</f>
        <v>1</v>
      </c>
      <c r="F462">
        <f>IF(ISNUMBER(SEARCH("&lt; 10 hours",UPPER('RAW DATA'!E462))),0,
IF(ISNUMBER(SEARCH("10-20 hours",UPPER('RAW DATA'!E462))),1,
IF(ISNUMBER(SEARCH("20-30 hours",UPPER(E462))),1,5)))</f>
        <v>1</v>
      </c>
      <c r="G462">
        <f>IF(ISNUMBER(SEARCH("&lt; 1 hour",UPPER('RAW DATA'!F462))),0,
IF(ISNUMBER(SEARCH("&gt; 5 hours",UPPER('RAW DATA'!F462))),1,
IF(ISNUMBER(SEARCH("1-3",UPPER('RAW DATA'!F462))),1,IF(ISNUMBER(SEARCH("3-5",UPPER('RAW DATA'!F462))),1,5))))</f>
        <v>1</v>
      </c>
      <c r="H462">
        <f>IF(ISNUMBER(SEARCH("No",UPPER('RAW DATA'!G462))),0,
IF(ISNUMBER(SEARCH("Yes",UPPER('RAW DATA'!G462))),1,5))</f>
        <v>1</v>
      </c>
      <c r="I462">
        <f>IF(ISNUMBER(SEARCH("Not at all",UPPER('RAW DATA'!H462))),0,
IF(ISNUMBER(SEARCH("Nearly Everyday",UPPER('RAW DATA'!H462))),1,IF(ISNUMBER(SEARCH("Several Days",UPPER('RAW DATA'!H462))),1,IF(ISNUMBER(SEARCH("More than half the Days",UPPER('RAW DATA'!H462))),1,5))))</f>
        <v>0</v>
      </c>
      <c r="J462">
        <f>IF(ISNUMBER(SEARCH("Not at all",UPPER('RAW DATA'!I462))),0,
IF(ISNUMBER(SEARCH("Nearly Everyday",UPPER('RAW DATA'!I462))),1,IF(ISNUMBER(SEARCH("Several Days",UPPER('RAW DATA'!I462))),1,IF(ISNUMBER(SEARCH("More than half the Days",UPPER('RAW DATA'!I462))),1,5))))</f>
        <v>0</v>
      </c>
      <c r="K462">
        <f>IF(ISNUMBER(SEARCH("Not at all",UPPER('RAW DATA'!J462))),0,
IF(ISNUMBER(SEARCH("Nearly Everyday",UPPER('RAW DATA'!J462))),1,IF(ISNUMBER(SEARCH("Several Days",UPPER('RAW DATA'!J462))),1,IF(ISNUMBER(SEARCH("More than half the Days",UPPER('RAW DATA'!J462))),1,5))))</f>
        <v>0</v>
      </c>
      <c r="L462">
        <f>IF(ISNUMBER(SEARCH("Not at all",UPPER('RAW DATA'!K462))),0,
IF(ISNUMBER(SEARCH("Nearly Everyday",UPPER('RAW DATA'!K462))),1,IF(ISNUMBER(SEARCH("Several Days",UPPER('RAW DATA'!K462))),1,IF(ISNUMBER(SEARCH("More than half the Days",UPPER('RAW DATA'!K462))),1,5))))</f>
        <v>0</v>
      </c>
      <c r="M462">
        <f>IF(ISNUMBER(SEARCH("Not at all",UPPER('RAW DATA'!L462))),0,
IF(ISNUMBER(SEARCH("Nearly Everyday",UPPER('RAW DATA'!L462))),1,IF(ISNUMBER(SEARCH("Several Days",UPPER('RAW DATA'!L462))),1,IF(ISNUMBER(SEARCH("More than half the Days",UPPER('RAW DATA'!L462))),1,5))))</f>
        <v>0</v>
      </c>
      <c r="N462">
        <f>IF(ISNUMBER(SEARCH("Not at all",UPPER('RAW DATA'!M462))),0,
IF(ISNUMBER(SEARCH("Nearly Everyday",UPPER('RAW DATA'!M462))),1,IF(ISNUMBER(SEARCH("Several Days",UPPER('RAW DATA'!M462))),1,IF(ISNUMBER(SEARCH("More than half the Days",UPPER('RAW DATA'!M462))),1,5))))</f>
        <v>0</v>
      </c>
      <c r="O462">
        <f>IF(ISNUMBER(SEARCH("Not at all",UPPER('RAW DATA'!N462))),0,
IF(ISNUMBER(SEARCH("Nearly Everyday",UPPER('RAW DATA'!N462))),1,IF(ISNUMBER(SEARCH("Several Days",UPPER('RAW DATA'!N462))),1,IF(ISNUMBER(SEARCH("More than half the Days",UPPER('RAW DATA'!N462))),1,5))))</f>
        <v>0</v>
      </c>
      <c r="P462">
        <f>IF(ISNUMBER(SEARCH("No",UPPER('RAW DATA'!O462))),0,1)</f>
        <v>0</v>
      </c>
      <c r="Q462">
        <f>IF(ISNUMBER(SEARCH("No",UPPER('RAW DATA'!P462))),0,
IF(ISNUMBER(SEARCH("Yes",UPPER('RAW DATA'!P462))),1,5))</f>
        <v>0</v>
      </c>
      <c r="R462">
        <f t="shared" si="22"/>
        <v>4</v>
      </c>
      <c r="S462" t="str">
        <f t="shared" si="23"/>
        <v>NORMAL</v>
      </c>
    </row>
    <row r="463" spans="1:19" x14ac:dyDescent="0.25">
      <c r="A463">
        <f t="shared" si="24"/>
        <v>462</v>
      </c>
      <c r="B463" t="str">
        <f>'RAW DATA'!A463</f>
        <v>23 - 27</v>
      </c>
      <c r="C463" t="str">
        <f>'RAW DATA'!B463</f>
        <v>Male</v>
      </c>
      <c r="D463" s="4" t="str">
        <f>'RAW DATA'!C463</f>
        <v>UNDERGRADUATE</v>
      </c>
      <c r="E463">
        <f>IF(ISNUMBER(SEARCH("No",UPPER('RAW DATA'!D463))),0,
IF(ISNUMBER(SEARCH("Yes",UPPER('RAW DATA'!D463))),1,5))</f>
        <v>1</v>
      </c>
      <c r="F463">
        <f>IF(ISNUMBER(SEARCH("&lt; 10 hours",UPPER('RAW DATA'!E463))),0,
IF(ISNUMBER(SEARCH("10-20 hours",UPPER('RAW DATA'!E463))),1,
IF(ISNUMBER(SEARCH("20-30 hours",UPPER(E463))),1,5)))</f>
        <v>1</v>
      </c>
      <c r="G463">
        <f>IF(ISNUMBER(SEARCH("&lt; 1 hour",UPPER('RAW DATA'!F463))),0,
IF(ISNUMBER(SEARCH("&gt; 5 hours",UPPER('RAW DATA'!F463))),1,
IF(ISNUMBER(SEARCH("1-3",UPPER('RAW DATA'!F463))),1,IF(ISNUMBER(SEARCH("3-5",UPPER('RAW DATA'!F463))),1,5))))</f>
        <v>1</v>
      </c>
      <c r="H463">
        <f>IF(ISNUMBER(SEARCH("No",UPPER('RAW DATA'!G463))),0,
IF(ISNUMBER(SEARCH("Yes",UPPER('RAW DATA'!G463))),1,5))</f>
        <v>1</v>
      </c>
      <c r="I463">
        <f>IF(ISNUMBER(SEARCH("Not at all",UPPER('RAW DATA'!H463))),0,
IF(ISNUMBER(SEARCH("Nearly Everyday",UPPER('RAW DATA'!H463))),1,IF(ISNUMBER(SEARCH("Several Days",UPPER('RAW DATA'!H463))),1,IF(ISNUMBER(SEARCH("More than half the Days",UPPER('RAW DATA'!H463))),1,5))))</f>
        <v>0</v>
      </c>
      <c r="J463">
        <f>IF(ISNUMBER(SEARCH("Not at all",UPPER('RAW DATA'!I463))),0,
IF(ISNUMBER(SEARCH("Nearly Everyday",UPPER('RAW DATA'!I463))),1,IF(ISNUMBER(SEARCH("Several Days",UPPER('RAW DATA'!I463))),1,IF(ISNUMBER(SEARCH("More than half the Days",UPPER('RAW DATA'!I463))),1,5))))</f>
        <v>0</v>
      </c>
      <c r="K463">
        <f>IF(ISNUMBER(SEARCH("Not at all",UPPER('RAW DATA'!J463))),0,
IF(ISNUMBER(SEARCH("Nearly Everyday",UPPER('RAW DATA'!J463))),1,IF(ISNUMBER(SEARCH("Several Days",UPPER('RAW DATA'!J463))),1,IF(ISNUMBER(SEARCH("More than half the Days",UPPER('RAW DATA'!J463))),1,5))))</f>
        <v>0</v>
      </c>
      <c r="L463">
        <f>IF(ISNUMBER(SEARCH("Not at all",UPPER('RAW DATA'!K463))),0,
IF(ISNUMBER(SEARCH("Nearly Everyday",UPPER('RAW DATA'!K463))),1,IF(ISNUMBER(SEARCH("Several Days",UPPER('RAW DATA'!K463))),1,IF(ISNUMBER(SEARCH("More than half the Days",UPPER('RAW DATA'!K463))),1,5))))</f>
        <v>0</v>
      </c>
      <c r="M463">
        <f>IF(ISNUMBER(SEARCH("Not at all",UPPER('RAW DATA'!L463))),0,
IF(ISNUMBER(SEARCH("Nearly Everyday",UPPER('RAW DATA'!L463))),1,IF(ISNUMBER(SEARCH("Several Days",UPPER('RAW DATA'!L463))),1,IF(ISNUMBER(SEARCH("More than half the Days",UPPER('RAW DATA'!L463))),1,5))))</f>
        <v>0</v>
      </c>
      <c r="N463">
        <f>IF(ISNUMBER(SEARCH("Not at all",UPPER('RAW DATA'!M463))),0,
IF(ISNUMBER(SEARCH("Nearly Everyday",UPPER('RAW DATA'!M463))),1,IF(ISNUMBER(SEARCH("Several Days",UPPER('RAW DATA'!M463))),1,IF(ISNUMBER(SEARCH("More than half the Days",UPPER('RAW DATA'!M463))),1,5))))</f>
        <v>0</v>
      </c>
      <c r="O463">
        <f>IF(ISNUMBER(SEARCH("Not at all",UPPER('RAW DATA'!N463))),0,
IF(ISNUMBER(SEARCH("Nearly Everyday",UPPER('RAW DATA'!N463))),1,IF(ISNUMBER(SEARCH("Several Days",UPPER('RAW DATA'!N463))),1,IF(ISNUMBER(SEARCH("More than half the Days",UPPER('RAW DATA'!N463))),1,5))))</f>
        <v>0</v>
      </c>
      <c r="P463">
        <f>IF(ISNUMBER(SEARCH("No",UPPER('RAW DATA'!O463))),0,1)</f>
        <v>0</v>
      </c>
      <c r="Q463">
        <f>IF(ISNUMBER(SEARCH("No",UPPER('RAW DATA'!P463))),0,
IF(ISNUMBER(SEARCH("Yes",UPPER('RAW DATA'!P463))),1,5))</f>
        <v>0</v>
      </c>
      <c r="R463">
        <f t="shared" si="22"/>
        <v>4</v>
      </c>
      <c r="S463" t="str">
        <f t="shared" si="23"/>
        <v>NORMAL</v>
      </c>
    </row>
    <row r="464" spans="1:19" x14ac:dyDescent="0.25">
      <c r="A464">
        <f t="shared" si="24"/>
        <v>463</v>
      </c>
      <c r="B464" t="str">
        <f>'RAW DATA'!A464</f>
        <v>23 - 27</v>
      </c>
      <c r="C464" t="str">
        <f>'RAW DATA'!B464</f>
        <v>Male</v>
      </c>
      <c r="D464" s="4" t="str">
        <f>'RAW DATA'!C464</f>
        <v>UNDERGRADUATE</v>
      </c>
      <c r="E464">
        <f>IF(ISNUMBER(SEARCH("No",UPPER('RAW DATA'!D464))),0,
IF(ISNUMBER(SEARCH("Yes",UPPER('RAW DATA'!D464))),1,5))</f>
        <v>1</v>
      </c>
      <c r="F464">
        <f>IF(ISNUMBER(SEARCH("&lt; 10 hours",UPPER('RAW DATA'!E464))),0,
IF(ISNUMBER(SEARCH("10-20 hours",UPPER('RAW DATA'!E464))),1,
IF(ISNUMBER(SEARCH("20-30 hours",UPPER(E464))),1,5)))</f>
        <v>1</v>
      </c>
      <c r="G464">
        <f>IF(ISNUMBER(SEARCH("&lt; 1 hour",UPPER('RAW DATA'!F464))),0,
IF(ISNUMBER(SEARCH("&gt; 5 hours",UPPER('RAW DATA'!F464))),1,
IF(ISNUMBER(SEARCH("1-3",UPPER('RAW DATA'!F464))),1,IF(ISNUMBER(SEARCH("3-5",UPPER('RAW DATA'!F464))),1,5))))</f>
        <v>1</v>
      </c>
      <c r="H464">
        <f>IF(ISNUMBER(SEARCH("No",UPPER('RAW DATA'!G464))),0,
IF(ISNUMBER(SEARCH("Yes",UPPER('RAW DATA'!G464))),1,5))</f>
        <v>1</v>
      </c>
      <c r="I464">
        <f>IF(ISNUMBER(SEARCH("Not at all",UPPER('RAW DATA'!H464))),0,
IF(ISNUMBER(SEARCH("Nearly Everyday",UPPER('RAW DATA'!H464))),1,IF(ISNUMBER(SEARCH("Several Days",UPPER('RAW DATA'!H464))),1,IF(ISNUMBER(SEARCH("More than half the Days",UPPER('RAW DATA'!H464))),1,5))))</f>
        <v>0</v>
      </c>
      <c r="J464">
        <f>IF(ISNUMBER(SEARCH("Not at all",UPPER('RAW DATA'!I464))),0,
IF(ISNUMBER(SEARCH("Nearly Everyday",UPPER('RAW DATA'!I464))),1,IF(ISNUMBER(SEARCH("Several Days",UPPER('RAW DATA'!I464))),1,IF(ISNUMBER(SEARCH("More than half the Days",UPPER('RAW DATA'!I464))),1,5))))</f>
        <v>0</v>
      </c>
      <c r="K464">
        <f>IF(ISNUMBER(SEARCH("Not at all",UPPER('RAW DATA'!J464))),0,
IF(ISNUMBER(SEARCH("Nearly Everyday",UPPER('RAW DATA'!J464))),1,IF(ISNUMBER(SEARCH("Several Days",UPPER('RAW DATA'!J464))),1,IF(ISNUMBER(SEARCH("More than half the Days",UPPER('RAW DATA'!J464))),1,5))))</f>
        <v>0</v>
      </c>
      <c r="L464">
        <f>IF(ISNUMBER(SEARCH("Not at all",UPPER('RAW DATA'!K464))),0,
IF(ISNUMBER(SEARCH("Nearly Everyday",UPPER('RAW DATA'!K464))),1,IF(ISNUMBER(SEARCH("Several Days",UPPER('RAW DATA'!K464))),1,IF(ISNUMBER(SEARCH("More than half the Days",UPPER('RAW DATA'!K464))),1,5))))</f>
        <v>0</v>
      </c>
      <c r="M464">
        <f>IF(ISNUMBER(SEARCH("Not at all",UPPER('RAW DATA'!L464))),0,
IF(ISNUMBER(SEARCH("Nearly Everyday",UPPER('RAW DATA'!L464))),1,IF(ISNUMBER(SEARCH("Several Days",UPPER('RAW DATA'!L464))),1,IF(ISNUMBER(SEARCH("More than half the Days",UPPER('RAW DATA'!L464))),1,5))))</f>
        <v>0</v>
      </c>
      <c r="N464">
        <f>IF(ISNUMBER(SEARCH("Not at all",UPPER('RAW DATA'!M464))),0,
IF(ISNUMBER(SEARCH("Nearly Everyday",UPPER('RAW DATA'!M464))),1,IF(ISNUMBER(SEARCH("Several Days",UPPER('RAW DATA'!M464))),1,IF(ISNUMBER(SEARCH("More than half the Days",UPPER('RAW DATA'!M464))),1,5))))</f>
        <v>0</v>
      </c>
      <c r="O464">
        <f>IF(ISNUMBER(SEARCH("Not at all",UPPER('RAW DATA'!N464))),0,
IF(ISNUMBER(SEARCH("Nearly Everyday",UPPER('RAW DATA'!N464))),1,IF(ISNUMBER(SEARCH("Several Days",UPPER('RAW DATA'!N464))),1,IF(ISNUMBER(SEARCH("More than half the Days",UPPER('RAW DATA'!N464))),1,5))))</f>
        <v>0</v>
      </c>
      <c r="P464">
        <f>IF(ISNUMBER(SEARCH("No",UPPER('RAW DATA'!O464))),0,1)</f>
        <v>0</v>
      </c>
      <c r="Q464">
        <f>IF(ISNUMBER(SEARCH("No",UPPER('RAW DATA'!P464))),0,
IF(ISNUMBER(SEARCH("Yes",UPPER('RAW DATA'!P464))),1,5))</f>
        <v>0</v>
      </c>
      <c r="R464">
        <f t="shared" si="22"/>
        <v>4</v>
      </c>
      <c r="S464" t="str">
        <f t="shared" si="23"/>
        <v>NORMAL</v>
      </c>
    </row>
    <row r="465" spans="1:19" x14ac:dyDescent="0.25">
      <c r="A465">
        <f t="shared" si="24"/>
        <v>464</v>
      </c>
      <c r="B465" t="str">
        <f>'RAW DATA'!A465</f>
        <v>23 - 27</v>
      </c>
      <c r="C465" t="str">
        <f>'RAW DATA'!B465</f>
        <v>Male</v>
      </c>
      <c r="D465" s="4" t="str">
        <f>'RAW DATA'!C465</f>
        <v>UNDERGRADUATE</v>
      </c>
      <c r="E465">
        <f>IF(ISNUMBER(SEARCH("No",UPPER('RAW DATA'!D465))),0,
IF(ISNUMBER(SEARCH("Yes",UPPER('RAW DATA'!D465))),1,5))</f>
        <v>1</v>
      </c>
      <c r="F465">
        <f>IF(ISNUMBER(SEARCH("&lt; 10 hours",UPPER('RAW DATA'!E465))),0,
IF(ISNUMBER(SEARCH("10-20 hours",UPPER('RAW DATA'!E465))),1,
IF(ISNUMBER(SEARCH("20-30 hours",UPPER(E465))),1,5)))</f>
        <v>1</v>
      </c>
      <c r="G465">
        <f>IF(ISNUMBER(SEARCH("&lt; 1 hour",UPPER('RAW DATA'!F465))),0,
IF(ISNUMBER(SEARCH("&gt; 5 hours",UPPER('RAW DATA'!F465))),1,
IF(ISNUMBER(SEARCH("1-3",UPPER('RAW DATA'!F465))),1,IF(ISNUMBER(SEARCH("3-5",UPPER('RAW DATA'!F465))),1,5))))</f>
        <v>1</v>
      </c>
      <c r="H465">
        <f>IF(ISNUMBER(SEARCH("No",UPPER('RAW DATA'!G465))),0,
IF(ISNUMBER(SEARCH("Yes",UPPER('RAW DATA'!G465))),1,5))</f>
        <v>1</v>
      </c>
      <c r="I465">
        <f>IF(ISNUMBER(SEARCH("Not at all",UPPER('RAW DATA'!H465))),0,
IF(ISNUMBER(SEARCH("Nearly Everyday",UPPER('RAW DATA'!H465))),1,IF(ISNUMBER(SEARCH("Several Days",UPPER('RAW DATA'!H465))),1,IF(ISNUMBER(SEARCH("More than half the Days",UPPER('RAW DATA'!H465))),1,5))))</f>
        <v>0</v>
      </c>
      <c r="J465">
        <f>IF(ISNUMBER(SEARCH("Not at all",UPPER('RAW DATA'!I465))),0,
IF(ISNUMBER(SEARCH("Nearly Everyday",UPPER('RAW DATA'!I465))),1,IF(ISNUMBER(SEARCH("Several Days",UPPER('RAW DATA'!I465))),1,IF(ISNUMBER(SEARCH("More than half the Days",UPPER('RAW DATA'!I465))),1,5))))</f>
        <v>0</v>
      </c>
      <c r="K465">
        <f>IF(ISNUMBER(SEARCH("Not at all",UPPER('RAW DATA'!J465))),0,
IF(ISNUMBER(SEARCH("Nearly Everyday",UPPER('RAW DATA'!J465))),1,IF(ISNUMBER(SEARCH("Several Days",UPPER('RAW DATA'!J465))),1,IF(ISNUMBER(SEARCH("More than half the Days",UPPER('RAW DATA'!J465))),1,5))))</f>
        <v>0</v>
      </c>
      <c r="L465">
        <f>IF(ISNUMBER(SEARCH("Not at all",UPPER('RAW DATA'!K465))),0,
IF(ISNUMBER(SEARCH("Nearly Everyday",UPPER('RAW DATA'!K465))),1,IF(ISNUMBER(SEARCH("Several Days",UPPER('RAW DATA'!K465))),1,IF(ISNUMBER(SEARCH("More than half the Days",UPPER('RAW DATA'!K465))),1,5))))</f>
        <v>0</v>
      </c>
      <c r="M465">
        <f>IF(ISNUMBER(SEARCH("Not at all",UPPER('RAW DATA'!L465))),0,
IF(ISNUMBER(SEARCH("Nearly Everyday",UPPER('RAW DATA'!L465))),1,IF(ISNUMBER(SEARCH("Several Days",UPPER('RAW DATA'!L465))),1,IF(ISNUMBER(SEARCH("More than half the Days",UPPER('RAW DATA'!L465))),1,5))))</f>
        <v>0</v>
      </c>
      <c r="N465">
        <f>IF(ISNUMBER(SEARCH("Not at all",UPPER('RAW DATA'!M465))),0,
IF(ISNUMBER(SEARCH("Nearly Everyday",UPPER('RAW DATA'!M465))),1,IF(ISNUMBER(SEARCH("Several Days",UPPER('RAW DATA'!M465))),1,IF(ISNUMBER(SEARCH("More than half the Days",UPPER('RAW DATA'!M465))),1,5))))</f>
        <v>0</v>
      </c>
      <c r="O465">
        <f>IF(ISNUMBER(SEARCH("Not at all",UPPER('RAW DATA'!N465))),0,
IF(ISNUMBER(SEARCH("Nearly Everyday",UPPER('RAW DATA'!N465))),1,IF(ISNUMBER(SEARCH("Several Days",UPPER('RAW DATA'!N465))),1,IF(ISNUMBER(SEARCH("More than half the Days",UPPER('RAW DATA'!N465))),1,5))))</f>
        <v>0</v>
      </c>
      <c r="P465">
        <f>IF(ISNUMBER(SEARCH("No",UPPER('RAW DATA'!O465))),0,1)</f>
        <v>0</v>
      </c>
      <c r="Q465">
        <f>IF(ISNUMBER(SEARCH("No",UPPER('RAW DATA'!P465))),0,
IF(ISNUMBER(SEARCH("Yes",UPPER('RAW DATA'!P465))),1,5))</f>
        <v>0</v>
      </c>
      <c r="R465">
        <f t="shared" si="22"/>
        <v>4</v>
      </c>
      <c r="S465" t="str">
        <f t="shared" si="23"/>
        <v>NORMAL</v>
      </c>
    </row>
    <row r="466" spans="1:19" x14ac:dyDescent="0.25">
      <c r="A466">
        <f t="shared" si="24"/>
        <v>465</v>
      </c>
      <c r="B466" t="str">
        <f>'RAW DATA'!A466</f>
        <v>23 - 27</v>
      </c>
      <c r="C466" t="str">
        <f>'RAW DATA'!B466</f>
        <v>Male</v>
      </c>
      <c r="D466" s="4" t="str">
        <f>'RAW DATA'!C466</f>
        <v>UNDERGRADUATE</v>
      </c>
      <c r="E466">
        <f>IF(ISNUMBER(SEARCH("No",UPPER('RAW DATA'!D466))),0,
IF(ISNUMBER(SEARCH("Yes",UPPER('RAW DATA'!D466))),1,5))</f>
        <v>1</v>
      </c>
      <c r="F466">
        <f>IF(ISNUMBER(SEARCH("&lt; 10 hours",UPPER('RAW DATA'!E466))),0,
IF(ISNUMBER(SEARCH("10-20 hours",UPPER('RAW DATA'!E466))),1,
IF(ISNUMBER(SEARCH("20-30 hours",UPPER(E466))),1,5)))</f>
        <v>1</v>
      </c>
      <c r="G466">
        <f>IF(ISNUMBER(SEARCH("&lt; 1 hour",UPPER('RAW DATA'!F466))),0,
IF(ISNUMBER(SEARCH("&gt; 5 hours",UPPER('RAW DATA'!F466))),1,
IF(ISNUMBER(SEARCH("1-3",UPPER('RAW DATA'!F466))),1,IF(ISNUMBER(SEARCH("3-5",UPPER('RAW DATA'!F466))),1,5))))</f>
        <v>1</v>
      </c>
      <c r="H466">
        <f>IF(ISNUMBER(SEARCH("No",UPPER('RAW DATA'!G466))),0,
IF(ISNUMBER(SEARCH("Yes",UPPER('RAW DATA'!G466))),1,5))</f>
        <v>1</v>
      </c>
      <c r="I466">
        <f>IF(ISNUMBER(SEARCH("Not at all",UPPER('RAW DATA'!H466))),0,
IF(ISNUMBER(SEARCH("Nearly Everyday",UPPER('RAW DATA'!H466))),1,IF(ISNUMBER(SEARCH("Several Days",UPPER('RAW DATA'!H466))),1,IF(ISNUMBER(SEARCH("More than half the Days",UPPER('RAW DATA'!H466))),1,5))))</f>
        <v>0</v>
      </c>
      <c r="J466">
        <f>IF(ISNUMBER(SEARCH("Not at all",UPPER('RAW DATA'!I466))),0,
IF(ISNUMBER(SEARCH("Nearly Everyday",UPPER('RAW DATA'!I466))),1,IF(ISNUMBER(SEARCH("Several Days",UPPER('RAW DATA'!I466))),1,IF(ISNUMBER(SEARCH("More than half the Days",UPPER('RAW DATA'!I466))),1,5))))</f>
        <v>0</v>
      </c>
      <c r="K466">
        <f>IF(ISNUMBER(SEARCH("Not at all",UPPER('RAW DATA'!J466))),0,
IF(ISNUMBER(SEARCH("Nearly Everyday",UPPER('RAW DATA'!J466))),1,IF(ISNUMBER(SEARCH("Several Days",UPPER('RAW DATA'!J466))),1,IF(ISNUMBER(SEARCH("More than half the Days",UPPER('RAW DATA'!J466))),1,5))))</f>
        <v>0</v>
      </c>
      <c r="L466">
        <f>IF(ISNUMBER(SEARCH("Not at all",UPPER('RAW DATA'!K466))),0,
IF(ISNUMBER(SEARCH("Nearly Everyday",UPPER('RAW DATA'!K466))),1,IF(ISNUMBER(SEARCH("Several Days",UPPER('RAW DATA'!K466))),1,IF(ISNUMBER(SEARCH("More than half the Days",UPPER('RAW DATA'!K466))),1,5))))</f>
        <v>0</v>
      </c>
      <c r="M466">
        <f>IF(ISNUMBER(SEARCH("Not at all",UPPER('RAW DATA'!L466))),0,
IF(ISNUMBER(SEARCH("Nearly Everyday",UPPER('RAW DATA'!L466))),1,IF(ISNUMBER(SEARCH("Several Days",UPPER('RAW DATA'!L466))),1,IF(ISNUMBER(SEARCH("More than half the Days",UPPER('RAW DATA'!L466))),1,5))))</f>
        <v>0</v>
      </c>
      <c r="N466">
        <f>IF(ISNUMBER(SEARCH("Not at all",UPPER('RAW DATA'!M466))),0,
IF(ISNUMBER(SEARCH("Nearly Everyday",UPPER('RAW DATA'!M466))),1,IF(ISNUMBER(SEARCH("Several Days",UPPER('RAW DATA'!M466))),1,IF(ISNUMBER(SEARCH("More than half the Days",UPPER('RAW DATA'!M466))),1,5))))</f>
        <v>0</v>
      </c>
      <c r="O466">
        <f>IF(ISNUMBER(SEARCH("Not at all",UPPER('RAW DATA'!N466))),0,
IF(ISNUMBER(SEARCH("Nearly Everyday",UPPER('RAW DATA'!N466))),1,IF(ISNUMBER(SEARCH("Several Days",UPPER('RAW DATA'!N466))),1,IF(ISNUMBER(SEARCH("More than half the Days",UPPER('RAW DATA'!N466))),1,5))))</f>
        <v>0</v>
      </c>
      <c r="P466">
        <f>IF(ISNUMBER(SEARCH("No",UPPER('RAW DATA'!O466))),0,1)</f>
        <v>0</v>
      </c>
      <c r="Q466">
        <f>IF(ISNUMBER(SEARCH("No",UPPER('RAW DATA'!P466))),0,
IF(ISNUMBER(SEARCH("Yes",UPPER('RAW DATA'!P466))),1,5))</f>
        <v>0</v>
      </c>
      <c r="R466">
        <f t="shared" si="22"/>
        <v>4</v>
      </c>
      <c r="S466" t="str">
        <f t="shared" si="23"/>
        <v>NORMAL</v>
      </c>
    </row>
    <row r="467" spans="1:19" x14ac:dyDescent="0.25">
      <c r="A467">
        <f t="shared" si="24"/>
        <v>466</v>
      </c>
      <c r="B467" t="str">
        <f>'RAW DATA'!A467</f>
        <v>18 - 23</v>
      </c>
      <c r="C467" t="str">
        <f>'RAW DATA'!B467</f>
        <v>Male</v>
      </c>
      <c r="D467" s="4" t="str">
        <f>'RAW DATA'!C467</f>
        <v>UNDERGRADUATE</v>
      </c>
      <c r="E467">
        <f>IF(ISNUMBER(SEARCH("No",UPPER('RAW DATA'!D467))),0,
IF(ISNUMBER(SEARCH("Yes",UPPER('RAW DATA'!D467))),1,5))</f>
        <v>1</v>
      </c>
      <c r="F467">
        <f>IF(ISNUMBER(SEARCH("&lt; 10 hours",UPPER('RAW DATA'!E467))),0,
IF(ISNUMBER(SEARCH("10-20 hours",UPPER('RAW DATA'!E467))),1,
IF(ISNUMBER(SEARCH("20-30 hours",UPPER(E467))),1,5)))</f>
        <v>1</v>
      </c>
      <c r="G467">
        <f>IF(ISNUMBER(SEARCH("&lt; 1 hour",UPPER('RAW DATA'!F467))),0,
IF(ISNUMBER(SEARCH("&gt; 5 hours",UPPER('RAW DATA'!F467))),1,
IF(ISNUMBER(SEARCH("1-3",UPPER('RAW DATA'!F467))),1,IF(ISNUMBER(SEARCH("3-5",UPPER('RAW DATA'!F467))),1,5))))</f>
        <v>1</v>
      </c>
      <c r="H467">
        <f>IF(ISNUMBER(SEARCH("No",UPPER('RAW DATA'!G467))),0,
IF(ISNUMBER(SEARCH("Yes",UPPER('RAW DATA'!G467))),1,5))</f>
        <v>1</v>
      </c>
      <c r="I467">
        <f>IF(ISNUMBER(SEARCH("Not at all",UPPER('RAW DATA'!H467))),0,
IF(ISNUMBER(SEARCH("Nearly Everyday",UPPER('RAW DATA'!H467))),1,IF(ISNUMBER(SEARCH("Several Days",UPPER('RAW DATA'!H467))),1,IF(ISNUMBER(SEARCH("More than half the Days",UPPER('RAW DATA'!H467))),1,5))))</f>
        <v>1</v>
      </c>
      <c r="J467">
        <f>IF(ISNUMBER(SEARCH("Not at all",UPPER('RAW DATA'!I467))),0,
IF(ISNUMBER(SEARCH("Nearly Everyday",UPPER('RAW DATA'!I467))),1,IF(ISNUMBER(SEARCH("Several Days",UPPER('RAW DATA'!I467))),1,IF(ISNUMBER(SEARCH("More than half the Days",UPPER('RAW DATA'!I467))),1,5))))</f>
        <v>0</v>
      </c>
      <c r="K467">
        <f>IF(ISNUMBER(SEARCH("Not at all",UPPER('RAW DATA'!J467))),0,
IF(ISNUMBER(SEARCH("Nearly Everyday",UPPER('RAW DATA'!J467))),1,IF(ISNUMBER(SEARCH("Several Days",UPPER('RAW DATA'!J467))),1,IF(ISNUMBER(SEARCH("More than half the Days",UPPER('RAW DATA'!J467))),1,5))))</f>
        <v>1</v>
      </c>
      <c r="L467">
        <f>IF(ISNUMBER(SEARCH("Not at all",UPPER('RAW DATA'!K467))),0,
IF(ISNUMBER(SEARCH("Nearly Everyday",UPPER('RAW DATA'!K467))),1,IF(ISNUMBER(SEARCH("Several Days",UPPER('RAW DATA'!K467))),1,IF(ISNUMBER(SEARCH("More than half the Days",UPPER('RAW DATA'!K467))),1,5))))</f>
        <v>1</v>
      </c>
      <c r="M467">
        <f>IF(ISNUMBER(SEARCH("Not at all",UPPER('RAW DATA'!L467))),0,
IF(ISNUMBER(SEARCH("Nearly Everyday",UPPER('RAW DATA'!L467))),1,IF(ISNUMBER(SEARCH("Several Days",UPPER('RAW DATA'!L467))),1,IF(ISNUMBER(SEARCH("More than half the Days",UPPER('RAW DATA'!L467))),1,5))))</f>
        <v>0</v>
      </c>
      <c r="N467">
        <f>IF(ISNUMBER(SEARCH("Not at all",UPPER('RAW DATA'!M467))),0,
IF(ISNUMBER(SEARCH("Nearly Everyday",UPPER('RAW DATA'!M467))),1,IF(ISNUMBER(SEARCH("Several Days",UPPER('RAW DATA'!M467))),1,IF(ISNUMBER(SEARCH("More than half the Days",UPPER('RAW DATA'!M467))),1,5))))</f>
        <v>1</v>
      </c>
      <c r="O467">
        <f>IF(ISNUMBER(SEARCH("Not at all",UPPER('RAW DATA'!N467))),0,
IF(ISNUMBER(SEARCH("Nearly Everyday",UPPER('RAW DATA'!N467))),1,IF(ISNUMBER(SEARCH("Several Days",UPPER('RAW DATA'!N467))),1,IF(ISNUMBER(SEARCH("More than half the Days",UPPER('RAW DATA'!N467))),1,5))))</f>
        <v>0</v>
      </c>
      <c r="P467">
        <f>IF(ISNUMBER(SEARCH("No",UPPER('RAW DATA'!O467))),0,1)</f>
        <v>0</v>
      </c>
      <c r="Q467">
        <f>IF(ISNUMBER(SEARCH("No",UPPER('RAW DATA'!P467))),0,
IF(ISNUMBER(SEARCH("Yes",UPPER('RAW DATA'!P467))),1,5))</f>
        <v>0</v>
      </c>
      <c r="R467">
        <f t="shared" si="22"/>
        <v>8</v>
      </c>
      <c r="S467" t="str">
        <f t="shared" si="23"/>
        <v>DEPRESSION</v>
      </c>
    </row>
    <row r="468" spans="1:19" x14ac:dyDescent="0.25">
      <c r="A468">
        <f t="shared" si="24"/>
        <v>467</v>
      </c>
      <c r="B468" t="str">
        <f>'RAW DATA'!A468</f>
        <v>18 - 23</v>
      </c>
      <c r="C468" t="str">
        <f>'RAW DATA'!B468</f>
        <v>Male</v>
      </c>
      <c r="D468" s="4" t="str">
        <f>'RAW DATA'!C468</f>
        <v>UNDERGRADUATE</v>
      </c>
      <c r="E468">
        <f>IF(ISNUMBER(SEARCH("No",UPPER('RAW DATA'!D468))),0,
IF(ISNUMBER(SEARCH("Yes",UPPER('RAW DATA'!D468))),1,5))</f>
        <v>1</v>
      </c>
      <c r="F468">
        <f>IF(ISNUMBER(SEARCH("&lt; 10 hours",UPPER('RAW DATA'!E468))),0,
IF(ISNUMBER(SEARCH("10-20 hours",UPPER('RAW DATA'!E468))),1,
IF(ISNUMBER(SEARCH("20-30 hours",UPPER(E468))),1,5)))</f>
        <v>1</v>
      </c>
      <c r="G468">
        <f>IF(ISNUMBER(SEARCH("&lt; 1 hour",UPPER('RAW DATA'!F468))),0,
IF(ISNUMBER(SEARCH("&gt; 5 hours",UPPER('RAW DATA'!F468))),1,
IF(ISNUMBER(SEARCH("1-3",UPPER('RAW DATA'!F468))),1,IF(ISNUMBER(SEARCH("3-5",UPPER('RAW DATA'!F468))),1,5))))</f>
        <v>1</v>
      </c>
      <c r="H468">
        <f>IF(ISNUMBER(SEARCH("No",UPPER('RAW DATA'!G468))),0,
IF(ISNUMBER(SEARCH("Yes",UPPER('RAW DATA'!G468))),1,5))</f>
        <v>1</v>
      </c>
      <c r="I468">
        <f>IF(ISNUMBER(SEARCH("Not at all",UPPER('RAW DATA'!H468))),0,
IF(ISNUMBER(SEARCH("Nearly Everyday",UPPER('RAW DATA'!H468))),1,IF(ISNUMBER(SEARCH("Several Days",UPPER('RAW DATA'!H468))),1,IF(ISNUMBER(SEARCH("More than half the Days",UPPER('RAW DATA'!H468))),1,5))))</f>
        <v>0</v>
      </c>
      <c r="J468">
        <f>IF(ISNUMBER(SEARCH("Not at all",UPPER('RAW DATA'!I468))),0,
IF(ISNUMBER(SEARCH("Nearly Everyday",UPPER('RAW DATA'!I468))),1,IF(ISNUMBER(SEARCH("Several Days",UPPER('RAW DATA'!I468))),1,IF(ISNUMBER(SEARCH("More than half the Days",UPPER('RAW DATA'!I468))),1,5))))</f>
        <v>0</v>
      </c>
      <c r="K468">
        <f>IF(ISNUMBER(SEARCH("Not at all",UPPER('RAW DATA'!J468))),0,
IF(ISNUMBER(SEARCH("Nearly Everyday",UPPER('RAW DATA'!J468))),1,IF(ISNUMBER(SEARCH("Several Days",UPPER('RAW DATA'!J468))),1,IF(ISNUMBER(SEARCH("More than half the Days",UPPER('RAW DATA'!J468))),1,5))))</f>
        <v>0</v>
      </c>
      <c r="L468">
        <f>IF(ISNUMBER(SEARCH("Not at all",UPPER('RAW DATA'!K468))),0,
IF(ISNUMBER(SEARCH("Nearly Everyday",UPPER('RAW DATA'!K468))),1,IF(ISNUMBER(SEARCH("Several Days",UPPER('RAW DATA'!K468))),1,IF(ISNUMBER(SEARCH("More than half the Days",UPPER('RAW DATA'!K468))),1,5))))</f>
        <v>0</v>
      </c>
      <c r="M468">
        <f>IF(ISNUMBER(SEARCH("Not at all",UPPER('RAW DATA'!L468))),0,
IF(ISNUMBER(SEARCH("Nearly Everyday",UPPER('RAW DATA'!L468))),1,IF(ISNUMBER(SEARCH("Several Days",UPPER('RAW DATA'!L468))),1,IF(ISNUMBER(SEARCH("More than half the Days",UPPER('RAW DATA'!L468))),1,5))))</f>
        <v>0</v>
      </c>
      <c r="N468">
        <f>IF(ISNUMBER(SEARCH("Not at all",UPPER('RAW DATA'!M468))),0,
IF(ISNUMBER(SEARCH("Nearly Everyday",UPPER('RAW DATA'!M468))),1,IF(ISNUMBER(SEARCH("Several Days",UPPER('RAW DATA'!M468))),1,IF(ISNUMBER(SEARCH("More than half the Days",UPPER('RAW DATA'!M468))),1,5))))</f>
        <v>0</v>
      </c>
      <c r="O468">
        <f>IF(ISNUMBER(SEARCH("Not at all",UPPER('RAW DATA'!N468))),0,
IF(ISNUMBER(SEARCH("Nearly Everyday",UPPER('RAW DATA'!N468))),1,IF(ISNUMBER(SEARCH("Several Days",UPPER('RAW DATA'!N468))),1,IF(ISNUMBER(SEARCH("More than half the Days",UPPER('RAW DATA'!N468))),1,5))))</f>
        <v>0</v>
      </c>
      <c r="P468">
        <f>IF(ISNUMBER(SEARCH("No",UPPER('RAW DATA'!O468))),0,1)</f>
        <v>0</v>
      </c>
      <c r="Q468">
        <f>IF(ISNUMBER(SEARCH("No",UPPER('RAW DATA'!P468))),0,
IF(ISNUMBER(SEARCH("Yes",UPPER('RAW DATA'!P468))),1,5))</f>
        <v>0</v>
      </c>
      <c r="R468">
        <f t="shared" si="22"/>
        <v>4</v>
      </c>
      <c r="S468" t="str">
        <f t="shared" si="23"/>
        <v>NORMAL</v>
      </c>
    </row>
    <row r="469" spans="1:19" x14ac:dyDescent="0.25">
      <c r="A469">
        <f t="shared" si="24"/>
        <v>468</v>
      </c>
      <c r="B469" t="str">
        <f>'RAW DATA'!A469</f>
        <v>23 - 27</v>
      </c>
      <c r="C469" t="str">
        <f>'RAW DATA'!B469</f>
        <v>Male</v>
      </c>
      <c r="D469" s="4" t="str">
        <f>'RAW DATA'!C469</f>
        <v>UNDERGRADUATE</v>
      </c>
      <c r="E469">
        <f>IF(ISNUMBER(SEARCH("No",UPPER('RAW DATA'!D469))),0,
IF(ISNUMBER(SEARCH("Yes",UPPER('RAW DATA'!D469))),1,5))</f>
        <v>1</v>
      </c>
      <c r="F469">
        <f>IF(ISNUMBER(SEARCH("&lt; 10 hours",UPPER('RAW DATA'!E469))),0,
IF(ISNUMBER(SEARCH("10-20 hours",UPPER('RAW DATA'!E469))),1,
IF(ISNUMBER(SEARCH("20-30 hours",UPPER(E469))),1,5)))</f>
        <v>1</v>
      </c>
      <c r="G469">
        <f>IF(ISNUMBER(SEARCH("&lt; 1 hour",UPPER('RAW DATA'!F469))),0,
IF(ISNUMBER(SEARCH("&gt; 5 hours",UPPER('RAW DATA'!F469))),1,
IF(ISNUMBER(SEARCH("1-3",UPPER('RAW DATA'!F469))),1,IF(ISNUMBER(SEARCH("3-5",UPPER('RAW DATA'!F469))),1,5))))</f>
        <v>1</v>
      </c>
      <c r="H469">
        <f>IF(ISNUMBER(SEARCH("No",UPPER('RAW DATA'!G469))),0,
IF(ISNUMBER(SEARCH("Yes",UPPER('RAW DATA'!G469))),1,5))</f>
        <v>1</v>
      </c>
      <c r="I469">
        <f>IF(ISNUMBER(SEARCH("Not at all",UPPER('RAW DATA'!H469))),0,
IF(ISNUMBER(SEARCH("Nearly Everyday",UPPER('RAW DATA'!H469))),1,IF(ISNUMBER(SEARCH("Several Days",UPPER('RAW DATA'!H469))),1,IF(ISNUMBER(SEARCH("More than half the Days",UPPER('RAW DATA'!H469))),1,5))))</f>
        <v>0</v>
      </c>
      <c r="J469">
        <f>IF(ISNUMBER(SEARCH("Not at all",UPPER('RAW DATA'!I469))),0,
IF(ISNUMBER(SEARCH("Nearly Everyday",UPPER('RAW DATA'!I469))),1,IF(ISNUMBER(SEARCH("Several Days",UPPER('RAW DATA'!I469))),1,IF(ISNUMBER(SEARCH("More than half the Days",UPPER('RAW DATA'!I469))),1,5))))</f>
        <v>0</v>
      </c>
      <c r="K469">
        <f>IF(ISNUMBER(SEARCH("Not at all",UPPER('RAW DATA'!J469))),0,
IF(ISNUMBER(SEARCH("Nearly Everyday",UPPER('RAW DATA'!J469))),1,IF(ISNUMBER(SEARCH("Several Days",UPPER('RAW DATA'!J469))),1,IF(ISNUMBER(SEARCH("More than half the Days",UPPER('RAW DATA'!J469))),1,5))))</f>
        <v>0</v>
      </c>
      <c r="L469">
        <f>IF(ISNUMBER(SEARCH("Not at all",UPPER('RAW DATA'!K469))),0,
IF(ISNUMBER(SEARCH("Nearly Everyday",UPPER('RAW DATA'!K469))),1,IF(ISNUMBER(SEARCH("Several Days",UPPER('RAW DATA'!K469))),1,IF(ISNUMBER(SEARCH("More than half the Days",UPPER('RAW DATA'!K469))),1,5))))</f>
        <v>0</v>
      </c>
      <c r="M469">
        <f>IF(ISNUMBER(SEARCH("Not at all",UPPER('RAW DATA'!L469))),0,
IF(ISNUMBER(SEARCH("Nearly Everyday",UPPER('RAW DATA'!L469))),1,IF(ISNUMBER(SEARCH("Several Days",UPPER('RAW DATA'!L469))),1,IF(ISNUMBER(SEARCH("More than half the Days",UPPER('RAW DATA'!L469))),1,5))))</f>
        <v>0</v>
      </c>
      <c r="N469">
        <f>IF(ISNUMBER(SEARCH("Not at all",UPPER('RAW DATA'!M469))),0,
IF(ISNUMBER(SEARCH("Nearly Everyday",UPPER('RAW DATA'!M469))),1,IF(ISNUMBER(SEARCH("Several Days",UPPER('RAW DATA'!M469))),1,IF(ISNUMBER(SEARCH("More than half the Days",UPPER('RAW DATA'!M469))),1,5))))</f>
        <v>0</v>
      </c>
      <c r="O469">
        <f>IF(ISNUMBER(SEARCH("Not at all",UPPER('RAW DATA'!N469))),0,
IF(ISNUMBER(SEARCH("Nearly Everyday",UPPER('RAW DATA'!N469))),1,IF(ISNUMBER(SEARCH("Several Days",UPPER('RAW DATA'!N469))),1,IF(ISNUMBER(SEARCH("More than half the Days",UPPER('RAW DATA'!N469))),1,5))))</f>
        <v>0</v>
      </c>
      <c r="P469">
        <f>IF(ISNUMBER(SEARCH("No",UPPER('RAW DATA'!O469))),0,1)</f>
        <v>0</v>
      </c>
      <c r="Q469">
        <f>IF(ISNUMBER(SEARCH("No",UPPER('RAW DATA'!P469))),0,
IF(ISNUMBER(SEARCH("Yes",UPPER('RAW DATA'!P469))),1,5))</f>
        <v>0</v>
      </c>
      <c r="R469">
        <f t="shared" si="22"/>
        <v>4</v>
      </c>
      <c r="S469" t="str">
        <f t="shared" si="23"/>
        <v>NORMAL</v>
      </c>
    </row>
    <row r="470" spans="1:19" x14ac:dyDescent="0.25">
      <c r="A470">
        <f t="shared" si="24"/>
        <v>469</v>
      </c>
      <c r="B470" t="str">
        <f>'RAW DATA'!A470</f>
        <v>23 - 27</v>
      </c>
      <c r="C470" t="str">
        <f>'RAW DATA'!B470</f>
        <v>Male</v>
      </c>
      <c r="D470" s="4" t="str">
        <f>'RAW DATA'!C470</f>
        <v>UNDERGRADUATE</v>
      </c>
      <c r="E470">
        <f>IF(ISNUMBER(SEARCH("No",UPPER('RAW DATA'!D470))),0,
IF(ISNUMBER(SEARCH("Yes",UPPER('RAW DATA'!D470))),1,5))</f>
        <v>1</v>
      </c>
      <c r="F470">
        <f>IF(ISNUMBER(SEARCH("&lt; 10 hours",UPPER('RAW DATA'!E470))),0,
IF(ISNUMBER(SEARCH("10-20 hours",UPPER('RAW DATA'!E470))),1,
IF(ISNUMBER(SEARCH("20-30 hours",UPPER(E470))),1,5)))</f>
        <v>1</v>
      </c>
      <c r="G470">
        <f>IF(ISNUMBER(SEARCH("&lt; 1 hour",UPPER('RAW DATA'!F470))),0,
IF(ISNUMBER(SEARCH("&gt; 5 hours",UPPER('RAW DATA'!F470))),1,
IF(ISNUMBER(SEARCH("1-3",UPPER('RAW DATA'!F470))),1,IF(ISNUMBER(SEARCH("3-5",UPPER('RAW DATA'!F470))),1,5))))</f>
        <v>1</v>
      </c>
      <c r="H470">
        <f>IF(ISNUMBER(SEARCH("No",UPPER('RAW DATA'!G470))),0,
IF(ISNUMBER(SEARCH("Yes",UPPER('RAW DATA'!G470))),1,5))</f>
        <v>1</v>
      </c>
      <c r="I470">
        <f>IF(ISNUMBER(SEARCH("Not at all",UPPER('RAW DATA'!H470))),0,
IF(ISNUMBER(SEARCH("Nearly Everyday",UPPER('RAW DATA'!H470))),1,IF(ISNUMBER(SEARCH("Several Days",UPPER('RAW DATA'!H470))),1,IF(ISNUMBER(SEARCH("More than half the Days",UPPER('RAW DATA'!H470))),1,5))))</f>
        <v>0</v>
      </c>
      <c r="J470">
        <f>IF(ISNUMBER(SEARCH("Not at all",UPPER('RAW DATA'!I470))),0,
IF(ISNUMBER(SEARCH("Nearly Everyday",UPPER('RAW DATA'!I470))),1,IF(ISNUMBER(SEARCH("Several Days",UPPER('RAW DATA'!I470))),1,IF(ISNUMBER(SEARCH("More than half the Days",UPPER('RAW DATA'!I470))),1,5))))</f>
        <v>0</v>
      </c>
      <c r="K470">
        <f>IF(ISNUMBER(SEARCH("Not at all",UPPER('RAW DATA'!J470))),0,
IF(ISNUMBER(SEARCH("Nearly Everyday",UPPER('RAW DATA'!J470))),1,IF(ISNUMBER(SEARCH("Several Days",UPPER('RAW DATA'!J470))),1,IF(ISNUMBER(SEARCH("More than half the Days",UPPER('RAW DATA'!J470))),1,5))))</f>
        <v>0</v>
      </c>
      <c r="L470">
        <f>IF(ISNUMBER(SEARCH("Not at all",UPPER('RAW DATA'!K470))),0,
IF(ISNUMBER(SEARCH("Nearly Everyday",UPPER('RAW DATA'!K470))),1,IF(ISNUMBER(SEARCH("Several Days",UPPER('RAW DATA'!K470))),1,IF(ISNUMBER(SEARCH("More than half the Days",UPPER('RAW DATA'!K470))),1,5))))</f>
        <v>0</v>
      </c>
      <c r="M470">
        <f>IF(ISNUMBER(SEARCH("Not at all",UPPER('RAW DATA'!L470))),0,
IF(ISNUMBER(SEARCH("Nearly Everyday",UPPER('RAW DATA'!L470))),1,IF(ISNUMBER(SEARCH("Several Days",UPPER('RAW DATA'!L470))),1,IF(ISNUMBER(SEARCH("More than half the Days",UPPER('RAW DATA'!L470))),1,5))))</f>
        <v>0</v>
      </c>
      <c r="N470">
        <f>IF(ISNUMBER(SEARCH("Not at all",UPPER('RAW DATA'!M470))),0,
IF(ISNUMBER(SEARCH("Nearly Everyday",UPPER('RAW DATA'!M470))),1,IF(ISNUMBER(SEARCH("Several Days",UPPER('RAW DATA'!M470))),1,IF(ISNUMBER(SEARCH("More than half the Days",UPPER('RAW DATA'!M470))),1,5))))</f>
        <v>0</v>
      </c>
      <c r="O470">
        <f>IF(ISNUMBER(SEARCH("Not at all",UPPER('RAW DATA'!N470))),0,
IF(ISNUMBER(SEARCH("Nearly Everyday",UPPER('RAW DATA'!N470))),1,IF(ISNUMBER(SEARCH("Several Days",UPPER('RAW DATA'!N470))),1,IF(ISNUMBER(SEARCH("More than half the Days",UPPER('RAW DATA'!N470))),1,5))))</f>
        <v>0</v>
      </c>
      <c r="P470">
        <f>IF(ISNUMBER(SEARCH("No",UPPER('RAW DATA'!O470))),0,1)</f>
        <v>0</v>
      </c>
      <c r="Q470">
        <f>IF(ISNUMBER(SEARCH("No",UPPER('RAW DATA'!P470))),0,
IF(ISNUMBER(SEARCH("Yes",UPPER('RAW DATA'!P470))),1,5))</f>
        <v>0</v>
      </c>
      <c r="R470">
        <f t="shared" si="22"/>
        <v>4</v>
      </c>
      <c r="S470" t="str">
        <f t="shared" si="23"/>
        <v>NORMAL</v>
      </c>
    </row>
    <row r="471" spans="1:19" x14ac:dyDescent="0.25">
      <c r="A471">
        <f t="shared" si="24"/>
        <v>470</v>
      </c>
      <c r="B471" t="str">
        <f>'RAW DATA'!A471</f>
        <v>23 - 27</v>
      </c>
      <c r="C471" t="str">
        <f>'RAW DATA'!B471</f>
        <v>Male</v>
      </c>
      <c r="D471" s="4" t="str">
        <f>'RAW DATA'!C471</f>
        <v>UNDERGRADUATE</v>
      </c>
      <c r="E471">
        <f>IF(ISNUMBER(SEARCH("No",UPPER('RAW DATA'!D471))),0,
IF(ISNUMBER(SEARCH("Yes",UPPER('RAW DATA'!D471))),1,5))</f>
        <v>1</v>
      </c>
      <c r="F471">
        <f>IF(ISNUMBER(SEARCH("&lt; 10 hours",UPPER('RAW DATA'!E471))),0,
IF(ISNUMBER(SEARCH("10-20 hours",UPPER('RAW DATA'!E471))),1,
IF(ISNUMBER(SEARCH("20-30 hours",UPPER(E471))),1,5)))</f>
        <v>1</v>
      </c>
      <c r="G471">
        <f>IF(ISNUMBER(SEARCH("&lt; 1 hour",UPPER('RAW DATA'!F471))),0,
IF(ISNUMBER(SEARCH("&gt; 5 hours",UPPER('RAW DATA'!F471))),1,
IF(ISNUMBER(SEARCH("1-3",UPPER('RAW DATA'!F471))),1,IF(ISNUMBER(SEARCH("3-5",UPPER('RAW DATA'!F471))),1,5))))</f>
        <v>1</v>
      </c>
      <c r="H471">
        <f>IF(ISNUMBER(SEARCH("No",UPPER('RAW DATA'!G471))),0,
IF(ISNUMBER(SEARCH("Yes",UPPER('RAW DATA'!G471))),1,5))</f>
        <v>1</v>
      </c>
      <c r="I471">
        <f>IF(ISNUMBER(SEARCH("Not at all",UPPER('RAW DATA'!H471))),0,
IF(ISNUMBER(SEARCH("Nearly Everyday",UPPER('RAW DATA'!H471))),1,IF(ISNUMBER(SEARCH("Several Days",UPPER('RAW DATA'!H471))),1,IF(ISNUMBER(SEARCH("More than half the Days",UPPER('RAW DATA'!H471))),1,5))))</f>
        <v>0</v>
      </c>
      <c r="J471">
        <f>IF(ISNUMBER(SEARCH("Not at all",UPPER('RAW DATA'!I471))),0,
IF(ISNUMBER(SEARCH("Nearly Everyday",UPPER('RAW DATA'!I471))),1,IF(ISNUMBER(SEARCH("Several Days",UPPER('RAW DATA'!I471))),1,IF(ISNUMBER(SEARCH("More than half the Days",UPPER('RAW DATA'!I471))),1,5))))</f>
        <v>0</v>
      </c>
      <c r="K471">
        <f>IF(ISNUMBER(SEARCH("Not at all",UPPER('RAW DATA'!J471))),0,
IF(ISNUMBER(SEARCH("Nearly Everyday",UPPER('RAW DATA'!J471))),1,IF(ISNUMBER(SEARCH("Several Days",UPPER('RAW DATA'!J471))),1,IF(ISNUMBER(SEARCH("More than half the Days",UPPER('RAW DATA'!J471))),1,5))))</f>
        <v>0</v>
      </c>
      <c r="L471">
        <f>IF(ISNUMBER(SEARCH("Not at all",UPPER('RAW DATA'!K471))),0,
IF(ISNUMBER(SEARCH("Nearly Everyday",UPPER('RAW DATA'!K471))),1,IF(ISNUMBER(SEARCH("Several Days",UPPER('RAW DATA'!K471))),1,IF(ISNUMBER(SEARCH("More than half the Days",UPPER('RAW DATA'!K471))),1,5))))</f>
        <v>0</v>
      </c>
      <c r="M471">
        <f>IF(ISNUMBER(SEARCH("Not at all",UPPER('RAW DATA'!L471))),0,
IF(ISNUMBER(SEARCH("Nearly Everyday",UPPER('RAW DATA'!L471))),1,IF(ISNUMBER(SEARCH("Several Days",UPPER('RAW DATA'!L471))),1,IF(ISNUMBER(SEARCH("More than half the Days",UPPER('RAW DATA'!L471))),1,5))))</f>
        <v>0</v>
      </c>
      <c r="N471">
        <f>IF(ISNUMBER(SEARCH("Not at all",UPPER('RAW DATA'!M471))),0,
IF(ISNUMBER(SEARCH("Nearly Everyday",UPPER('RAW DATA'!M471))),1,IF(ISNUMBER(SEARCH("Several Days",UPPER('RAW DATA'!M471))),1,IF(ISNUMBER(SEARCH("More than half the Days",UPPER('RAW DATA'!M471))),1,5))))</f>
        <v>0</v>
      </c>
      <c r="O471">
        <f>IF(ISNUMBER(SEARCH("Not at all",UPPER('RAW DATA'!N471))),0,
IF(ISNUMBER(SEARCH("Nearly Everyday",UPPER('RAW DATA'!N471))),1,IF(ISNUMBER(SEARCH("Several Days",UPPER('RAW DATA'!N471))),1,IF(ISNUMBER(SEARCH("More than half the Days",UPPER('RAW DATA'!N471))),1,5))))</f>
        <v>0</v>
      </c>
      <c r="P471">
        <f>IF(ISNUMBER(SEARCH("No",UPPER('RAW DATA'!O471))),0,1)</f>
        <v>0</v>
      </c>
      <c r="Q471">
        <f>IF(ISNUMBER(SEARCH("No",UPPER('RAW DATA'!P471))),0,
IF(ISNUMBER(SEARCH("Yes",UPPER('RAW DATA'!P471))),1,5))</f>
        <v>0</v>
      </c>
      <c r="R471">
        <f t="shared" si="22"/>
        <v>4</v>
      </c>
      <c r="S471" t="str">
        <f t="shared" si="23"/>
        <v>NORMAL</v>
      </c>
    </row>
    <row r="472" spans="1:19" x14ac:dyDescent="0.25">
      <c r="A472">
        <f t="shared" si="24"/>
        <v>471</v>
      </c>
      <c r="B472" t="str">
        <f>'RAW DATA'!A472</f>
        <v>23 - 27</v>
      </c>
      <c r="C472" t="str">
        <f>'RAW DATA'!B472</f>
        <v>Female</v>
      </c>
      <c r="D472" s="4" t="str">
        <f>'RAW DATA'!C472</f>
        <v>UNDERGRADUATE</v>
      </c>
      <c r="E472">
        <f>IF(ISNUMBER(SEARCH("No",UPPER('RAW DATA'!D472))),0,
IF(ISNUMBER(SEARCH("Yes",UPPER('RAW DATA'!D472))),1,5))</f>
        <v>1</v>
      </c>
      <c r="F472">
        <f>IF(ISNUMBER(SEARCH("&lt; 10 hours",UPPER('RAW DATA'!E472))),0,
IF(ISNUMBER(SEARCH("10-20 hours",UPPER('RAW DATA'!E472))),1,
IF(ISNUMBER(SEARCH("20-30 hours",UPPER(E472))),1,5)))</f>
        <v>1</v>
      </c>
      <c r="G472">
        <f>IF(ISNUMBER(SEARCH("&lt; 1 hour",UPPER('RAW DATA'!F472))),0,
IF(ISNUMBER(SEARCH("&gt; 5 hours",UPPER('RAW DATA'!F472))),1,
IF(ISNUMBER(SEARCH("1-3",UPPER('RAW DATA'!F472))),1,IF(ISNUMBER(SEARCH("3-5",UPPER('RAW DATA'!F472))),1,5))))</f>
        <v>1</v>
      </c>
      <c r="H472">
        <f>IF(ISNUMBER(SEARCH("No",UPPER('RAW DATA'!G472))),0,
IF(ISNUMBER(SEARCH("Yes",UPPER('RAW DATA'!G472))),1,5))</f>
        <v>1</v>
      </c>
      <c r="I472">
        <f>IF(ISNUMBER(SEARCH("Not at all",UPPER('RAW DATA'!H472))),0,
IF(ISNUMBER(SEARCH("Nearly Everyday",UPPER('RAW DATA'!H472))),1,IF(ISNUMBER(SEARCH("Several Days",UPPER('RAW DATA'!H472))),1,IF(ISNUMBER(SEARCH("More than half the Days",UPPER('RAW DATA'!H472))),1,5))))</f>
        <v>0</v>
      </c>
      <c r="J472">
        <f>IF(ISNUMBER(SEARCH("Not at all",UPPER('RAW DATA'!I472))),0,
IF(ISNUMBER(SEARCH("Nearly Everyday",UPPER('RAW DATA'!I472))),1,IF(ISNUMBER(SEARCH("Several Days",UPPER('RAW DATA'!I472))),1,IF(ISNUMBER(SEARCH("More than half the Days",UPPER('RAW DATA'!I472))),1,5))))</f>
        <v>0</v>
      </c>
      <c r="K472">
        <f>IF(ISNUMBER(SEARCH("Not at all",UPPER('RAW DATA'!J472))),0,
IF(ISNUMBER(SEARCH("Nearly Everyday",UPPER('RAW DATA'!J472))),1,IF(ISNUMBER(SEARCH("Several Days",UPPER('RAW DATA'!J472))),1,IF(ISNUMBER(SEARCH("More than half the Days",UPPER('RAW DATA'!J472))),1,5))))</f>
        <v>0</v>
      </c>
      <c r="L472">
        <f>IF(ISNUMBER(SEARCH("Not at all",UPPER('RAW DATA'!K472))),0,
IF(ISNUMBER(SEARCH("Nearly Everyday",UPPER('RAW DATA'!K472))),1,IF(ISNUMBER(SEARCH("Several Days",UPPER('RAW DATA'!K472))),1,IF(ISNUMBER(SEARCH("More than half the Days",UPPER('RAW DATA'!K472))),1,5))))</f>
        <v>0</v>
      </c>
      <c r="M472">
        <f>IF(ISNUMBER(SEARCH("Not at all",UPPER('RAW DATA'!L472))),0,
IF(ISNUMBER(SEARCH("Nearly Everyday",UPPER('RAW DATA'!L472))),1,IF(ISNUMBER(SEARCH("Several Days",UPPER('RAW DATA'!L472))),1,IF(ISNUMBER(SEARCH("More than half the Days",UPPER('RAW DATA'!L472))),1,5))))</f>
        <v>0</v>
      </c>
      <c r="N472">
        <f>IF(ISNUMBER(SEARCH("Not at all",UPPER('RAW DATA'!M472))),0,
IF(ISNUMBER(SEARCH("Nearly Everyday",UPPER('RAW DATA'!M472))),1,IF(ISNUMBER(SEARCH("Several Days",UPPER('RAW DATA'!M472))),1,IF(ISNUMBER(SEARCH("More than half the Days",UPPER('RAW DATA'!M472))),1,5))))</f>
        <v>0</v>
      </c>
      <c r="O472">
        <f>IF(ISNUMBER(SEARCH("Not at all",UPPER('RAW DATA'!N472))),0,
IF(ISNUMBER(SEARCH("Nearly Everyday",UPPER('RAW DATA'!N472))),1,IF(ISNUMBER(SEARCH("Several Days",UPPER('RAW DATA'!N472))),1,IF(ISNUMBER(SEARCH("More than half the Days",UPPER('RAW DATA'!N472))),1,5))))</f>
        <v>0</v>
      </c>
      <c r="P472">
        <f>IF(ISNUMBER(SEARCH("No",UPPER('RAW DATA'!O472))),0,1)</f>
        <v>0</v>
      </c>
      <c r="Q472">
        <f>IF(ISNUMBER(SEARCH("No",UPPER('RAW DATA'!P472))),0,
IF(ISNUMBER(SEARCH("Yes",UPPER('RAW DATA'!P472))),1,5))</f>
        <v>0</v>
      </c>
      <c r="R472">
        <f t="shared" si="22"/>
        <v>4</v>
      </c>
      <c r="S472" t="str">
        <f t="shared" si="23"/>
        <v>NORMAL</v>
      </c>
    </row>
    <row r="473" spans="1:19" x14ac:dyDescent="0.25">
      <c r="A473">
        <f t="shared" si="24"/>
        <v>472</v>
      </c>
      <c r="B473" t="str">
        <f>'RAW DATA'!A473</f>
        <v>23 - 27</v>
      </c>
      <c r="C473" t="str">
        <f>'RAW DATA'!B473</f>
        <v>Male</v>
      </c>
      <c r="D473" s="4" t="str">
        <f>'RAW DATA'!C473</f>
        <v>UNDERGRADUATE</v>
      </c>
      <c r="E473">
        <f>IF(ISNUMBER(SEARCH("No",UPPER('RAW DATA'!D473))),0,
IF(ISNUMBER(SEARCH("Yes",UPPER('RAW DATA'!D473))),1,5))</f>
        <v>1</v>
      </c>
      <c r="F473">
        <f>IF(ISNUMBER(SEARCH("&lt; 10 hours",UPPER('RAW DATA'!E473))),0,
IF(ISNUMBER(SEARCH("10-20 hours",UPPER('RAW DATA'!E473))),1,
IF(ISNUMBER(SEARCH("20-30 hours",UPPER(E473))),1,5)))</f>
        <v>1</v>
      </c>
      <c r="G473">
        <f>IF(ISNUMBER(SEARCH("&lt; 1 hour",UPPER('RAW DATA'!F473))),0,
IF(ISNUMBER(SEARCH("&gt; 5 hours",UPPER('RAW DATA'!F473))),1,
IF(ISNUMBER(SEARCH("1-3",UPPER('RAW DATA'!F473))),1,IF(ISNUMBER(SEARCH("3-5",UPPER('RAW DATA'!F473))),1,5))))</f>
        <v>1</v>
      </c>
      <c r="H473">
        <f>IF(ISNUMBER(SEARCH("No",UPPER('RAW DATA'!G473))),0,
IF(ISNUMBER(SEARCH("Yes",UPPER('RAW DATA'!G473))),1,5))</f>
        <v>1</v>
      </c>
      <c r="I473">
        <f>IF(ISNUMBER(SEARCH("Not at all",UPPER('RAW DATA'!H473))),0,
IF(ISNUMBER(SEARCH("Nearly Everyday",UPPER('RAW DATA'!H473))),1,IF(ISNUMBER(SEARCH("Several Days",UPPER('RAW DATA'!H473))),1,IF(ISNUMBER(SEARCH("More than half the Days",UPPER('RAW DATA'!H473))),1,5))))</f>
        <v>0</v>
      </c>
      <c r="J473">
        <f>IF(ISNUMBER(SEARCH("Not at all",UPPER('RAW DATA'!I473))),0,
IF(ISNUMBER(SEARCH("Nearly Everyday",UPPER('RAW DATA'!I473))),1,IF(ISNUMBER(SEARCH("Several Days",UPPER('RAW DATA'!I473))),1,IF(ISNUMBER(SEARCH("More than half the Days",UPPER('RAW DATA'!I473))),1,5))))</f>
        <v>0</v>
      </c>
      <c r="K473">
        <f>IF(ISNUMBER(SEARCH("Not at all",UPPER('RAW DATA'!J473))),0,
IF(ISNUMBER(SEARCH("Nearly Everyday",UPPER('RAW DATA'!J473))),1,IF(ISNUMBER(SEARCH("Several Days",UPPER('RAW DATA'!J473))),1,IF(ISNUMBER(SEARCH("More than half the Days",UPPER('RAW DATA'!J473))),1,5))))</f>
        <v>0</v>
      </c>
      <c r="L473">
        <f>IF(ISNUMBER(SEARCH("Not at all",UPPER('RAW DATA'!K473))),0,
IF(ISNUMBER(SEARCH("Nearly Everyday",UPPER('RAW DATA'!K473))),1,IF(ISNUMBER(SEARCH("Several Days",UPPER('RAW DATA'!K473))),1,IF(ISNUMBER(SEARCH("More than half the Days",UPPER('RAW DATA'!K473))),1,5))))</f>
        <v>0</v>
      </c>
      <c r="M473">
        <f>IF(ISNUMBER(SEARCH("Not at all",UPPER('RAW DATA'!L473))),0,
IF(ISNUMBER(SEARCH("Nearly Everyday",UPPER('RAW DATA'!L473))),1,IF(ISNUMBER(SEARCH("Several Days",UPPER('RAW DATA'!L473))),1,IF(ISNUMBER(SEARCH("More than half the Days",UPPER('RAW DATA'!L473))),1,5))))</f>
        <v>0</v>
      </c>
      <c r="N473">
        <f>IF(ISNUMBER(SEARCH("Not at all",UPPER('RAW DATA'!M473))),0,
IF(ISNUMBER(SEARCH("Nearly Everyday",UPPER('RAW DATA'!M473))),1,IF(ISNUMBER(SEARCH("Several Days",UPPER('RAW DATA'!M473))),1,IF(ISNUMBER(SEARCH("More than half the Days",UPPER('RAW DATA'!M473))),1,5))))</f>
        <v>0</v>
      </c>
      <c r="O473">
        <f>IF(ISNUMBER(SEARCH("Not at all",UPPER('RAW DATA'!N473))),0,
IF(ISNUMBER(SEARCH("Nearly Everyday",UPPER('RAW DATA'!N473))),1,IF(ISNUMBER(SEARCH("Several Days",UPPER('RAW DATA'!N473))),1,IF(ISNUMBER(SEARCH("More than half the Days",UPPER('RAW DATA'!N473))),1,5))))</f>
        <v>0</v>
      </c>
      <c r="P473">
        <f>IF(ISNUMBER(SEARCH("No",UPPER('RAW DATA'!O473))),0,1)</f>
        <v>0</v>
      </c>
      <c r="Q473">
        <f>IF(ISNUMBER(SEARCH("No",UPPER('RAW DATA'!P473))),0,
IF(ISNUMBER(SEARCH("Yes",UPPER('RAW DATA'!P473))),1,5))</f>
        <v>0</v>
      </c>
      <c r="R473">
        <f t="shared" si="22"/>
        <v>4</v>
      </c>
      <c r="S473" t="str">
        <f t="shared" si="23"/>
        <v>NORMAL</v>
      </c>
    </row>
    <row r="474" spans="1:19" x14ac:dyDescent="0.25">
      <c r="A474">
        <f t="shared" si="24"/>
        <v>473</v>
      </c>
      <c r="B474" t="str">
        <f>'RAW DATA'!A474</f>
        <v>23 - 27</v>
      </c>
      <c r="C474" t="str">
        <f>'RAW DATA'!B474</f>
        <v>Male</v>
      </c>
      <c r="D474" s="4" t="str">
        <f>'RAW DATA'!C474</f>
        <v>UNDERGRADUATE</v>
      </c>
      <c r="E474">
        <f>IF(ISNUMBER(SEARCH("No",UPPER('RAW DATA'!D474))),0,
IF(ISNUMBER(SEARCH("Yes",UPPER('RAW DATA'!D474))),1,5))</f>
        <v>1</v>
      </c>
      <c r="F474">
        <f>IF(ISNUMBER(SEARCH("&lt; 10 hours",UPPER('RAW DATA'!E474))),0,
IF(ISNUMBER(SEARCH("10-20 hours",UPPER('RAW DATA'!E474))),1,
IF(ISNUMBER(SEARCH("20-30 hours",UPPER(E474))),1,5)))</f>
        <v>1</v>
      </c>
      <c r="G474">
        <f>IF(ISNUMBER(SEARCH("&lt; 1 hour",UPPER('RAW DATA'!F474))),0,
IF(ISNUMBER(SEARCH("&gt; 5 hours",UPPER('RAW DATA'!F474))),1,
IF(ISNUMBER(SEARCH("1-3",UPPER('RAW DATA'!F474))),1,IF(ISNUMBER(SEARCH("3-5",UPPER('RAW DATA'!F474))),1,5))))</f>
        <v>1</v>
      </c>
      <c r="H474">
        <f>IF(ISNUMBER(SEARCH("No",UPPER('RAW DATA'!G474))),0,
IF(ISNUMBER(SEARCH("Yes",UPPER('RAW DATA'!G474))),1,5))</f>
        <v>1</v>
      </c>
      <c r="I474">
        <f>IF(ISNUMBER(SEARCH("Not at all",UPPER('RAW DATA'!H474))),0,
IF(ISNUMBER(SEARCH("Nearly Everyday",UPPER('RAW DATA'!H474))),1,IF(ISNUMBER(SEARCH("Several Days",UPPER('RAW DATA'!H474))),1,IF(ISNUMBER(SEARCH("More than half the Days",UPPER('RAW DATA'!H474))),1,5))))</f>
        <v>0</v>
      </c>
      <c r="J474">
        <f>IF(ISNUMBER(SEARCH("Not at all",UPPER('RAW DATA'!I474))),0,
IF(ISNUMBER(SEARCH("Nearly Everyday",UPPER('RAW DATA'!I474))),1,IF(ISNUMBER(SEARCH("Several Days",UPPER('RAW DATA'!I474))),1,IF(ISNUMBER(SEARCH("More than half the Days",UPPER('RAW DATA'!I474))),1,5))))</f>
        <v>0</v>
      </c>
      <c r="K474">
        <f>IF(ISNUMBER(SEARCH("Not at all",UPPER('RAW DATA'!J474))),0,
IF(ISNUMBER(SEARCH("Nearly Everyday",UPPER('RAW DATA'!J474))),1,IF(ISNUMBER(SEARCH("Several Days",UPPER('RAW DATA'!J474))),1,IF(ISNUMBER(SEARCH("More than half the Days",UPPER('RAW DATA'!J474))),1,5))))</f>
        <v>0</v>
      </c>
      <c r="L474">
        <f>IF(ISNUMBER(SEARCH("Not at all",UPPER('RAW DATA'!K474))),0,
IF(ISNUMBER(SEARCH("Nearly Everyday",UPPER('RAW DATA'!K474))),1,IF(ISNUMBER(SEARCH("Several Days",UPPER('RAW DATA'!K474))),1,IF(ISNUMBER(SEARCH("More than half the Days",UPPER('RAW DATA'!K474))),1,5))))</f>
        <v>0</v>
      </c>
      <c r="M474">
        <f>IF(ISNUMBER(SEARCH("Not at all",UPPER('RAW DATA'!L474))),0,
IF(ISNUMBER(SEARCH("Nearly Everyday",UPPER('RAW DATA'!L474))),1,IF(ISNUMBER(SEARCH("Several Days",UPPER('RAW DATA'!L474))),1,IF(ISNUMBER(SEARCH("More than half the Days",UPPER('RAW DATA'!L474))),1,5))))</f>
        <v>0</v>
      </c>
      <c r="N474">
        <f>IF(ISNUMBER(SEARCH("Not at all",UPPER('RAW DATA'!M474))),0,
IF(ISNUMBER(SEARCH("Nearly Everyday",UPPER('RAW DATA'!M474))),1,IF(ISNUMBER(SEARCH("Several Days",UPPER('RAW DATA'!M474))),1,IF(ISNUMBER(SEARCH("More than half the Days",UPPER('RAW DATA'!M474))),1,5))))</f>
        <v>0</v>
      </c>
      <c r="O474">
        <f>IF(ISNUMBER(SEARCH("Not at all",UPPER('RAW DATA'!N474))),0,
IF(ISNUMBER(SEARCH("Nearly Everyday",UPPER('RAW DATA'!N474))),1,IF(ISNUMBER(SEARCH("Several Days",UPPER('RAW DATA'!N474))),1,IF(ISNUMBER(SEARCH("More than half the Days",UPPER('RAW DATA'!N474))),1,5))))</f>
        <v>0</v>
      </c>
      <c r="P474">
        <f>IF(ISNUMBER(SEARCH("No",UPPER('RAW DATA'!O474))),0,1)</f>
        <v>0</v>
      </c>
      <c r="Q474">
        <f>IF(ISNUMBER(SEARCH("No",UPPER('RAW DATA'!P474))),0,
IF(ISNUMBER(SEARCH("Yes",UPPER('RAW DATA'!P474))),1,5))</f>
        <v>0</v>
      </c>
      <c r="R474">
        <f t="shared" si="22"/>
        <v>4</v>
      </c>
      <c r="S474" t="str">
        <f t="shared" si="23"/>
        <v>NORMAL</v>
      </c>
    </row>
    <row r="475" spans="1:19" x14ac:dyDescent="0.25">
      <c r="A475">
        <f t="shared" si="24"/>
        <v>474</v>
      </c>
      <c r="B475" t="str">
        <f>'RAW DATA'!A475</f>
        <v>23 - 27</v>
      </c>
      <c r="C475" t="str">
        <f>'RAW DATA'!B475</f>
        <v>Male</v>
      </c>
      <c r="D475" s="4" t="str">
        <f>'RAW DATA'!C475</f>
        <v>UNDERGRADUATE</v>
      </c>
      <c r="E475">
        <f>IF(ISNUMBER(SEARCH("No",UPPER('RAW DATA'!D475))),0,
IF(ISNUMBER(SEARCH("Yes",UPPER('RAW DATA'!D475))),1,5))</f>
        <v>1</v>
      </c>
      <c r="F475">
        <f>IF(ISNUMBER(SEARCH("&lt; 10 hours",UPPER('RAW DATA'!E475))),0,
IF(ISNUMBER(SEARCH("10-20 hours",UPPER('RAW DATA'!E475))),1,
IF(ISNUMBER(SEARCH("20-30 hours",UPPER(E475))),1,5)))</f>
        <v>1</v>
      </c>
      <c r="G475">
        <f>IF(ISNUMBER(SEARCH("&lt; 1 hour",UPPER('RAW DATA'!F475))),0,
IF(ISNUMBER(SEARCH("&gt; 5 hours",UPPER('RAW DATA'!F475))),1,
IF(ISNUMBER(SEARCH("1-3",UPPER('RAW DATA'!F475))),1,IF(ISNUMBER(SEARCH("3-5",UPPER('RAW DATA'!F475))),1,5))))</f>
        <v>0</v>
      </c>
      <c r="H475">
        <f>IF(ISNUMBER(SEARCH("No",UPPER('RAW DATA'!G475))),0,
IF(ISNUMBER(SEARCH("Yes",UPPER('RAW DATA'!G475))),1,5))</f>
        <v>1</v>
      </c>
      <c r="I475">
        <f>IF(ISNUMBER(SEARCH("Not at all",UPPER('RAW DATA'!H475))),0,
IF(ISNUMBER(SEARCH("Nearly Everyday",UPPER('RAW DATA'!H475))),1,IF(ISNUMBER(SEARCH("Several Days",UPPER('RAW DATA'!H475))),1,IF(ISNUMBER(SEARCH("More than half the Days",UPPER('RAW DATA'!H475))),1,5))))</f>
        <v>0</v>
      </c>
      <c r="J475">
        <f>IF(ISNUMBER(SEARCH("Not at all",UPPER('RAW DATA'!I475))),0,
IF(ISNUMBER(SEARCH("Nearly Everyday",UPPER('RAW DATA'!I475))),1,IF(ISNUMBER(SEARCH("Several Days",UPPER('RAW DATA'!I475))),1,IF(ISNUMBER(SEARCH("More than half the Days",UPPER('RAW DATA'!I475))),1,5))))</f>
        <v>0</v>
      </c>
      <c r="K475">
        <f>IF(ISNUMBER(SEARCH("Not at all",UPPER('RAW DATA'!J475))),0,
IF(ISNUMBER(SEARCH("Nearly Everyday",UPPER('RAW DATA'!J475))),1,IF(ISNUMBER(SEARCH("Several Days",UPPER('RAW DATA'!J475))),1,IF(ISNUMBER(SEARCH("More than half the Days",UPPER('RAW DATA'!J475))),1,5))))</f>
        <v>0</v>
      </c>
      <c r="L475">
        <f>IF(ISNUMBER(SEARCH("Not at all",UPPER('RAW DATA'!K475))),0,
IF(ISNUMBER(SEARCH("Nearly Everyday",UPPER('RAW DATA'!K475))),1,IF(ISNUMBER(SEARCH("Several Days",UPPER('RAW DATA'!K475))),1,IF(ISNUMBER(SEARCH("More than half the Days",UPPER('RAW DATA'!K475))),1,5))))</f>
        <v>0</v>
      </c>
      <c r="M475">
        <f>IF(ISNUMBER(SEARCH("Not at all",UPPER('RAW DATA'!L475))),0,
IF(ISNUMBER(SEARCH("Nearly Everyday",UPPER('RAW DATA'!L475))),1,IF(ISNUMBER(SEARCH("Several Days",UPPER('RAW DATA'!L475))),1,IF(ISNUMBER(SEARCH("More than half the Days",UPPER('RAW DATA'!L475))),1,5))))</f>
        <v>0</v>
      </c>
      <c r="N475">
        <f>IF(ISNUMBER(SEARCH("Not at all",UPPER('RAW DATA'!M475))),0,
IF(ISNUMBER(SEARCH("Nearly Everyday",UPPER('RAW DATA'!M475))),1,IF(ISNUMBER(SEARCH("Several Days",UPPER('RAW DATA'!M475))),1,IF(ISNUMBER(SEARCH("More than half the Days",UPPER('RAW DATA'!M475))),1,5))))</f>
        <v>0</v>
      </c>
      <c r="O475">
        <f>IF(ISNUMBER(SEARCH("Not at all",UPPER('RAW DATA'!N475))),0,
IF(ISNUMBER(SEARCH("Nearly Everyday",UPPER('RAW DATA'!N475))),1,IF(ISNUMBER(SEARCH("Several Days",UPPER('RAW DATA'!N475))),1,IF(ISNUMBER(SEARCH("More than half the Days",UPPER('RAW DATA'!N475))),1,5))))</f>
        <v>0</v>
      </c>
      <c r="P475">
        <f>IF(ISNUMBER(SEARCH("No",UPPER('RAW DATA'!O475))),0,1)</f>
        <v>0</v>
      </c>
      <c r="Q475">
        <f>IF(ISNUMBER(SEARCH("No",UPPER('RAW DATA'!P475))),0,
IF(ISNUMBER(SEARCH("Yes",UPPER('RAW DATA'!P475))),1,5))</f>
        <v>0</v>
      </c>
      <c r="R475">
        <f t="shared" si="22"/>
        <v>3</v>
      </c>
      <c r="S475" t="str">
        <f t="shared" si="23"/>
        <v>NORMAL</v>
      </c>
    </row>
    <row r="476" spans="1:19" x14ac:dyDescent="0.25">
      <c r="A476">
        <f t="shared" si="24"/>
        <v>475</v>
      </c>
      <c r="B476" t="str">
        <f>'RAW DATA'!A476</f>
        <v>23 - 27</v>
      </c>
      <c r="C476" t="str">
        <f>'RAW DATA'!B476</f>
        <v>Male</v>
      </c>
      <c r="D476" s="4" t="str">
        <f>'RAW DATA'!C476</f>
        <v>UNDERGRADUATE</v>
      </c>
      <c r="E476">
        <f>IF(ISNUMBER(SEARCH("No",UPPER('RAW DATA'!D476))),0,
IF(ISNUMBER(SEARCH("Yes",UPPER('RAW DATA'!D476))),1,5))</f>
        <v>1</v>
      </c>
      <c r="F476">
        <f>IF(ISNUMBER(SEARCH("&lt; 10 hours",UPPER('RAW DATA'!E476))),0,
IF(ISNUMBER(SEARCH("10-20 hours",UPPER('RAW DATA'!E476))),1,
IF(ISNUMBER(SEARCH("20-30 hours",UPPER(E476))),1,5)))</f>
        <v>1</v>
      </c>
      <c r="G476">
        <f>IF(ISNUMBER(SEARCH("&lt; 1 hour",UPPER('RAW DATA'!F476))),0,
IF(ISNUMBER(SEARCH("&gt; 5 hours",UPPER('RAW DATA'!F476))),1,
IF(ISNUMBER(SEARCH("1-3",UPPER('RAW DATA'!F476))),1,IF(ISNUMBER(SEARCH("3-5",UPPER('RAW DATA'!F476))),1,5))))</f>
        <v>1</v>
      </c>
      <c r="H476">
        <f>IF(ISNUMBER(SEARCH("No",UPPER('RAW DATA'!G476))),0,
IF(ISNUMBER(SEARCH("Yes",UPPER('RAW DATA'!G476))),1,5))</f>
        <v>1</v>
      </c>
      <c r="I476">
        <f>IF(ISNUMBER(SEARCH("Not at all",UPPER('RAW DATA'!H476))),0,
IF(ISNUMBER(SEARCH("Nearly Everyday",UPPER('RAW DATA'!H476))),1,IF(ISNUMBER(SEARCH("Several Days",UPPER('RAW DATA'!H476))),1,IF(ISNUMBER(SEARCH("More than half the Days",UPPER('RAW DATA'!H476))),1,5))))</f>
        <v>0</v>
      </c>
      <c r="J476">
        <f>IF(ISNUMBER(SEARCH("Not at all",UPPER('RAW DATA'!I476))),0,
IF(ISNUMBER(SEARCH("Nearly Everyday",UPPER('RAW DATA'!I476))),1,IF(ISNUMBER(SEARCH("Several Days",UPPER('RAW DATA'!I476))),1,IF(ISNUMBER(SEARCH("More than half the Days",UPPER('RAW DATA'!I476))),1,5))))</f>
        <v>0</v>
      </c>
      <c r="K476">
        <f>IF(ISNUMBER(SEARCH("Not at all",UPPER('RAW DATA'!J476))),0,
IF(ISNUMBER(SEARCH("Nearly Everyday",UPPER('RAW DATA'!J476))),1,IF(ISNUMBER(SEARCH("Several Days",UPPER('RAW DATA'!J476))),1,IF(ISNUMBER(SEARCH("More than half the Days",UPPER('RAW DATA'!J476))),1,5))))</f>
        <v>0</v>
      </c>
      <c r="L476">
        <f>IF(ISNUMBER(SEARCH("Not at all",UPPER('RAW DATA'!K476))),0,
IF(ISNUMBER(SEARCH("Nearly Everyday",UPPER('RAW DATA'!K476))),1,IF(ISNUMBER(SEARCH("Several Days",UPPER('RAW DATA'!K476))),1,IF(ISNUMBER(SEARCH("More than half the Days",UPPER('RAW DATA'!K476))),1,5))))</f>
        <v>0</v>
      </c>
      <c r="M476">
        <f>IF(ISNUMBER(SEARCH("Not at all",UPPER('RAW DATA'!L476))),0,
IF(ISNUMBER(SEARCH("Nearly Everyday",UPPER('RAW DATA'!L476))),1,IF(ISNUMBER(SEARCH("Several Days",UPPER('RAW DATA'!L476))),1,IF(ISNUMBER(SEARCH("More than half the Days",UPPER('RAW DATA'!L476))),1,5))))</f>
        <v>0</v>
      </c>
      <c r="N476">
        <f>IF(ISNUMBER(SEARCH("Not at all",UPPER('RAW DATA'!M476))),0,
IF(ISNUMBER(SEARCH("Nearly Everyday",UPPER('RAW DATA'!M476))),1,IF(ISNUMBER(SEARCH("Several Days",UPPER('RAW DATA'!M476))),1,IF(ISNUMBER(SEARCH("More than half the Days",UPPER('RAW DATA'!M476))),1,5))))</f>
        <v>0</v>
      </c>
      <c r="O476">
        <f>IF(ISNUMBER(SEARCH("Not at all",UPPER('RAW DATA'!N476))),0,
IF(ISNUMBER(SEARCH("Nearly Everyday",UPPER('RAW DATA'!N476))),1,IF(ISNUMBER(SEARCH("Several Days",UPPER('RAW DATA'!N476))),1,IF(ISNUMBER(SEARCH("More than half the Days",UPPER('RAW DATA'!N476))),1,5))))</f>
        <v>0</v>
      </c>
      <c r="P476">
        <f>IF(ISNUMBER(SEARCH("No",UPPER('RAW DATA'!O476))),0,1)</f>
        <v>0</v>
      </c>
      <c r="Q476">
        <f>IF(ISNUMBER(SEARCH("No",UPPER('RAW DATA'!P476))),0,
IF(ISNUMBER(SEARCH("Yes",UPPER('RAW DATA'!P476))),1,5))</f>
        <v>0</v>
      </c>
      <c r="R476">
        <f t="shared" si="22"/>
        <v>4</v>
      </c>
      <c r="S476" t="str">
        <f t="shared" si="23"/>
        <v>NORMAL</v>
      </c>
    </row>
    <row r="477" spans="1:19" x14ac:dyDescent="0.25">
      <c r="A477">
        <f t="shared" si="24"/>
        <v>476</v>
      </c>
      <c r="B477" t="str">
        <f>'RAW DATA'!A477</f>
        <v>23 - 27</v>
      </c>
      <c r="C477" t="str">
        <f>'RAW DATA'!B477</f>
        <v>Male</v>
      </c>
      <c r="D477" s="4" t="str">
        <f>'RAW DATA'!C477</f>
        <v>UNDERGRADUATE</v>
      </c>
      <c r="E477">
        <f>IF(ISNUMBER(SEARCH("No",UPPER('RAW DATA'!D477))),0,
IF(ISNUMBER(SEARCH("Yes",UPPER('RAW DATA'!D477))),1,5))</f>
        <v>1</v>
      </c>
      <c r="F477">
        <f>IF(ISNUMBER(SEARCH("&lt; 10 hours",UPPER('RAW DATA'!E477))),0,
IF(ISNUMBER(SEARCH("10-20 hours",UPPER('RAW DATA'!E477))),1,
IF(ISNUMBER(SEARCH("20-30 hours",UPPER(E477))),1,5)))</f>
        <v>1</v>
      </c>
      <c r="G477">
        <f>IF(ISNUMBER(SEARCH("&lt; 1 hour",UPPER('RAW DATA'!F477))),0,
IF(ISNUMBER(SEARCH("&gt; 5 hours",UPPER('RAW DATA'!F477))),1,
IF(ISNUMBER(SEARCH("1-3",UPPER('RAW DATA'!F477))),1,IF(ISNUMBER(SEARCH("3-5",UPPER('RAW DATA'!F477))),1,5))))</f>
        <v>1</v>
      </c>
      <c r="H477">
        <f>IF(ISNUMBER(SEARCH("No",UPPER('RAW DATA'!G477))),0,
IF(ISNUMBER(SEARCH("Yes",UPPER('RAW DATA'!G477))),1,5))</f>
        <v>1</v>
      </c>
      <c r="I477">
        <f>IF(ISNUMBER(SEARCH("Not at all",UPPER('RAW DATA'!H477))),0,
IF(ISNUMBER(SEARCH("Nearly Everyday",UPPER('RAW DATA'!H477))),1,IF(ISNUMBER(SEARCH("Several Days",UPPER('RAW DATA'!H477))),1,IF(ISNUMBER(SEARCH("More than half the Days",UPPER('RAW DATA'!H477))),1,5))))</f>
        <v>0</v>
      </c>
      <c r="J477">
        <f>IF(ISNUMBER(SEARCH("Not at all",UPPER('RAW DATA'!I477))),0,
IF(ISNUMBER(SEARCH("Nearly Everyday",UPPER('RAW DATA'!I477))),1,IF(ISNUMBER(SEARCH("Several Days",UPPER('RAW DATA'!I477))),1,IF(ISNUMBER(SEARCH("More than half the Days",UPPER('RAW DATA'!I477))),1,5))))</f>
        <v>0</v>
      </c>
      <c r="K477">
        <f>IF(ISNUMBER(SEARCH("Not at all",UPPER('RAW DATA'!J477))),0,
IF(ISNUMBER(SEARCH("Nearly Everyday",UPPER('RAW DATA'!J477))),1,IF(ISNUMBER(SEARCH("Several Days",UPPER('RAW DATA'!J477))),1,IF(ISNUMBER(SEARCH("More than half the Days",UPPER('RAW DATA'!J477))),1,5))))</f>
        <v>0</v>
      </c>
      <c r="L477">
        <f>IF(ISNUMBER(SEARCH("Not at all",UPPER('RAW DATA'!K477))),0,
IF(ISNUMBER(SEARCH("Nearly Everyday",UPPER('RAW DATA'!K477))),1,IF(ISNUMBER(SEARCH("Several Days",UPPER('RAW DATA'!K477))),1,IF(ISNUMBER(SEARCH("More than half the Days",UPPER('RAW DATA'!K477))),1,5))))</f>
        <v>0</v>
      </c>
      <c r="M477">
        <f>IF(ISNUMBER(SEARCH("Not at all",UPPER('RAW DATA'!L477))),0,
IF(ISNUMBER(SEARCH("Nearly Everyday",UPPER('RAW DATA'!L477))),1,IF(ISNUMBER(SEARCH("Several Days",UPPER('RAW DATA'!L477))),1,IF(ISNUMBER(SEARCH("More than half the Days",UPPER('RAW DATA'!L477))),1,5))))</f>
        <v>0</v>
      </c>
      <c r="N477">
        <f>IF(ISNUMBER(SEARCH("Not at all",UPPER('RAW DATA'!M477))),0,
IF(ISNUMBER(SEARCH("Nearly Everyday",UPPER('RAW DATA'!M477))),1,IF(ISNUMBER(SEARCH("Several Days",UPPER('RAW DATA'!M477))),1,IF(ISNUMBER(SEARCH("More than half the Days",UPPER('RAW DATA'!M477))),1,5))))</f>
        <v>0</v>
      </c>
      <c r="O477">
        <f>IF(ISNUMBER(SEARCH("Not at all",UPPER('RAW DATA'!N477))),0,
IF(ISNUMBER(SEARCH("Nearly Everyday",UPPER('RAW DATA'!N477))),1,IF(ISNUMBER(SEARCH("Several Days",UPPER('RAW DATA'!N477))),1,IF(ISNUMBER(SEARCH("More than half the Days",UPPER('RAW DATA'!N477))),1,5))))</f>
        <v>0</v>
      </c>
      <c r="P477">
        <f>IF(ISNUMBER(SEARCH("No",UPPER('RAW DATA'!O477))),0,1)</f>
        <v>0</v>
      </c>
      <c r="Q477">
        <f>IF(ISNUMBER(SEARCH("No",UPPER('RAW DATA'!P477))),0,
IF(ISNUMBER(SEARCH("Yes",UPPER('RAW DATA'!P477))),1,5))</f>
        <v>0</v>
      </c>
      <c r="R477">
        <f t="shared" si="22"/>
        <v>4</v>
      </c>
      <c r="S477" t="str">
        <f t="shared" si="23"/>
        <v>NORMAL</v>
      </c>
    </row>
    <row r="478" spans="1:19" x14ac:dyDescent="0.25">
      <c r="A478">
        <f t="shared" si="24"/>
        <v>477</v>
      </c>
      <c r="B478" t="str">
        <f>'RAW DATA'!A478</f>
        <v>23 - 27</v>
      </c>
      <c r="C478" t="str">
        <f>'RAW DATA'!B478</f>
        <v>Male</v>
      </c>
      <c r="D478" s="4" t="str">
        <f>'RAW DATA'!C478</f>
        <v>UNDERGRADUATE</v>
      </c>
      <c r="E478">
        <f>IF(ISNUMBER(SEARCH("No",UPPER('RAW DATA'!D478))),0,
IF(ISNUMBER(SEARCH("Yes",UPPER('RAW DATA'!D478))),1,5))</f>
        <v>1</v>
      </c>
      <c r="F478">
        <f>IF(ISNUMBER(SEARCH("&lt; 10 hours",UPPER('RAW DATA'!E478))),0,
IF(ISNUMBER(SEARCH("10-20 hours",UPPER('RAW DATA'!E478))),1,
IF(ISNUMBER(SEARCH("20-30 hours",UPPER(E478))),1,5)))</f>
        <v>1</v>
      </c>
      <c r="G478">
        <f>IF(ISNUMBER(SEARCH("&lt; 1 hour",UPPER('RAW DATA'!F478))),0,
IF(ISNUMBER(SEARCH("&gt; 5 hours",UPPER('RAW DATA'!F478))),1,
IF(ISNUMBER(SEARCH("1-3",UPPER('RAW DATA'!F478))),1,IF(ISNUMBER(SEARCH("3-5",UPPER('RAW DATA'!F478))),1,5))))</f>
        <v>1</v>
      </c>
      <c r="H478">
        <f>IF(ISNUMBER(SEARCH("No",UPPER('RAW DATA'!G478))),0,
IF(ISNUMBER(SEARCH("Yes",UPPER('RAW DATA'!G478))),1,5))</f>
        <v>1</v>
      </c>
      <c r="I478">
        <f>IF(ISNUMBER(SEARCH("Not at all",UPPER('RAW DATA'!H478))),0,
IF(ISNUMBER(SEARCH("Nearly Everyday",UPPER('RAW DATA'!H478))),1,IF(ISNUMBER(SEARCH("Several Days",UPPER('RAW DATA'!H478))),1,IF(ISNUMBER(SEARCH("More than half the Days",UPPER('RAW DATA'!H478))),1,5))))</f>
        <v>0</v>
      </c>
      <c r="J478">
        <f>IF(ISNUMBER(SEARCH("Not at all",UPPER('RAW DATA'!I478))),0,
IF(ISNUMBER(SEARCH("Nearly Everyday",UPPER('RAW DATA'!I478))),1,IF(ISNUMBER(SEARCH("Several Days",UPPER('RAW DATA'!I478))),1,IF(ISNUMBER(SEARCH("More than half the Days",UPPER('RAW DATA'!I478))),1,5))))</f>
        <v>0</v>
      </c>
      <c r="K478">
        <f>IF(ISNUMBER(SEARCH("Not at all",UPPER('RAW DATA'!J478))),0,
IF(ISNUMBER(SEARCH("Nearly Everyday",UPPER('RAW DATA'!J478))),1,IF(ISNUMBER(SEARCH("Several Days",UPPER('RAW DATA'!J478))),1,IF(ISNUMBER(SEARCH("More than half the Days",UPPER('RAW DATA'!J478))),1,5))))</f>
        <v>0</v>
      </c>
      <c r="L478">
        <f>IF(ISNUMBER(SEARCH("Not at all",UPPER('RAW DATA'!K478))),0,
IF(ISNUMBER(SEARCH("Nearly Everyday",UPPER('RAW DATA'!K478))),1,IF(ISNUMBER(SEARCH("Several Days",UPPER('RAW DATA'!K478))),1,IF(ISNUMBER(SEARCH("More than half the Days",UPPER('RAW DATA'!K478))),1,5))))</f>
        <v>0</v>
      </c>
      <c r="M478">
        <f>IF(ISNUMBER(SEARCH("Not at all",UPPER('RAW DATA'!L478))),0,
IF(ISNUMBER(SEARCH("Nearly Everyday",UPPER('RAW DATA'!L478))),1,IF(ISNUMBER(SEARCH("Several Days",UPPER('RAW DATA'!L478))),1,IF(ISNUMBER(SEARCH("More than half the Days",UPPER('RAW DATA'!L478))),1,5))))</f>
        <v>0</v>
      </c>
      <c r="N478">
        <f>IF(ISNUMBER(SEARCH("Not at all",UPPER('RAW DATA'!M478))),0,
IF(ISNUMBER(SEARCH("Nearly Everyday",UPPER('RAW DATA'!M478))),1,IF(ISNUMBER(SEARCH("Several Days",UPPER('RAW DATA'!M478))),1,IF(ISNUMBER(SEARCH("More than half the Days",UPPER('RAW DATA'!M478))),1,5))))</f>
        <v>0</v>
      </c>
      <c r="O478">
        <f>IF(ISNUMBER(SEARCH("Not at all",UPPER('RAW DATA'!N478))),0,
IF(ISNUMBER(SEARCH("Nearly Everyday",UPPER('RAW DATA'!N478))),1,IF(ISNUMBER(SEARCH("Several Days",UPPER('RAW DATA'!N478))),1,IF(ISNUMBER(SEARCH("More than half the Days",UPPER('RAW DATA'!N478))),1,5))))</f>
        <v>0</v>
      </c>
      <c r="P478">
        <f>IF(ISNUMBER(SEARCH("No",UPPER('RAW DATA'!O478))),0,1)</f>
        <v>0</v>
      </c>
      <c r="Q478">
        <f>IF(ISNUMBER(SEARCH("No",UPPER('RAW DATA'!P478))),0,
IF(ISNUMBER(SEARCH("Yes",UPPER('RAW DATA'!P478))),1,5))</f>
        <v>0</v>
      </c>
      <c r="R478">
        <f t="shared" si="22"/>
        <v>4</v>
      </c>
      <c r="S478" t="str">
        <f t="shared" si="23"/>
        <v>NORMAL</v>
      </c>
    </row>
    <row r="479" spans="1:19" x14ac:dyDescent="0.25">
      <c r="A479">
        <f t="shared" si="24"/>
        <v>478</v>
      </c>
      <c r="B479" t="str">
        <f>'RAW DATA'!A479</f>
        <v>18 - 23</v>
      </c>
      <c r="C479" t="str">
        <f>'RAW DATA'!B479</f>
        <v>Male</v>
      </c>
      <c r="D479" s="4" t="str">
        <f>'RAW DATA'!C479</f>
        <v>UNDERGRADUATE</v>
      </c>
      <c r="E479">
        <f>IF(ISNUMBER(SEARCH("No",UPPER('RAW DATA'!D479))),0,
IF(ISNUMBER(SEARCH("Yes",UPPER('RAW DATA'!D479))),1,5))</f>
        <v>1</v>
      </c>
      <c r="F479">
        <f>IF(ISNUMBER(SEARCH("&lt; 10 hours",UPPER('RAW DATA'!E479))),0,
IF(ISNUMBER(SEARCH("10-20 hours",UPPER('RAW DATA'!E479))),1,
IF(ISNUMBER(SEARCH("20-30 hours",UPPER(E479))),1,5)))</f>
        <v>1</v>
      </c>
      <c r="G479">
        <f>IF(ISNUMBER(SEARCH("&lt; 1 hour",UPPER('RAW DATA'!F479))),0,
IF(ISNUMBER(SEARCH("&gt; 5 hours",UPPER('RAW DATA'!F479))),1,
IF(ISNUMBER(SEARCH("1-3",UPPER('RAW DATA'!F479))),1,IF(ISNUMBER(SEARCH("3-5",UPPER('RAW DATA'!F479))),1,5))))</f>
        <v>1</v>
      </c>
      <c r="H479">
        <f>IF(ISNUMBER(SEARCH("No",UPPER('RAW DATA'!G479))),0,
IF(ISNUMBER(SEARCH("Yes",UPPER('RAW DATA'!G479))),1,5))</f>
        <v>1</v>
      </c>
      <c r="I479">
        <f>IF(ISNUMBER(SEARCH("Not at all",UPPER('RAW DATA'!H479))),0,
IF(ISNUMBER(SEARCH("Nearly Everyday",UPPER('RAW DATA'!H479))),1,IF(ISNUMBER(SEARCH("Several Days",UPPER('RAW DATA'!H479))),1,IF(ISNUMBER(SEARCH("More than half the Days",UPPER('RAW DATA'!H479))),1,5))))</f>
        <v>0</v>
      </c>
      <c r="J479">
        <f>IF(ISNUMBER(SEARCH("Not at all",UPPER('RAW DATA'!I479))),0,
IF(ISNUMBER(SEARCH("Nearly Everyday",UPPER('RAW DATA'!I479))),1,IF(ISNUMBER(SEARCH("Several Days",UPPER('RAW DATA'!I479))),1,IF(ISNUMBER(SEARCH("More than half the Days",UPPER('RAW DATA'!I479))),1,5))))</f>
        <v>0</v>
      </c>
      <c r="K479">
        <f>IF(ISNUMBER(SEARCH("Not at all",UPPER('RAW DATA'!J479))),0,
IF(ISNUMBER(SEARCH("Nearly Everyday",UPPER('RAW DATA'!J479))),1,IF(ISNUMBER(SEARCH("Several Days",UPPER('RAW DATA'!J479))),1,IF(ISNUMBER(SEARCH("More than half the Days",UPPER('RAW DATA'!J479))),1,5))))</f>
        <v>0</v>
      </c>
      <c r="L479">
        <f>IF(ISNUMBER(SEARCH("Not at all",UPPER('RAW DATA'!K479))),0,
IF(ISNUMBER(SEARCH("Nearly Everyday",UPPER('RAW DATA'!K479))),1,IF(ISNUMBER(SEARCH("Several Days",UPPER('RAW DATA'!K479))),1,IF(ISNUMBER(SEARCH("More than half the Days",UPPER('RAW DATA'!K479))),1,5))))</f>
        <v>0</v>
      </c>
      <c r="M479">
        <f>IF(ISNUMBER(SEARCH("Not at all",UPPER('RAW DATA'!L479))),0,
IF(ISNUMBER(SEARCH("Nearly Everyday",UPPER('RAW DATA'!L479))),1,IF(ISNUMBER(SEARCH("Several Days",UPPER('RAW DATA'!L479))),1,IF(ISNUMBER(SEARCH("More than half the Days",UPPER('RAW DATA'!L479))),1,5))))</f>
        <v>0</v>
      </c>
      <c r="N479">
        <f>IF(ISNUMBER(SEARCH("Not at all",UPPER('RAW DATA'!M479))),0,
IF(ISNUMBER(SEARCH("Nearly Everyday",UPPER('RAW DATA'!M479))),1,IF(ISNUMBER(SEARCH("Several Days",UPPER('RAW DATA'!M479))),1,IF(ISNUMBER(SEARCH("More than half the Days",UPPER('RAW DATA'!M479))),1,5))))</f>
        <v>0</v>
      </c>
      <c r="O479">
        <f>IF(ISNUMBER(SEARCH("Not at all",UPPER('RAW DATA'!N479))),0,
IF(ISNUMBER(SEARCH("Nearly Everyday",UPPER('RAW DATA'!N479))),1,IF(ISNUMBER(SEARCH("Several Days",UPPER('RAW DATA'!N479))),1,IF(ISNUMBER(SEARCH("More than half the Days",UPPER('RAW DATA'!N479))),1,5))))</f>
        <v>0</v>
      </c>
      <c r="P479">
        <f>IF(ISNUMBER(SEARCH("No",UPPER('RAW DATA'!O479))),0,1)</f>
        <v>0</v>
      </c>
      <c r="Q479">
        <f>IF(ISNUMBER(SEARCH("No",UPPER('RAW DATA'!P479))),0,
IF(ISNUMBER(SEARCH("Yes",UPPER('RAW DATA'!P479))),1,5))</f>
        <v>0</v>
      </c>
      <c r="R479">
        <f t="shared" si="22"/>
        <v>4</v>
      </c>
      <c r="S479" t="str">
        <f t="shared" si="23"/>
        <v>NORMAL</v>
      </c>
    </row>
    <row r="480" spans="1:19" x14ac:dyDescent="0.25">
      <c r="A480">
        <f t="shared" si="24"/>
        <v>479</v>
      </c>
      <c r="B480" t="str">
        <f>'RAW DATA'!A480</f>
        <v>23 - 27</v>
      </c>
      <c r="C480" t="str">
        <f>'RAW DATA'!B480</f>
        <v>Female</v>
      </c>
      <c r="D480" s="4" t="str">
        <f>'RAW DATA'!C480</f>
        <v>UNDERGRADUATE</v>
      </c>
      <c r="E480">
        <f>IF(ISNUMBER(SEARCH("No",UPPER('RAW DATA'!D480))),0,
IF(ISNUMBER(SEARCH("Yes",UPPER('RAW DATA'!D480))),1,5))</f>
        <v>1</v>
      </c>
      <c r="F480">
        <f>IF(ISNUMBER(SEARCH("&lt; 10 hours",UPPER('RAW DATA'!E480))),0,
IF(ISNUMBER(SEARCH("10-20 hours",UPPER('RAW DATA'!E480))),1,
IF(ISNUMBER(SEARCH("20-30 hours",UPPER(E480))),1,5)))</f>
        <v>1</v>
      </c>
      <c r="G480">
        <f>IF(ISNUMBER(SEARCH("&lt; 1 hour",UPPER('RAW DATA'!F480))),0,
IF(ISNUMBER(SEARCH("&gt; 5 hours",UPPER('RAW DATA'!F480))),1,
IF(ISNUMBER(SEARCH("1-3",UPPER('RAW DATA'!F480))),1,IF(ISNUMBER(SEARCH("3-5",UPPER('RAW DATA'!F480))),1,5))))</f>
        <v>1</v>
      </c>
      <c r="H480">
        <f>IF(ISNUMBER(SEARCH("No",UPPER('RAW DATA'!G480))),0,
IF(ISNUMBER(SEARCH("Yes",UPPER('RAW DATA'!G480))),1,5))</f>
        <v>1</v>
      </c>
      <c r="I480">
        <f>IF(ISNUMBER(SEARCH("Not at all",UPPER('RAW DATA'!H480))),0,
IF(ISNUMBER(SEARCH("Nearly Everyday",UPPER('RAW DATA'!H480))),1,IF(ISNUMBER(SEARCH("Several Days",UPPER('RAW DATA'!H480))),1,IF(ISNUMBER(SEARCH("More than half the Days",UPPER('RAW DATA'!H480))),1,5))))</f>
        <v>0</v>
      </c>
      <c r="J480">
        <f>IF(ISNUMBER(SEARCH("Not at all",UPPER('RAW DATA'!I480))),0,
IF(ISNUMBER(SEARCH("Nearly Everyday",UPPER('RAW DATA'!I480))),1,IF(ISNUMBER(SEARCH("Several Days",UPPER('RAW DATA'!I480))),1,IF(ISNUMBER(SEARCH("More than half the Days",UPPER('RAW DATA'!I480))),1,5))))</f>
        <v>0</v>
      </c>
      <c r="K480">
        <f>IF(ISNUMBER(SEARCH("Not at all",UPPER('RAW DATA'!J480))),0,
IF(ISNUMBER(SEARCH("Nearly Everyday",UPPER('RAW DATA'!J480))),1,IF(ISNUMBER(SEARCH("Several Days",UPPER('RAW DATA'!J480))),1,IF(ISNUMBER(SEARCH("More than half the Days",UPPER('RAW DATA'!J480))),1,5))))</f>
        <v>0</v>
      </c>
      <c r="L480">
        <f>IF(ISNUMBER(SEARCH("Not at all",UPPER('RAW DATA'!K480))),0,
IF(ISNUMBER(SEARCH("Nearly Everyday",UPPER('RAW DATA'!K480))),1,IF(ISNUMBER(SEARCH("Several Days",UPPER('RAW DATA'!K480))),1,IF(ISNUMBER(SEARCH("More than half the Days",UPPER('RAW DATA'!K480))),1,5))))</f>
        <v>0</v>
      </c>
      <c r="M480">
        <f>IF(ISNUMBER(SEARCH("Not at all",UPPER('RAW DATA'!L480))),0,
IF(ISNUMBER(SEARCH("Nearly Everyday",UPPER('RAW DATA'!L480))),1,IF(ISNUMBER(SEARCH("Several Days",UPPER('RAW DATA'!L480))),1,IF(ISNUMBER(SEARCH("More than half the Days",UPPER('RAW DATA'!L480))),1,5))))</f>
        <v>0</v>
      </c>
      <c r="N480">
        <f>IF(ISNUMBER(SEARCH("Not at all",UPPER('RAW DATA'!M480))),0,
IF(ISNUMBER(SEARCH("Nearly Everyday",UPPER('RAW DATA'!M480))),1,IF(ISNUMBER(SEARCH("Several Days",UPPER('RAW DATA'!M480))),1,IF(ISNUMBER(SEARCH("More than half the Days",UPPER('RAW DATA'!M480))),1,5))))</f>
        <v>0</v>
      </c>
      <c r="O480">
        <f>IF(ISNUMBER(SEARCH("Not at all",UPPER('RAW DATA'!N480))),0,
IF(ISNUMBER(SEARCH("Nearly Everyday",UPPER('RAW DATA'!N480))),1,IF(ISNUMBER(SEARCH("Several Days",UPPER('RAW DATA'!N480))),1,IF(ISNUMBER(SEARCH("More than half the Days",UPPER('RAW DATA'!N480))),1,5))))</f>
        <v>0</v>
      </c>
      <c r="P480">
        <f>IF(ISNUMBER(SEARCH("No",UPPER('RAW DATA'!O480))),0,1)</f>
        <v>0</v>
      </c>
      <c r="Q480">
        <f>IF(ISNUMBER(SEARCH("No",UPPER('RAW DATA'!P480))),0,
IF(ISNUMBER(SEARCH("Yes",UPPER('RAW DATA'!P480))),1,5))</f>
        <v>0</v>
      </c>
      <c r="R480">
        <f t="shared" si="22"/>
        <v>4</v>
      </c>
      <c r="S480" t="str">
        <f t="shared" si="23"/>
        <v>NORMAL</v>
      </c>
    </row>
    <row r="481" spans="1:19" x14ac:dyDescent="0.25">
      <c r="A481">
        <f t="shared" si="24"/>
        <v>480</v>
      </c>
      <c r="B481" t="str">
        <f>'RAW DATA'!A481</f>
        <v>18 - 23</v>
      </c>
      <c r="C481" t="str">
        <f>'RAW DATA'!B481</f>
        <v>Male</v>
      </c>
      <c r="D481" s="4" t="str">
        <f>'RAW DATA'!C481</f>
        <v>UNDERGRADUATE</v>
      </c>
      <c r="E481">
        <f>IF(ISNUMBER(SEARCH("No",UPPER('RAW DATA'!D481))),0,
IF(ISNUMBER(SEARCH("Yes",UPPER('RAW DATA'!D481))),1,5))</f>
        <v>1</v>
      </c>
      <c r="F481">
        <f>IF(ISNUMBER(SEARCH("&lt; 10 hours",UPPER('RAW DATA'!E481))),0,
IF(ISNUMBER(SEARCH("10-20 hours",UPPER('RAW DATA'!E481))),1,
IF(ISNUMBER(SEARCH("20-30 hours",UPPER(E481))),1,5)))</f>
        <v>1</v>
      </c>
      <c r="G481">
        <f>IF(ISNUMBER(SEARCH("&lt; 1 hour",UPPER('RAW DATA'!F481))),0,
IF(ISNUMBER(SEARCH("&gt; 5 hours",UPPER('RAW DATA'!F481))),1,
IF(ISNUMBER(SEARCH("1-3",UPPER('RAW DATA'!F481))),1,IF(ISNUMBER(SEARCH("3-5",UPPER('RAW DATA'!F481))),1,5))))</f>
        <v>1</v>
      </c>
      <c r="H481">
        <f>IF(ISNUMBER(SEARCH("No",UPPER('RAW DATA'!G481))),0,
IF(ISNUMBER(SEARCH("Yes",UPPER('RAW DATA'!G481))),1,5))</f>
        <v>1</v>
      </c>
      <c r="I481">
        <f>IF(ISNUMBER(SEARCH("Not at all",UPPER('RAW DATA'!H481))),0,
IF(ISNUMBER(SEARCH("Nearly Everyday",UPPER('RAW DATA'!H481))),1,IF(ISNUMBER(SEARCH("Several Days",UPPER('RAW DATA'!H481))),1,IF(ISNUMBER(SEARCH("More than half the Days",UPPER('RAW DATA'!H481))),1,5))))</f>
        <v>0</v>
      </c>
      <c r="J481">
        <f>IF(ISNUMBER(SEARCH("Not at all",UPPER('RAW DATA'!I481))),0,
IF(ISNUMBER(SEARCH("Nearly Everyday",UPPER('RAW DATA'!I481))),1,IF(ISNUMBER(SEARCH("Several Days",UPPER('RAW DATA'!I481))),1,IF(ISNUMBER(SEARCH("More than half the Days",UPPER('RAW DATA'!I481))),1,5))))</f>
        <v>0</v>
      </c>
      <c r="K481">
        <f>IF(ISNUMBER(SEARCH("Not at all",UPPER('RAW DATA'!J481))),0,
IF(ISNUMBER(SEARCH("Nearly Everyday",UPPER('RAW DATA'!J481))),1,IF(ISNUMBER(SEARCH("Several Days",UPPER('RAW DATA'!J481))),1,IF(ISNUMBER(SEARCH("More than half the Days",UPPER('RAW DATA'!J481))),1,5))))</f>
        <v>0</v>
      </c>
      <c r="L481">
        <f>IF(ISNUMBER(SEARCH("Not at all",UPPER('RAW DATA'!K481))),0,
IF(ISNUMBER(SEARCH("Nearly Everyday",UPPER('RAW DATA'!K481))),1,IF(ISNUMBER(SEARCH("Several Days",UPPER('RAW DATA'!K481))),1,IF(ISNUMBER(SEARCH("More than half the Days",UPPER('RAW DATA'!K481))),1,5))))</f>
        <v>0</v>
      </c>
      <c r="M481">
        <f>IF(ISNUMBER(SEARCH("Not at all",UPPER('RAW DATA'!L481))),0,
IF(ISNUMBER(SEARCH("Nearly Everyday",UPPER('RAW DATA'!L481))),1,IF(ISNUMBER(SEARCH("Several Days",UPPER('RAW DATA'!L481))),1,IF(ISNUMBER(SEARCH("More than half the Days",UPPER('RAW DATA'!L481))),1,5))))</f>
        <v>0</v>
      </c>
      <c r="N481">
        <f>IF(ISNUMBER(SEARCH("Not at all",UPPER('RAW DATA'!M481))),0,
IF(ISNUMBER(SEARCH("Nearly Everyday",UPPER('RAW DATA'!M481))),1,IF(ISNUMBER(SEARCH("Several Days",UPPER('RAW DATA'!M481))),1,IF(ISNUMBER(SEARCH("More than half the Days",UPPER('RAW DATA'!M481))),1,5))))</f>
        <v>0</v>
      </c>
      <c r="O481">
        <f>IF(ISNUMBER(SEARCH("Not at all",UPPER('RAW DATA'!N481))),0,
IF(ISNUMBER(SEARCH("Nearly Everyday",UPPER('RAW DATA'!N481))),1,IF(ISNUMBER(SEARCH("Several Days",UPPER('RAW DATA'!N481))),1,IF(ISNUMBER(SEARCH("More than half the Days",UPPER('RAW DATA'!N481))),1,5))))</f>
        <v>0</v>
      </c>
      <c r="P481">
        <f>IF(ISNUMBER(SEARCH("No",UPPER('RAW DATA'!O481))),0,1)</f>
        <v>0</v>
      </c>
      <c r="Q481">
        <f>IF(ISNUMBER(SEARCH("No",UPPER('RAW DATA'!P481))),0,
IF(ISNUMBER(SEARCH("Yes",UPPER('RAW DATA'!P481))),1,5))</f>
        <v>0</v>
      </c>
      <c r="R481">
        <f t="shared" si="22"/>
        <v>4</v>
      </c>
      <c r="S481" t="str">
        <f t="shared" si="23"/>
        <v>NORMAL</v>
      </c>
    </row>
    <row r="482" spans="1:19" x14ac:dyDescent="0.25">
      <c r="A482">
        <f t="shared" si="24"/>
        <v>481</v>
      </c>
      <c r="B482" t="str">
        <f>'RAW DATA'!A482</f>
        <v>23 - 27</v>
      </c>
      <c r="C482" t="str">
        <f>'RAW DATA'!B482</f>
        <v>Male</v>
      </c>
      <c r="D482" s="4" t="str">
        <f>'RAW DATA'!C482</f>
        <v>UNDERGRADUATE</v>
      </c>
      <c r="E482">
        <f>IF(ISNUMBER(SEARCH("No",UPPER('RAW DATA'!D482))),0,
IF(ISNUMBER(SEARCH("Yes",UPPER('RAW DATA'!D482))),1,5))</f>
        <v>1</v>
      </c>
      <c r="F482">
        <f>IF(ISNUMBER(SEARCH("&lt; 10 hours",UPPER('RAW DATA'!E482))),0,
IF(ISNUMBER(SEARCH("10-20 hours",UPPER('RAW DATA'!E482))),1,
IF(ISNUMBER(SEARCH("20-30 hours",UPPER(E482))),1,5)))</f>
        <v>1</v>
      </c>
      <c r="G482">
        <f>IF(ISNUMBER(SEARCH("&lt; 1 hour",UPPER('RAW DATA'!F482))),0,
IF(ISNUMBER(SEARCH("&gt; 5 hours",UPPER('RAW DATA'!F482))),1,
IF(ISNUMBER(SEARCH("1-3",UPPER('RAW DATA'!F482))),1,IF(ISNUMBER(SEARCH("3-5",UPPER('RAW DATA'!F482))),1,5))))</f>
        <v>1</v>
      </c>
      <c r="H482">
        <f>IF(ISNUMBER(SEARCH("No",UPPER('RAW DATA'!G482))),0,
IF(ISNUMBER(SEARCH("Yes",UPPER('RAW DATA'!G482))),1,5))</f>
        <v>1</v>
      </c>
      <c r="I482">
        <f>IF(ISNUMBER(SEARCH("Not at all",UPPER('RAW DATA'!H482))),0,
IF(ISNUMBER(SEARCH("Nearly Everyday",UPPER('RAW DATA'!H482))),1,IF(ISNUMBER(SEARCH("Several Days",UPPER('RAW DATA'!H482))),1,IF(ISNUMBER(SEARCH("More than half the Days",UPPER('RAW DATA'!H482))),1,5))))</f>
        <v>0</v>
      </c>
      <c r="J482">
        <f>IF(ISNUMBER(SEARCH("Not at all",UPPER('RAW DATA'!I482))),0,
IF(ISNUMBER(SEARCH("Nearly Everyday",UPPER('RAW DATA'!I482))),1,IF(ISNUMBER(SEARCH("Several Days",UPPER('RAW DATA'!I482))),1,IF(ISNUMBER(SEARCH("More than half the Days",UPPER('RAW DATA'!I482))),1,5))))</f>
        <v>0</v>
      </c>
      <c r="K482">
        <f>IF(ISNUMBER(SEARCH("Not at all",UPPER('RAW DATA'!J482))),0,
IF(ISNUMBER(SEARCH("Nearly Everyday",UPPER('RAW DATA'!J482))),1,IF(ISNUMBER(SEARCH("Several Days",UPPER('RAW DATA'!J482))),1,IF(ISNUMBER(SEARCH("More than half the Days",UPPER('RAW DATA'!J482))),1,5))))</f>
        <v>0</v>
      </c>
      <c r="L482">
        <f>IF(ISNUMBER(SEARCH("Not at all",UPPER('RAW DATA'!K482))),0,
IF(ISNUMBER(SEARCH("Nearly Everyday",UPPER('RAW DATA'!K482))),1,IF(ISNUMBER(SEARCH("Several Days",UPPER('RAW DATA'!K482))),1,IF(ISNUMBER(SEARCH("More than half the Days",UPPER('RAW DATA'!K482))),1,5))))</f>
        <v>0</v>
      </c>
      <c r="M482">
        <f>IF(ISNUMBER(SEARCH("Not at all",UPPER('RAW DATA'!L482))),0,
IF(ISNUMBER(SEARCH("Nearly Everyday",UPPER('RAW DATA'!L482))),1,IF(ISNUMBER(SEARCH("Several Days",UPPER('RAW DATA'!L482))),1,IF(ISNUMBER(SEARCH("More than half the Days",UPPER('RAW DATA'!L482))),1,5))))</f>
        <v>0</v>
      </c>
      <c r="N482">
        <f>IF(ISNUMBER(SEARCH("Not at all",UPPER('RAW DATA'!M482))),0,
IF(ISNUMBER(SEARCH("Nearly Everyday",UPPER('RAW DATA'!M482))),1,IF(ISNUMBER(SEARCH("Several Days",UPPER('RAW DATA'!M482))),1,IF(ISNUMBER(SEARCH("More than half the Days",UPPER('RAW DATA'!M482))),1,5))))</f>
        <v>0</v>
      </c>
      <c r="O482">
        <f>IF(ISNUMBER(SEARCH("Not at all",UPPER('RAW DATA'!N482))),0,
IF(ISNUMBER(SEARCH("Nearly Everyday",UPPER('RAW DATA'!N482))),1,IF(ISNUMBER(SEARCH("Several Days",UPPER('RAW DATA'!N482))),1,IF(ISNUMBER(SEARCH("More than half the Days",UPPER('RAW DATA'!N482))),1,5))))</f>
        <v>0</v>
      </c>
      <c r="P482">
        <f>IF(ISNUMBER(SEARCH("No",UPPER('RAW DATA'!O482))),0,1)</f>
        <v>0</v>
      </c>
      <c r="Q482">
        <f>IF(ISNUMBER(SEARCH("No",UPPER('RAW DATA'!P482))),0,
IF(ISNUMBER(SEARCH("Yes",UPPER('RAW DATA'!P482))),1,5))</f>
        <v>0</v>
      </c>
      <c r="R482">
        <f t="shared" si="22"/>
        <v>4</v>
      </c>
      <c r="S482" t="str">
        <f t="shared" si="23"/>
        <v>NORMAL</v>
      </c>
    </row>
    <row r="483" spans="1:19" x14ac:dyDescent="0.25">
      <c r="A483">
        <f t="shared" si="24"/>
        <v>482</v>
      </c>
      <c r="B483" t="str">
        <f>'RAW DATA'!A483</f>
        <v>23 - 27</v>
      </c>
      <c r="C483" t="str">
        <f>'RAW DATA'!B483</f>
        <v>Female</v>
      </c>
      <c r="D483" s="4" t="str">
        <f>'RAW DATA'!C483</f>
        <v>UNDERGRADUATE</v>
      </c>
      <c r="E483">
        <f>IF(ISNUMBER(SEARCH("No",UPPER('RAW DATA'!D483))),0,
IF(ISNUMBER(SEARCH("Yes",UPPER('RAW DATA'!D483))),1,5))</f>
        <v>1</v>
      </c>
      <c r="F483">
        <f>IF(ISNUMBER(SEARCH("&lt; 10 hours",UPPER('RAW DATA'!E483))),0,
IF(ISNUMBER(SEARCH("10-20 hours",UPPER('RAW DATA'!E483))),1,
IF(ISNUMBER(SEARCH("20-30 hours",UPPER(E483))),1,5)))</f>
        <v>0</v>
      </c>
      <c r="G483">
        <f>IF(ISNUMBER(SEARCH("&lt; 1 hour",UPPER('RAW DATA'!F483))),0,
IF(ISNUMBER(SEARCH("&gt; 5 hours",UPPER('RAW DATA'!F483))),1,
IF(ISNUMBER(SEARCH("1-3",UPPER('RAW DATA'!F483))),1,IF(ISNUMBER(SEARCH("3-5",UPPER('RAW DATA'!F483))),1,5))))</f>
        <v>0</v>
      </c>
      <c r="H483">
        <f>IF(ISNUMBER(SEARCH("No",UPPER('RAW DATA'!G483))),0,
IF(ISNUMBER(SEARCH("Yes",UPPER('RAW DATA'!G483))),1,5))</f>
        <v>1</v>
      </c>
      <c r="I483">
        <f>IF(ISNUMBER(SEARCH("Not at all",UPPER('RAW DATA'!H483))),0,
IF(ISNUMBER(SEARCH("Nearly Everyday",UPPER('RAW DATA'!H483))),1,IF(ISNUMBER(SEARCH("Several Days",UPPER('RAW DATA'!H483))),1,IF(ISNUMBER(SEARCH("More than half the Days",UPPER('RAW DATA'!H483))),1,5))))</f>
        <v>1</v>
      </c>
      <c r="J483">
        <f>IF(ISNUMBER(SEARCH("Not at all",UPPER('RAW DATA'!I483))),0,
IF(ISNUMBER(SEARCH("Nearly Everyday",UPPER('RAW DATA'!I483))),1,IF(ISNUMBER(SEARCH("Several Days",UPPER('RAW DATA'!I483))),1,IF(ISNUMBER(SEARCH("More than half the Days",UPPER('RAW DATA'!I483))),1,5))))</f>
        <v>1</v>
      </c>
      <c r="K483">
        <f>IF(ISNUMBER(SEARCH("Not at all",UPPER('RAW DATA'!J483))),0,
IF(ISNUMBER(SEARCH("Nearly Everyday",UPPER('RAW DATA'!J483))),1,IF(ISNUMBER(SEARCH("Several Days",UPPER('RAW DATA'!J483))),1,IF(ISNUMBER(SEARCH("More than half the Days",UPPER('RAW DATA'!J483))),1,5))))</f>
        <v>0</v>
      </c>
      <c r="L483">
        <f>IF(ISNUMBER(SEARCH("Not at all",UPPER('RAW DATA'!K483))),0,
IF(ISNUMBER(SEARCH("Nearly Everyday",UPPER('RAW DATA'!K483))),1,IF(ISNUMBER(SEARCH("Several Days",UPPER('RAW DATA'!K483))),1,IF(ISNUMBER(SEARCH("More than half the Days",UPPER('RAW DATA'!K483))),1,5))))</f>
        <v>1</v>
      </c>
      <c r="M483">
        <f>IF(ISNUMBER(SEARCH("Not at all",UPPER('RAW DATA'!L483))),0,
IF(ISNUMBER(SEARCH("Nearly Everyday",UPPER('RAW DATA'!L483))),1,IF(ISNUMBER(SEARCH("Several Days",UPPER('RAW DATA'!L483))),1,IF(ISNUMBER(SEARCH("More than half the Days",UPPER('RAW DATA'!L483))),1,5))))</f>
        <v>0</v>
      </c>
      <c r="N483">
        <f>IF(ISNUMBER(SEARCH("Not at all",UPPER('RAW DATA'!M483))),0,
IF(ISNUMBER(SEARCH("Nearly Everyday",UPPER('RAW DATA'!M483))),1,IF(ISNUMBER(SEARCH("Several Days",UPPER('RAW DATA'!M483))),1,IF(ISNUMBER(SEARCH("More than half the Days",UPPER('RAW DATA'!M483))),1,5))))</f>
        <v>1</v>
      </c>
      <c r="O483">
        <f>IF(ISNUMBER(SEARCH("Not at all",UPPER('RAW DATA'!N483))),0,
IF(ISNUMBER(SEARCH("Nearly Everyday",UPPER('RAW DATA'!N483))),1,IF(ISNUMBER(SEARCH("Several Days",UPPER('RAW DATA'!N483))),1,IF(ISNUMBER(SEARCH("More than half the Days",UPPER('RAW DATA'!N483))),1,5))))</f>
        <v>0</v>
      </c>
      <c r="P483">
        <f>IF(ISNUMBER(SEARCH("No",UPPER('RAW DATA'!O483))),0,1)</f>
        <v>0</v>
      </c>
      <c r="Q483">
        <f>IF(ISNUMBER(SEARCH("No",UPPER('RAW DATA'!P483))),0,
IF(ISNUMBER(SEARCH("Yes",UPPER('RAW DATA'!P483))),1,5))</f>
        <v>0</v>
      </c>
      <c r="R483">
        <f t="shared" si="22"/>
        <v>6</v>
      </c>
      <c r="S483" t="str">
        <f t="shared" si="23"/>
        <v>ANXIOUS</v>
      </c>
    </row>
    <row r="484" spans="1:19" x14ac:dyDescent="0.25">
      <c r="A484">
        <f t="shared" si="24"/>
        <v>483</v>
      </c>
      <c r="B484" t="str">
        <f>'RAW DATA'!A484</f>
        <v>23 - 27</v>
      </c>
      <c r="C484" t="str">
        <f>'RAW DATA'!B484</f>
        <v>Female</v>
      </c>
      <c r="D484" s="4" t="str">
        <f>'RAW DATA'!C484</f>
        <v>UNDERGRADUATE</v>
      </c>
      <c r="E484">
        <f>IF(ISNUMBER(SEARCH("No",UPPER('RAW DATA'!D484))),0,
IF(ISNUMBER(SEARCH("Yes",UPPER('RAW DATA'!D484))),1,5))</f>
        <v>1</v>
      </c>
      <c r="F484">
        <f>IF(ISNUMBER(SEARCH("&lt; 10 hours",UPPER('RAW DATA'!E484))),0,
IF(ISNUMBER(SEARCH("10-20 hours",UPPER('RAW DATA'!E484))),1,
IF(ISNUMBER(SEARCH("20-30 hours",UPPER(E484))),1,5)))</f>
        <v>1</v>
      </c>
      <c r="G484">
        <f>IF(ISNUMBER(SEARCH("&lt; 1 hour",UPPER('RAW DATA'!F484))),0,
IF(ISNUMBER(SEARCH("&gt; 5 hours",UPPER('RAW DATA'!F484))),1,
IF(ISNUMBER(SEARCH("1-3",UPPER('RAW DATA'!F484))),1,IF(ISNUMBER(SEARCH("3-5",UPPER('RAW DATA'!F484))),1,5))))</f>
        <v>1</v>
      </c>
      <c r="H484">
        <f>IF(ISNUMBER(SEARCH("No",UPPER('RAW DATA'!G484))),0,
IF(ISNUMBER(SEARCH("Yes",UPPER('RAW DATA'!G484))),1,5))</f>
        <v>1</v>
      </c>
      <c r="I484">
        <f>IF(ISNUMBER(SEARCH("Not at all",UPPER('RAW DATA'!H484))),0,
IF(ISNUMBER(SEARCH("Nearly Everyday",UPPER('RAW DATA'!H484))),1,IF(ISNUMBER(SEARCH("Several Days",UPPER('RAW DATA'!H484))),1,IF(ISNUMBER(SEARCH("More than half the Days",UPPER('RAW DATA'!H484))),1,5))))</f>
        <v>0</v>
      </c>
      <c r="J484">
        <f>IF(ISNUMBER(SEARCH("Not at all",UPPER('RAW DATA'!I484))),0,
IF(ISNUMBER(SEARCH("Nearly Everyday",UPPER('RAW DATA'!I484))),1,IF(ISNUMBER(SEARCH("Several Days",UPPER('RAW DATA'!I484))),1,IF(ISNUMBER(SEARCH("More than half the Days",UPPER('RAW DATA'!I484))),1,5))))</f>
        <v>0</v>
      </c>
      <c r="K484">
        <f>IF(ISNUMBER(SEARCH("Not at all",UPPER('RAW DATA'!J484))),0,
IF(ISNUMBER(SEARCH("Nearly Everyday",UPPER('RAW DATA'!J484))),1,IF(ISNUMBER(SEARCH("Several Days",UPPER('RAW DATA'!J484))),1,IF(ISNUMBER(SEARCH("More than half the Days",UPPER('RAW DATA'!J484))),1,5))))</f>
        <v>0</v>
      </c>
      <c r="L484">
        <f>IF(ISNUMBER(SEARCH("Not at all",UPPER('RAW DATA'!K484))),0,
IF(ISNUMBER(SEARCH("Nearly Everyday",UPPER('RAW DATA'!K484))),1,IF(ISNUMBER(SEARCH("Several Days",UPPER('RAW DATA'!K484))),1,IF(ISNUMBER(SEARCH("More than half the Days",UPPER('RAW DATA'!K484))),1,5))))</f>
        <v>0</v>
      </c>
      <c r="M484">
        <f>IF(ISNUMBER(SEARCH("Not at all",UPPER('RAW DATA'!L484))),0,
IF(ISNUMBER(SEARCH("Nearly Everyday",UPPER('RAW DATA'!L484))),1,IF(ISNUMBER(SEARCH("Several Days",UPPER('RAW DATA'!L484))),1,IF(ISNUMBER(SEARCH("More than half the Days",UPPER('RAW DATA'!L484))),1,5))))</f>
        <v>0</v>
      </c>
      <c r="N484">
        <f>IF(ISNUMBER(SEARCH("Not at all",UPPER('RAW DATA'!M484))),0,
IF(ISNUMBER(SEARCH("Nearly Everyday",UPPER('RAW DATA'!M484))),1,IF(ISNUMBER(SEARCH("Several Days",UPPER('RAW DATA'!M484))),1,IF(ISNUMBER(SEARCH("More than half the Days",UPPER('RAW DATA'!M484))),1,5))))</f>
        <v>0</v>
      </c>
      <c r="O484">
        <f>IF(ISNUMBER(SEARCH("Not at all",UPPER('RAW DATA'!N484))),0,
IF(ISNUMBER(SEARCH("Nearly Everyday",UPPER('RAW DATA'!N484))),1,IF(ISNUMBER(SEARCH("Several Days",UPPER('RAW DATA'!N484))),1,IF(ISNUMBER(SEARCH("More than half the Days",UPPER('RAW DATA'!N484))),1,5))))</f>
        <v>0</v>
      </c>
      <c r="P484">
        <f>IF(ISNUMBER(SEARCH("No",UPPER('RAW DATA'!O484))),0,1)</f>
        <v>0</v>
      </c>
      <c r="Q484">
        <f>IF(ISNUMBER(SEARCH("No",UPPER('RAW DATA'!P484))),0,
IF(ISNUMBER(SEARCH("Yes",UPPER('RAW DATA'!P484))),1,5))</f>
        <v>0</v>
      </c>
      <c r="R484">
        <f t="shared" si="22"/>
        <v>4</v>
      </c>
      <c r="S484" t="str">
        <f t="shared" si="23"/>
        <v>NORMAL</v>
      </c>
    </row>
    <row r="485" spans="1:19" x14ac:dyDescent="0.25">
      <c r="A485">
        <f t="shared" si="24"/>
        <v>484</v>
      </c>
      <c r="B485" t="str">
        <f>'RAW DATA'!A485</f>
        <v>23 - 27</v>
      </c>
      <c r="C485" t="str">
        <f>'RAW DATA'!B485</f>
        <v>Male</v>
      </c>
      <c r="D485" s="4" t="str">
        <f>'RAW DATA'!C485</f>
        <v>UNDERGRADUATE</v>
      </c>
      <c r="E485">
        <f>IF(ISNUMBER(SEARCH("No",UPPER('RAW DATA'!D485))),0,
IF(ISNUMBER(SEARCH("Yes",UPPER('RAW DATA'!D485))),1,5))</f>
        <v>1</v>
      </c>
      <c r="F485">
        <f>IF(ISNUMBER(SEARCH("&lt; 10 hours",UPPER('RAW DATA'!E485))),0,
IF(ISNUMBER(SEARCH("10-20 hours",UPPER('RAW DATA'!E485))),1,
IF(ISNUMBER(SEARCH("20-30 hours",UPPER(E485))),1,5)))</f>
        <v>1</v>
      </c>
      <c r="G485">
        <f>IF(ISNUMBER(SEARCH("&lt; 1 hour",UPPER('RAW DATA'!F485))),0,
IF(ISNUMBER(SEARCH("&gt; 5 hours",UPPER('RAW DATA'!F485))),1,
IF(ISNUMBER(SEARCH("1-3",UPPER('RAW DATA'!F485))),1,IF(ISNUMBER(SEARCH("3-5",UPPER('RAW DATA'!F485))),1,5))))</f>
        <v>0</v>
      </c>
      <c r="H485">
        <f>IF(ISNUMBER(SEARCH("No",UPPER('RAW DATA'!G485))),0,
IF(ISNUMBER(SEARCH("Yes",UPPER('RAW DATA'!G485))),1,5))</f>
        <v>1</v>
      </c>
      <c r="I485">
        <f>IF(ISNUMBER(SEARCH("Not at all",UPPER('RAW DATA'!H485))),0,
IF(ISNUMBER(SEARCH("Nearly Everyday",UPPER('RAW DATA'!H485))),1,IF(ISNUMBER(SEARCH("Several Days",UPPER('RAW DATA'!H485))),1,IF(ISNUMBER(SEARCH("More than half the Days",UPPER('RAW DATA'!H485))),1,5))))</f>
        <v>0</v>
      </c>
      <c r="J485">
        <f>IF(ISNUMBER(SEARCH("Not at all",UPPER('RAW DATA'!I485))),0,
IF(ISNUMBER(SEARCH("Nearly Everyday",UPPER('RAW DATA'!I485))),1,IF(ISNUMBER(SEARCH("Several Days",UPPER('RAW DATA'!I485))),1,IF(ISNUMBER(SEARCH("More than half the Days",UPPER('RAW DATA'!I485))),1,5))))</f>
        <v>0</v>
      </c>
      <c r="K485">
        <f>IF(ISNUMBER(SEARCH("Not at all",UPPER('RAW DATA'!J485))),0,
IF(ISNUMBER(SEARCH("Nearly Everyday",UPPER('RAW DATA'!J485))),1,IF(ISNUMBER(SEARCH("Several Days",UPPER('RAW DATA'!J485))),1,IF(ISNUMBER(SEARCH("More than half the Days",UPPER('RAW DATA'!J485))),1,5))))</f>
        <v>0</v>
      </c>
      <c r="L485">
        <f>IF(ISNUMBER(SEARCH("Not at all",UPPER('RAW DATA'!K485))),0,
IF(ISNUMBER(SEARCH("Nearly Everyday",UPPER('RAW DATA'!K485))),1,IF(ISNUMBER(SEARCH("Several Days",UPPER('RAW DATA'!K485))),1,IF(ISNUMBER(SEARCH("More than half the Days",UPPER('RAW DATA'!K485))),1,5))))</f>
        <v>0</v>
      </c>
      <c r="M485">
        <f>IF(ISNUMBER(SEARCH("Not at all",UPPER('RAW DATA'!L485))),0,
IF(ISNUMBER(SEARCH("Nearly Everyday",UPPER('RAW DATA'!L485))),1,IF(ISNUMBER(SEARCH("Several Days",UPPER('RAW DATA'!L485))),1,IF(ISNUMBER(SEARCH("More than half the Days",UPPER('RAW DATA'!L485))),1,5))))</f>
        <v>0</v>
      </c>
      <c r="N485">
        <f>IF(ISNUMBER(SEARCH("Not at all",UPPER('RAW DATA'!M485))),0,
IF(ISNUMBER(SEARCH("Nearly Everyday",UPPER('RAW DATA'!M485))),1,IF(ISNUMBER(SEARCH("Several Days",UPPER('RAW DATA'!M485))),1,IF(ISNUMBER(SEARCH("More than half the Days",UPPER('RAW DATA'!M485))),1,5))))</f>
        <v>0</v>
      </c>
      <c r="O485">
        <f>IF(ISNUMBER(SEARCH("Not at all",UPPER('RAW DATA'!N485))),0,
IF(ISNUMBER(SEARCH("Nearly Everyday",UPPER('RAW DATA'!N485))),1,IF(ISNUMBER(SEARCH("Several Days",UPPER('RAW DATA'!N485))),1,IF(ISNUMBER(SEARCH("More than half the Days",UPPER('RAW DATA'!N485))),1,5))))</f>
        <v>0</v>
      </c>
      <c r="P485">
        <f>IF(ISNUMBER(SEARCH("No",UPPER('RAW DATA'!O485))),0,1)</f>
        <v>0</v>
      </c>
      <c r="Q485">
        <f>IF(ISNUMBER(SEARCH("No",UPPER('RAW DATA'!P485))),0,
IF(ISNUMBER(SEARCH("Yes",UPPER('RAW DATA'!P485))),1,5))</f>
        <v>0</v>
      </c>
      <c r="R485">
        <f t="shared" si="22"/>
        <v>3</v>
      </c>
      <c r="S485" t="str">
        <f t="shared" si="23"/>
        <v>NORMAL</v>
      </c>
    </row>
    <row r="486" spans="1:19" x14ac:dyDescent="0.25">
      <c r="A486">
        <f t="shared" si="24"/>
        <v>485</v>
      </c>
      <c r="B486" t="str">
        <f>'RAW DATA'!A486</f>
        <v>23 - 27</v>
      </c>
      <c r="C486" t="str">
        <f>'RAW DATA'!B486</f>
        <v>Male</v>
      </c>
      <c r="D486" s="4" t="str">
        <f>'RAW DATA'!C486</f>
        <v>UNDERGRADUATE</v>
      </c>
      <c r="E486">
        <f>IF(ISNUMBER(SEARCH("No",UPPER('RAW DATA'!D486))),0,
IF(ISNUMBER(SEARCH("Yes",UPPER('RAW DATA'!D486))),1,5))</f>
        <v>1</v>
      </c>
      <c r="F486">
        <f>IF(ISNUMBER(SEARCH("&lt; 10 hours",UPPER('RAW DATA'!E486))),0,
IF(ISNUMBER(SEARCH("10-20 hours",UPPER('RAW DATA'!E486))),1,
IF(ISNUMBER(SEARCH("20-30 hours",UPPER(E486))),1,5)))</f>
        <v>1</v>
      </c>
      <c r="G486">
        <f>IF(ISNUMBER(SEARCH("&lt; 1 hour",UPPER('RAW DATA'!F486))),0,
IF(ISNUMBER(SEARCH("&gt; 5 hours",UPPER('RAW DATA'!F486))),1,
IF(ISNUMBER(SEARCH("1-3",UPPER('RAW DATA'!F486))),1,IF(ISNUMBER(SEARCH("3-5",UPPER('RAW DATA'!F486))),1,5))))</f>
        <v>1</v>
      </c>
      <c r="H486">
        <f>IF(ISNUMBER(SEARCH("No",UPPER('RAW DATA'!G486))),0,
IF(ISNUMBER(SEARCH("Yes",UPPER('RAW DATA'!G486))),1,5))</f>
        <v>1</v>
      </c>
      <c r="I486">
        <f>IF(ISNUMBER(SEARCH("Not at all",UPPER('RAW DATA'!H486))),0,
IF(ISNUMBER(SEARCH("Nearly Everyday",UPPER('RAW DATA'!H486))),1,IF(ISNUMBER(SEARCH("Several Days",UPPER('RAW DATA'!H486))),1,IF(ISNUMBER(SEARCH("More than half the Days",UPPER('RAW DATA'!H486))),1,5))))</f>
        <v>0</v>
      </c>
      <c r="J486">
        <f>IF(ISNUMBER(SEARCH("Not at all",UPPER('RAW DATA'!I486))),0,
IF(ISNUMBER(SEARCH("Nearly Everyday",UPPER('RAW DATA'!I486))),1,IF(ISNUMBER(SEARCH("Several Days",UPPER('RAW DATA'!I486))),1,IF(ISNUMBER(SEARCH("More than half the Days",UPPER('RAW DATA'!I486))),1,5))))</f>
        <v>0</v>
      </c>
      <c r="K486">
        <f>IF(ISNUMBER(SEARCH("Not at all",UPPER('RAW DATA'!J486))),0,
IF(ISNUMBER(SEARCH("Nearly Everyday",UPPER('RAW DATA'!J486))),1,IF(ISNUMBER(SEARCH("Several Days",UPPER('RAW DATA'!J486))),1,IF(ISNUMBER(SEARCH("More than half the Days",UPPER('RAW DATA'!J486))),1,5))))</f>
        <v>0</v>
      </c>
      <c r="L486">
        <f>IF(ISNUMBER(SEARCH("Not at all",UPPER('RAW DATA'!K486))),0,
IF(ISNUMBER(SEARCH("Nearly Everyday",UPPER('RAW DATA'!K486))),1,IF(ISNUMBER(SEARCH("Several Days",UPPER('RAW DATA'!K486))),1,IF(ISNUMBER(SEARCH("More than half the Days",UPPER('RAW DATA'!K486))),1,5))))</f>
        <v>0</v>
      </c>
      <c r="M486">
        <f>IF(ISNUMBER(SEARCH("Not at all",UPPER('RAW DATA'!L486))),0,
IF(ISNUMBER(SEARCH("Nearly Everyday",UPPER('RAW DATA'!L486))),1,IF(ISNUMBER(SEARCH("Several Days",UPPER('RAW DATA'!L486))),1,IF(ISNUMBER(SEARCH("More than half the Days",UPPER('RAW DATA'!L486))),1,5))))</f>
        <v>0</v>
      </c>
      <c r="N486">
        <f>IF(ISNUMBER(SEARCH("Not at all",UPPER('RAW DATA'!M486))),0,
IF(ISNUMBER(SEARCH("Nearly Everyday",UPPER('RAW DATA'!M486))),1,IF(ISNUMBER(SEARCH("Several Days",UPPER('RAW DATA'!M486))),1,IF(ISNUMBER(SEARCH("More than half the Days",UPPER('RAW DATA'!M486))),1,5))))</f>
        <v>0</v>
      </c>
      <c r="O486">
        <f>IF(ISNUMBER(SEARCH("Not at all",UPPER('RAW DATA'!N486))),0,
IF(ISNUMBER(SEARCH("Nearly Everyday",UPPER('RAW DATA'!N486))),1,IF(ISNUMBER(SEARCH("Several Days",UPPER('RAW DATA'!N486))),1,IF(ISNUMBER(SEARCH("More than half the Days",UPPER('RAW DATA'!N486))),1,5))))</f>
        <v>0</v>
      </c>
      <c r="P486">
        <f>IF(ISNUMBER(SEARCH("No",UPPER('RAW DATA'!O486))),0,1)</f>
        <v>0</v>
      </c>
      <c r="Q486">
        <f>IF(ISNUMBER(SEARCH("No",UPPER('RAW DATA'!P486))),0,
IF(ISNUMBER(SEARCH("Yes",UPPER('RAW DATA'!P486))),1,5))</f>
        <v>0</v>
      </c>
      <c r="R486">
        <f t="shared" si="22"/>
        <v>4</v>
      </c>
      <c r="S486" t="str">
        <f t="shared" si="23"/>
        <v>NORMAL</v>
      </c>
    </row>
    <row r="487" spans="1:19" x14ac:dyDescent="0.25">
      <c r="A487">
        <f t="shared" si="24"/>
        <v>486</v>
      </c>
      <c r="B487" t="str">
        <f>'RAW DATA'!A487</f>
        <v>23 - 27</v>
      </c>
      <c r="C487" t="str">
        <f>'RAW DATA'!B487</f>
        <v>Male</v>
      </c>
      <c r="D487" s="4" t="str">
        <f>'RAW DATA'!C487</f>
        <v>UNDERGRADUATE</v>
      </c>
      <c r="E487">
        <f>IF(ISNUMBER(SEARCH("No",UPPER('RAW DATA'!D487))),0,
IF(ISNUMBER(SEARCH("Yes",UPPER('RAW DATA'!D487))),1,5))</f>
        <v>1</v>
      </c>
      <c r="F487">
        <f>IF(ISNUMBER(SEARCH("&lt; 10 hours",UPPER('RAW DATA'!E487))),0,
IF(ISNUMBER(SEARCH("10-20 hours",UPPER('RAW DATA'!E487))),1,
IF(ISNUMBER(SEARCH("20-30 hours",UPPER(E487))),1,5)))</f>
        <v>1</v>
      </c>
      <c r="G487">
        <f>IF(ISNUMBER(SEARCH("&lt; 1 hour",UPPER('RAW DATA'!F487))),0,
IF(ISNUMBER(SEARCH("&gt; 5 hours",UPPER('RAW DATA'!F487))),1,
IF(ISNUMBER(SEARCH("1-3",UPPER('RAW DATA'!F487))),1,IF(ISNUMBER(SEARCH("3-5",UPPER('RAW DATA'!F487))),1,5))))</f>
        <v>1</v>
      </c>
      <c r="H487">
        <f>IF(ISNUMBER(SEARCH("No",UPPER('RAW DATA'!G487))),0,
IF(ISNUMBER(SEARCH("Yes",UPPER('RAW DATA'!G487))),1,5))</f>
        <v>1</v>
      </c>
      <c r="I487">
        <f>IF(ISNUMBER(SEARCH("Not at all",UPPER('RAW DATA'!H487))),0,
IF(ISNUMBER(SEARCH("Nearly Everyday",UPPER('RAW DATA'!H487))),1,IF(ISNUMBER(SEARCH("Several Days",UPPER('RAW DATA'!H487))),1,IF(ISNUMBER(SEARCH("More than half the Days",UPPER('RAW DATA'!H487))),1,5))))</f>
        <v>0</v>
      </c>
      <c r="J487">
        <f>IF(ISNUMBER(SEARCH("Not at all",UPPER('RAW DATA'!I487))),0,
IF(ISNUMBER(SEARCH("Nearly Everyday",UPPER('RAW DATA'!I487))),1,IF(ISNUMBER(SEARCH("Several Days",UPPER('RAW DATA'!I487))),1,IF(ISNUMBER(SEARCH("More than half the Days",UPPER('RAW DATA'!I487))),1,5))))</f>
        <v>0</v>
      </c>
      <c r="K487">
        <f>IF(ISNUMBER(SEARCH("Not at all",UPPER('RAW DATA'!J487))),0,
IF(ISNUMBER(SEARCH("Nearly Everyday",UPPER('RAW DATA'!J487))),1,IF(ISNUMBER(SEARCH("Several Days",UPPER('RAW DATA'!J487))),1,IF(ISNUMBER(SEARCH("More than half the Days",UPPER('RAW DATA'!J487))),1,5))))</f>
        <v>0</v>
      </c>
      <c r="L487">
        <f>IF(ISNUMBER(SEARCH("Not at all",UPPER('RAW DATA'!K487))),0,
IF(ISNUMBER(SEARCH("Nearly Everyday",UPPER('RAW DATA'!K487))),1,IF(ISNUMBER(SEARCH("Several Days",UPPER('RAW DATA'!K487))),1,IF(ISNUMBER(SEARCH("More than half the Days",UPPER('RAW DATA'!K487))),1,5))))</f>
        <v>0</v>
      </c>
      <c r="M487">
        <f>IF(ISNUMBER(SEARCH("Not at all",UPPER('RAW DATA'!L487))),0,
IF(ISNUMBER(SEARCH("Nearly Everyday",UPPER('RAW DATA'!L487))),1,IF(ISNUMBER(SEARCH("Several Days",UPPER('RAW DATA'!L487))),1,IF(ISNUMBER(SEARCH("More than half the Days",UPPER('RAW DATA'!L487))),1,5))))</f>
        <v>0</v>
      </c>
      <c r="N487">
        <f>IF(ISNUMBER(SEARCH("Not at all",UPPER('RAW DATA'!M487))),0,
IF(ISNUMBER(SEARCH("Nearly Everyday",UPPER('RAW DATA'!M487))),1,IF(ISNUMBER(SEARCH("Several Days",UPPER('RAW DATA'!M487))),1,IF(ISNUMBER(SEARCH("More than half the Days",UPPER('RAW DATA'!M487))),1,5))))</f>
        <v>0</v>
      </c>
      <c r="O487">
        <f>IF(ISNUMBER(SEARCH("Not at all",UPPER('RAW DATA'!N487))),0,
IF(ISNUMBER(SEARCH("Nearly Everyday",UPPER('RAW DATA'!N487))),1,IF(ISNUMBER(SEARCH("Several Days",UPPER('RAW DATA'!N487))),1,IF(ISNUMBER(SEARCH("More than half the Days",UPPER('RAW DATA'!N487))),1,5))))</f>
        <v>0</v>
      </c>
      <c r="P487">
        <f>IF(ISNUMBER(SEARCH("No",UPPER('RAW DATA'!O487))),0,1)</f>
        <v>0</v>
      </c>
      <c r="Q487">
        <f>IF(ISNUMBER(SEARCH("No",UPPER('RAW DATA'!P487))),0,
IF(ISNUMBER(SEARCH("Yes",UPPER('RAW DATA'!P487))),1,5))</f>
        <v>0</v>
      </c>
      <c r="R487">
        <f t="shared" si="22"/>
        <v>4</v>
      </c>
      <c r="S487" t="str">
        <f t="shared" si="23"/>
        <v>NORMAL</v>
      </c>
    </row>
    <row r="488" spans="1:19" x14ac:dyDescent="0.25">
      <c r="A488">
        <f t="shared" si="24"/>
        <v>487</v>
      </c>
      <c r="B488" t="str">
        <f>'RAW DATA'!A488</f>
        <v>18 - 23</v>
      </c>
      <c r="C488" t="str">
        <f>'RAW DATA'!B488</f>
        <v>Male</v>
      </c>
      <c r="D488" s="4" t="str">
        <f>'RAW DATA'!C488</f>
        <v>UNDERGRADUATE</v>
      </c>
      <c r="E488">
        <f>IF(ISNUMBER(SEARCH("No",UPPER('RAW DATA'!D488))),0,
IF(ISNUMBER(SEARCH("Yes",UPPER('RAW DATA'!D488))),1,5))</f>
        <v>1</v>
      </c>
      <c r="F488">
        <f>IF(ISNUMBER(SEARCH("&lt; 10 hours",UPPER('RAW DATA'!E488))),0,
IF(ISNUMBER(SEARCH("10-20 hours",UPPER('RAW DATA'!E488))),1,
IF(ISNUMBER(SEARCH("20-30 hours",UPPER(E488))),1,5)))</f>
        <v>1</v>
      </c>
      <c r="G488">
        <f>IF(ISNUMBER(SEARCH("&lt; 1 hour",UPPER('RAW DATA'!F488))),0,
IF(ISNUMBER(SEARCH("&gt; 5 hours",UPPER('RAW DATA'!F488))),1,
IF(ISNUMBER(SEARCH("1-3",UPPER('RAW DATA'!F488))),1,IF(ISNUMBER(SEARCH("3-5",UPPER('RAW DATA'!F488))),1,5))))</f>
        <v>1</v>
      </c>
      <c r="H488">
        <f>IF(ISNUMBER(SEARCH("No",UPPER('RAW DATA'!G488))),0,
IF(ISNUMBER(SEARCH("Yes",UPPER('RAW DATA'!G488))),1,5))</f>
        <v>1</v>
      </c>
      <c r="I488">
        <f>IF(ISNUMBER(SEARCH("Not at all",UPPER('RAW DATA'!H488))),0,
IF(ISNUMBER(SEARCH("Nearly Everyday",UPPER('RAW DATA'!H488))),1,IF(ISNUMBER(SEARCH("Several Days",UPPER('RAW DATA'!H488))),1,IF(ISNUMBER(SEARCH("More than half the Days",UPPER('RAW DATA'!H488))),1,5))))</f>
        <v>0</v>
      </c>
      <c r="J488">
        <f>IF(ISNUMBER(SEARCH("Not at all",UPPER('RAW DATA'!I488))),0,
IF(ISNUMBER(SEARCH("Nearly Everyday",UPPER('RAW DATA'!I488))),1,IF(ISNUMBER(SEARCH("Several Days",UPPER('RAW DATA'!I488))),1,IF(ISNUMBER(SEARCH("More than half the Days",UPPER('RAW DATA'!I488))),1,5))))</f>
        <v>0</v>
      </c>
      <c r="K488">
        <f>IF(ISNUMBER(SEARCH("Not at all",UPPER('RAW DATA'!J488))),0,
IF(ISNUMBER(SEARCH("Nearly Everyday",UPPER('RAW DATA'!J488))),1,IF(ISNUMBER(SEARCH("Several Days",UPPER('RAW DATA'!J488))),1,IF(ISNUMBER(SEARCH("More than half the Days",UPPER('RAW DATA'!J488))),1,5))))</f>
        <v>0</v>
      </c>
      <c r="L488">
        <f>IF(ISNUMBER(SEARCH("Not at all",UPPER('RAW DATA'!K488))),0,
IF(ISNUMBER(SEARCH("Nearly Everyday",UPPER('RAW DATA'!K488))),1,IF(ISNUMBER(SEARCH("Several Days",UPPER('RAW DATA'!K488))),1,IF(ISNUMBER(SEARCH("More than half the Days",UPPER('RAW DATA'!K488))),1,5))))</f>
        <v>0</v>
      </c>
      <c r="M488">
        <f>IF(ISNUMBER(SEARCH("Not at all",UPPER('RAW DATA'!L488))),0,
IF(ISNUMBER(SEARCH("Nearly Everyday",UPPER('RAW DATA'!L488))),1,IF(ISNUMBER(SEARCH("Several Days",UPPER('RAW DATA'!L488))),1,IF(ISNUMBER(SEARCH("More than half the Days",UPPER('RAW DATA'!L488))),1,5))))</f>
        <v>0</v>
      </c>
      <c r="N488">
        <f>IF(ISNUMBER(SEARCH("Not at all",UPPER('RAW DATA'!M488))),0,
IF(ISNUMBER(SEARCH("Nearly Everyday",UPPER('RAW DATA'!M488))),1,IF(ISNUMBER(SEARCH("Several Days",UPPER('RAW DATA'!M488))),1,IF(ISNUMBER(SEARCH("More than half the Days",UPPER('RAW DATA'!M488))),1,5))))</f>
        <v>0</v>
      </c>
      <c r="O488">
        <f>IF(ISNUMBER(SEARCH("Not at all",UPPER('RAW DATA'!N488))),0,
IF(ISNUMBER(SEARCH("Nearly Everyday",UPPER('RAW DATA'!N488))),1,IF(ISNUMBER(SEARCH("Several Days",UPPER('RAW DATA'!N488))),1,IF(ISNUMBER(SEARCH("More than half the Days",UPPER('RAW DATA'!N488))),1,5))))</f>
        <v>0</v>
      </c>
      <c r="P488">
        <f>IF(ISNUMBER(SEARCH("No",UPPER('RAW DATA'!O488))),0,1)</f>
        <v>0</v>
      </c>
      <c r="Q488">
        <f>IF(ISNUMBER(SEARCH("No",UPPER('RAW DATA'!P488))),0,
IF(ISNUMBER(SEARCH("Yes",UPPER('RAW DATA'!P488))),1,5))</f>
        <v>0</v>
      </c>
      <c r="R488">
        <f t="shared" si="22"/>
        <v>4</v>
      </c>
      <c r="S488" t="str">
        <f t="shared" si="23"/>
        <v>NORMAL</v>
      </c>
    </row>
    <row r="489" spans="1:19" x14ac:dyDescent="0.25">
      <c r="A489">
        <f t="shared" si="24"/>
        <v>488</v>
      </c>
      <c r="B489" t="str">
        <f>'RAW DATA'!A489</f>
        <v>23 - 27</v>
      </c>
      <c r="C489" t="str">
        <f>'RAW DATA'!B489</f>
        <v>Male</v>
      </c>
      <c r="D489" s="4" t="str">
        <f>'RAW DATA'!C489</f>
        <v>UNDERGRADUATE</v>
      </c>
      <c r="E489">
        <f>IF(ISNUMBER(SEARCH("No",UPPER('RAW DATA'!D489))),0,
IF(ISNUMBER(SEARCH("Yes",UPPER('RAW DATA'!D489))),1,5))</f>
        <v>1</v>
      </c>
      <c r="F489">
        <f>IF(ISNUMBER(SEARCH("&lt; 10 hours",UPPER('RAW DATA'!E489))),0,
IF(ISNUMBER(SEARCH("10-20 hours",UPPER('RAW DATA'!E489))),1,
IF(ISNUMBER(SEARCH("20-30 hours",UPPER(E489))),1,5)))</f>
        <v>1</v>
      </c>
      <c r="G489">
        <f>IF(ISNUMBER(SEARCH("&lt; 1 hour",UPPER('RAW DATA'!F489))),0,
IF(ISNUMBER(SEARCH("&gt; 5 hours",UPPER('RAW DATA'!F489))),1,
IF(ISNUMBER(SEARCH("1-3",UPPER('RAW DATA'!F489))),1,IF(ISNUMBER(SEARCH("3-5",UPPER('RAW DATA'!F489))),1,5))))</f>
        <v>1</v>
      </c>
      <c r="H489">
        <f>IF(ISNUMBER(SEARCH("No",UPPER('RAW DATA'!G489))),0,
IF(ISNUMBER(SEARCH("Yes",UPPER('RAW DATA'!G489))),1,5))</f>
        <v>1</v>
      </c>
      <c r="I489">
        <f>IF(ISNUMBER(SEARCH("Not at all",UPPER('RAW DATA'!H489))),0,
IF(ISNUMBER(SEARCH("Nearly Everyday",UPPER('RAW DATA'!H489))),1,IF(ISNUMBER(SEARCH("Several Days",UPPER('RAW DATA'!H489))),1,IF(ISNUMBER(SEARCH("More than half the Days",UPPER('RAW DATA'!H489))),1,5))))</f>
        <v>0</v>
      </c>
      <c r="J489">
        <f>IF(ISNUMBER(SEARCH("Not at all",UPPER('RAW DATA'!I489))),0,
IF(ISNUMBER(SEARCH("Nearly Everyday",UPPER('RAW DATA'!I489))),1,IF(ISNUMBER(SEARCH("Several Days",UPPER('RAW DATA'!I489))),1,IF(ISNUMBER(SEARCH("More than half the Days",UPPER('RAW DATA'!I489))),1,5))))</f>
        <v>0</v>
      </c>
      <c r="K489">
        <f>IF(ISNUMBER(SEARCH("Not at all",UPPER('RAW DATA'!J489))),0,
IF(ISNUMBER(SEARCH("Nearly Everyday",UPPER('RAW DATA'!J489))),1,IF(ISNUMBER(SEARCH("Several Days",UPPER('RAW DATA'!J489))),1,IF(ISNUMBER(SEARCH("More than half the Days",UPPER('RAW DATA'!J489))),1,5))))</f>
        <v>0</v>
      </c>
      <c r="L489">
        <f>IF(ISNUMBER(SEARCH("Not at all",UPPER('RAW DATA'!K489))),0,
IF(ISNUMBER(SEARCH("Nearly Everyday",UPPER('RAW DATA'!K489))),1,IF(ISNUMBER(SEARCH("Several Days",UPPER('RAW DATA'!K489))),1,IF(ISNUMBER(SEARCH("More than half the Days",UPPER('RAW DATA'!K489))),1,5))))</f>
        <v>0</v>
      </c>
      <c r="M489">
        <f>IF(ISNUMBER(SEARCH("Not at all",UPPER('RAW DATA'!L489))),0,
IF(ISNUMBER(SEARCH("Nearly Everyday",UPPER('RAW DATA'!L489))),1,IF(ISNUMBER(SEARCH("Several Days",UPPER('RAW DATA'!L489))),1,IF(ISNUMBER(SEARCH("More than half the Days",UPPER('RAW DATA'!L489))),1,5))))</f>
        <v>0</v>
      </c>
      <c r="N489">
        <f>IF(ISNUMBER(SEARCH("Not at all",UPPER('RAW DATA'!M489))),0,
IF(ISNUMBER(SEARCH("Nearly Everyday",UPPER('RAW DATA'!M489))),1,IF(ISNUMBER(SEARCH("Several Days",UPPER('RAW DATA'!M489))),1,IF(ISNUMBER(SEARCH("More than half the Days",UPPER('RAW DATA'!M489))),1,5))))</f>
        <v>0</v>
      </c>
      <c r="O489">
        <f>IF(ISNUMBER(SEARCH("Not at all",UPPER('RAW DATA'!N489))),0,
IF(ISNUMBER(SEARCH("Nearly Everyday",UPPER('RAW DATA'!N489))),1,IF(ISNUMBER(SEARCH("Several Days",UPPER('RAW DATA'!N489))),1,IF(ISNUMBER(SEARCH("More than half the Days",UPPER('RAW DATA'!N489))),1,5))))</f>
        <v>0</v>
      </c>
      <c r="P489">
        <f>IF(ISNUMBER(SEARCH("No",UPPER('RAW DATA'!O489))),0,1)</f>
        <v>0</v>
      </c>
      <c r="Q489">
        <f>IF(ISNUMBER(SEARCH("No",UPPER('RAW DATA'!P489))),0,
IF(ISNUMBER(SEARCH("Yes",UPPER('RAW DATA'!P489))),1,5))</f>
        <v>0</v>
      </c>
      <c r="R489">
        <f t="shared" si="22"/>
        <v>4</v>
      </c>
      <c r="S489" t="str">
        <f t="shared" si="23"/>
        <v>NORMAL</v>
      </c>
    </row>
    <row r="490" spans="1:19" x14ac:dyDescent="0.25">
      <c r="A490">
        <f t="shared" si="24"/>
        <v>489</v>
      </c>
      <c r="B490" t="str">
        <f>'RAW DATA'!A490</f>
        <v>23 - 27</v>
      </c>
      <c r="C490" t="str">
        <f>'RAW DATA'!B490</f>
        <v>Male</v>
      </c>
      <c r="D490" s="4" t="str">
        <f>'RAW DATA'!C490</f>
        <v>UNDERGRADUATE</v>
      </c>
      <c r="E490">
        <f>IF(ISNUMBER(SEARCH("No",UPPER('RAW DATA'!D490))),0,
IF(ISNUMBER(SEARCH("Yes",UPPER('RAW DATA'!D490))),1,5))</f>
        <v>1</v>
      </c>
      <c r="F490">
        <f>IF(ISNUMBER(SEARCH("&lt; 10 hours",UPPER('RAW DATA'!E490))),0,
IF(ISNUMBER(SEARCH("10-20 hours",UPPER('RAW DATA'!E490))),1,
IF(ISNUMBER(SEARCH("20-30 hours",UPPER(E490))),1,5)))</f>
        <v>1</v>
      </c>
      <c r="G490">
        <f>IF(ISNUMBER(SEARCH("&lt; 1 hour",UPPER('RAW DATA'!F490))),0,
IF(ISNUMBER(SEARCH("&gt; 5 hours",UPPER('RAW DATA'!F490))),1,
IF(ISNUMBER(SEARCH("1-3",UPPER('RAW DATA'!F490))),1,IF(ISNUMBER(SEARCH("3-5",UPPER('RAW DATA'!F490))),1,5))))</f>
        <v>1</v>
      </c>
      <c r="H490">
        <f>IF(ISNUMBER(SEARCH("No",UPPER('RAW DATA'!G490))),0,
IF(ISNUMBER(SEARCH("Yes",UPPER('RAW DATA'!G490))),1,5))</f>
        <v>1</v>
      </c>
      <c r="I490">
        <f>IF(ISNUMBER(SEARCH("Not at all",UPPER('RAW DATA'!H490))),0,
IF(ISNUMBER(SEARCH("Nearly Everyday",UPPER('RAW DATA'!H490))),1,IF(ISNUMBER(SEARCH("Several Days",UPPER('RAW DATA'!H490))),1,IF(ISNUMBER(SEARCH("More than half the Days",UPPER('RAW DATA'!H490))),1,5))))</f>
        <v>0</v>
      </c>
      <c r="J490">
        <f>IF(ISNUMBER(SEARCH("Not at all",UPPER('RAW DATA'!I490))),0,
IF(ISNUMBER(SEARCH("Nearly Everyday",UPPER('RAW DATA'!I490))),1,IF(ISNUMBER(SEARCH("Several Days",UPPER('RAW DATA'!I490))),1,IF(ISNUMBER(SEARCH("More than half the Days",UPPER('RAW DATA'!I490))),1,5))))</f>
        <v>0</v>
      </c>
      <c r="K490">
        <f>IF(ISNUMBER(SEARCH("Not at all",UPPER('RAW DATA'!J490))),0,
IF(ISNUMBER(SEARCH("Nearly Everyday",UPPER('RAW DATA'!J490))),1,IF(ISNUMBER(SEARCH("Several Days",UPPER('RAW DATA'!J490))),1,IF(ISNUMBER(SEARCH("More than half the Days",UPPER('RAW DATA'!J490))),1,5))))</f>
        <v>0</v>
      </c>
      <c r="L490">
        <f>IF(ISNUMBER(SEARCH("Not at all",UPPER('RAW DATA'!K490))),0,
IF(ISNUMBER(SEARCH("Nearly Everyday",UPPER('RAW DATA'!K490))),1,IF(ISNUMBER(SEARCH("Several Days",UPPER('RAW DATA'!K490))),1,IF(ISNUMBER(SEARCH("More than half the Days",UPPER('RAW DATA'!K490))),1,5))))</f>
        <v>0</v>
      </c>
      <c r="M490">
        <f>IF(ISNUMBER(SEARCH("Not at all",UPPER('RAW DATA'!L490))),0,
IF(ISNUMBER(SEARCH("Nearly Everyday",UPPER('RAW DATA'!L490))),1,IF(ISNUMBER(SEARCH("Several Days",UPPER('RAW DATA'!L490))),1,IF(ISNUMBER(SEARCH("More than half the Days",UPPER('RAW DATA'!L490))),1,5))))</f>
        <v>0</v>
      </c>
      <c r="N490">
        <f>IF(ISNUMBER(SEARCH("Not at all",UPPER('RAW DATA'!M490))),0,
IF(ISNUMBER(SEARCH("Nearly Everyday",UPPER('RAW DATA'!M490))),1,IF(ISNUMBER(SEARCH("Several Days",UPPER('RAW DATA'!M490))),1,IF(ISNUMBER(SEARCH("More than half the Days",UPPER('RAW DATA'!M490))),1,5))))</f>
        <v>0</v>
      </c>
      <c r="O490">
        <f>IF(ISNUMBER(SEARCH("Not at all",UPPER('RAW DATA'!N490))),0,
IF(ISNUMBER(SEARCH("Nearly Everyday",UPPER('RAW DATA'!N490))),1,IF(ISNUMBER(SEARCH("Several Days",UPPER('RAW DATA'!N490))),1,IF(ISNUMBER(SEARCH("More than half the Days",UPPER('RAW DATA'!N490))),1,5))))</f>
        <v>0</v>
      </c>
      <c r="P490">
        <f>IF(ISNUMBER(SEARCH("No",UPPER('RAW DATA'!O490))),0,1)</f>
        <v>0</v>
      </c>
      <c r="Q490">
        <f>IF(ISNUMBER(SEARCH("No",UPPER('RAW DATA'!P490))),0,
IF(ISNUMBER(SEARCH("Yes",UPPER('RAW DATA'!P490))),1,5))</f>
        <v>0</v>
      </c>
      <c r="R490">
        <f t="shared" si="22"/>
        <v>4</v>
      </c>
      <c r="S490" t="str">
        <f t="shared" si="23"/>
        <v>NORMAL</v>
      </c>
    </row>
    <row r="491" spans="1:19" x14ac:dyDescent="0.25">
      <c r="A491">
        <f t="shared" si="24"/>
        <v>490</v>
      </c>
      <c r="B491" t="str">
        <f>'RAW DATA'!A491</f>
        <v>27 - 30</v>
      </c>
      <c r="C491" t="str">
        <f>'RAW DATA'!B491</f>
        <v>Male</v>
      </c>
      <c r="D491" s="4" t="str">
        <f>'RAW DATA'!C491</f>
        <v>UNDERGRADUATE</v>
      </c>
      <c r="E491">
        <f>IF(ISNUMBER(SEARCH("No",UPPER('RAW DATA'!D491))),0,
IF(ISNUMBER(SEARCH("Yes",UPPER('RAW DATA'!D491))),1,5))</f>
        <v>1</v>
      </c>
      <c r="F491">
        <f>IF(ISNUMBER(SEARCH("&lt; 10 hours",UPPER('RAW DATA'!E491))),0,
IF(ISNUMBER(SEARCH("10-20 hours",UPPER('RAW DATA'!E491))),1,
IF(ISNUMBER(SEARCH("20-30 hours",UPPER(E491))),1,5)))</f>
        <v>1</v>
      </c>
      <c r="G491">
        <f>IF(ISNUMBER(SEARCH("&lt; 1 hour",UPPER('RAW DATA'!F491))),0,
IF(ISNUMBER(SEARCH("&gt; 5 hours",UPPER('RAW DATA'!F491))),1,
IF(ISNUMBER(SEARCH("1-3",UPPER('RAW DATA'!F491))),1,IF(ISNUMBER(SEARCH("3-5",UPPER('RAW DATA'!F491))),1,5))))</f>
        <v>1</v>
      </c>
      <c r="H491">
        <f>IF(ISNUMBER(SEARCH("No",UPPER('RAW DATA'!G491))),0,
IF(ISNUMBER(SEARCH("Yes",UPPER('RAW DATA'!G491))),1,5))</f>
        <v>1</v>
      </c>
      <c r="I491">
        <f>IF(ISNUMBER(SEARCH("Not at all",UPPER('RAW DATA'!H491))),0,
IF(ISNUMBER(SEARCH("Nearly Everyday",UPPER('RAW DATA'!H491))),1,IF(ISNUMBER(SEARCH("Several Days",UPPER('RAW DATA'!H491))),1,IF(ISNUMBER(SEARCH("More than half the Days",UPPER('RAW DATA'!H491))),1,5))))</f>
        <v>0</v>
      </c>
      <c r="J491">
        <f>IF(ISNUMBER(SEARCH("Not at all",UPPER('RAW DATA'!I491))),0,
IF(ISNUMBER(SEARCH("Nearly Everyday",UPPER('RAW DATA'!I491))),1,IF(ISNUMBER(SEARCH("Several Days",UPPER('RAW DATA'!I491))),1,IF(ISNUMBER(SEARCH("More than half the Days",UPPER('RAW DATA'!I491))),1,5))))</f>
        <v>0</v>
      </c>
      <c r="K491">
        <f>IF(ISNUMBER(SEARCH("Not at all",UPPER('RAW DATA'!J491))),0,
IF(ISNUMBER(SEARCH("Nearly Everyday",UPPER('RAW DATA'!J491))),1,IF(ISNUMBER(SEARCH("Several Days",UPPER('RAW DATA'!J491))),1,IF(ISNUMBER(SEARCH("More than half the Days",UPPER('RAW DATA'!J491))),1,5))))</f>
        <v>0</v>
      </c>
      <c r="L491">
        <f>IF(ISNUMBER(SEARCH("Not at all",UPPER('RAW DATA'!K491))),0,
IF(ISNUMBER(SEARCH("Nearly Everyday",UPPER('RAW DATA'!K491))),1,IF(ISNUMBER(SEARCH("Several Days",UPPER('RAW DATA'!K491))),1,IF(ISNUMBER(SEARCH("More than half the Days",UPPER('RAW DATA'!K491))),1,5))))</f>
        <v>0</v>
      </c>
      <c r="M491">
        <f>IF(ISNUMBER(SEARCH("Not at all",UPPER('RAW DATA'!L491))),0,
IF(ISNUMBER(SEARCH("Nearly Everyday",UPPER('RAW DATA'!L491))),1,IF(ISNUMBER(SEARCH("Several Days",UPPER('RAW DATA'!L491))),1,IF(ISNUMBER(SEARCH("More than half the Days",UPPER('RAW DATA'!L491))),1,5))))</f>
        <v>0</v>
      </c>
      <c r="N491">
        <f>IF(ISNUMBER(SEARCH("Not at all",UPPER('RAW DATA'!M491))),0,
IF(ISNUMBER(SEARCH("Nearly Everyday",UPPER('RAW DATA'!M491))),1,IF(ISNUMBER(SEARCH("Several Days",UPPER('RAW DATA'!M491))),1,IF(ISNUMBER(SEARCH("More than half the Days",UPPER('RAW DATA'!M491))),1,5))))</f>
        <v>0</v>
      </c>
      <c r="O491">
        <f>IF(ISNUMBER(SEARCH("Not at all",UPPER('RAW DATA'!N491))),0,
IF(ISNUMBER(SEARCH("Nearly Everyday",UPPER('RAW DATA'!N491))),1,IF(ISNUMBER(SEARCH("Several Days",UPPER('RAW DATA'!N491))),1,IF(ISNUMBER(SEARCH("More than half the Days",UPPER('RAW DATA'!N491))),1,5))))</f>
        <v>0</v>
      </c>
      <c r="P491">
        <f>IF(ISNUMBER(SEARCH("No",UPPER('RAW DATA'!O491))),0,1)</f>
        <v>0</v>
      </c>
      <c r="Q491">
        <f>IF(ISNUMBER(SEARCH("No",UPPER('RAW DATA'!P491))),0,
IF(ISNUMBER(SEARCH("Yes",UPPER('RAW DATA'!P491))),1,5))</f>
        <v>0</v>
      </c>
      <c r="R491">
        <f t="shared" si="22"/>
        <v>4</v>
      </c>
      <c r="S491" t="str">
        <f t="shared" si="23"/>
        <v>NORMAL</v>
      </c>
    </row>
    <row r="492" spans="1:19" x14ac:dyDescent="0.25">
      <c r="A492">
        <f t="shared" si="24"/>
        <v>491</v>
      </c>
      <c r="B492" t="str">
        <f>'RAW DATA'!A492</f>
        <v>23 - 27</v>
      </c>
      <c r="C492" t="str">
        <f>'RAW DATA'!B492</f>
        <v>Male</v>
      </c>
      <c r="D492" s="4" t="str">
        <f>'RAW DATA'!C492</f>
        <v>UNDERGRADUATE</v>
      </c>
      <c r="E492">
        <f>IF(ISNUMBER(SEARCH("No",UPPER('RAW DATA'!D492))),0,
IF(ISNUMBER(SEARCH("Yes",UPPER('RAW DATA'!D492))),1,5))</f>
        <v>1</v>
      </c>
      <c r="F492">
        <f>IF(ISNUMBER(SEARCH("&lt; 10 hours",UPPER('RAW DATA'!E492))),0,
IF(ISNUMBER(SEARCH("10-20 hours",UPPER('RAW DATA'!E492))),1,
IF(ISNUMBER(SEARCH("20-30 hours",UPPER(E492))),1,5)))</f>
        <v>1</v>
      </c>
      <c r="G492">
        <f>IF(ISNUMBER(SEARCH("&lt; 1 hour",UPPER('RAW DATA'!F492))),0,
IF(ISNUMBER(SEARCH("&gt; 5 hours",UPPER('RAW DATA'!F492))),1,
IF(ISNUMBER(SEARCH("1-3",UPPER('RAW DATA'!F492))),1,IF(ISNUMBER(SEARCH("3-5",UPPER('RAW DATA'!F492))),1,5))))</f>
        <v>1</v>
      </c>
      <c r="H492">
        <f>IF(ISNUMBER(SEARCH("No",UPPER('RAW DATA'!G492))),0,
IF(ISNUMBER(SEARCH("Yes",UPPER('RAW DATA'!G492))),1,5))</f>
        <v>1</v>
      </c>
      <c r="I492">
        <f>IF(ISNUMBER(SEARCH("Not at all",UPPER('RAW DATA'!H492))),0,
IF(ISNUMBER(SEARCH("Nearly Everyday",UPPER('RAW DATA'!H492))),1,IF(ISNUMBER(SEARCH("Several Days",UPPER('RAW DATA'!H492))),1,IF(ISNUMBER(SEARCH("More than half the Days",UPPER('RAW DATA'!H492))),1,5))))</f>
        <v>0</v>
      </c>
      <c r="J492">
        <f>IF(ISNUMBER(SEARCH("Not at all",UPPER('RAW DATA'!I492))),0,
IF(ISNUMBER(SEARCH("Nearly Everyday",UPPER('RAW DATA'!I492))),1,IF(ISNUMBER(SEARCH("Several Days",UPPER('RAW DATA'!I492))),1,IF(ISNUMBER(SEARCH("More than half the Days",UPPER('RAW DATA'!I492))),1,5))))</f>
        <v>0</v>
      </c>
      <c r="K492">
        <f>IF(ISNUMBER(SEARCH("Not at all",UPPER('RAW DATA'!J492))),0,
IF(ISNUMBER(SEARCH("Nearly Everyday",UPPER('RAW DATA'!J492))),1,IF(ISNUMBER(SEARCH("Several Days",UPPER('RAW DATA'!J492))),1,IF(ISNUMBER(SEARCH("More than half the Days",UPPER('RAW DATA'!J492))),1,5))))</f>
        <v>0</v>
      </c>
      <c r="L492">
        <f>IF(ISNUMBER(SEARCH("Not at all",UPPER('RAW DATA'!K492))),0,
IF(ISNUMBER(SEARCH("Nearly Everyday",UPPER('RAW DATA'!K492))),1,IF(ISNUMBER(SEARCH("Several Days",UPPER('RAW DATA'!K492))),1,IF(ISNUMBER(SEARCH("More than half the Days",UPPER('RAW DATA'!K492))),1,5))))</f>
        <v>0</v>
      </c>
      <c r="M492">
        <f>IF(ISNUMBER(SEARCH("Not at all",UPPER('RAW DATA'!L492))),0,
IF(ISNUMBER(SEARCH("Nearly Everyday",UPPER('RAW DATA'!L492))),1,IF(ISNUMBER(SEARCH("Several Days",UPPER('RAW DATA'!L492))),1,IF(ISNUMBER(SEARCH("More than half the Days",UPPER('RAW DATA'!L492))),1,5))))</f>
        <v>0</v>
      </c>
      <c r="N492">
        <f>IF(ISNUMBER(SEARCH("Not at all",UPPER('RAW DATA'!M492))),0,
IF(ISNUMBER(SEARCH("Nearly Everyday",UPPER('RAW DATA'!M492))),1,IF(ISNUMBER(SEARCH("Several Days",UPPER('RAW DATA'!M492))),1,IF(ISNUMBER(SEARCH("More than half the Days",UPPER('RAW DATA'!M492))),1,5))))</f>
        <v>0</v>
      </c>
      <c r="O492">
        <f>IF(ISNUMBER(SEARCH("Not at all",UPPER('RAW DATA'!N492))),0,
IF(ISNUMBER(SEARCH("Nearly Everyday",UPPER('RAW DATA'!N492))),1,IF(ISNUMBER(SEARCH("Several Days",UPPER('RAW DATA'!N492))),1,IF(ISNUMBER(SEARCH("More than half the Days",UPPER('RAW DATA'!N492))),1,5))))</f>
        <v>0</v>
      </c>
      <c r="P492">
        <f>IF(ISNUMBER(SEARCH("No",UPPER('RAW DATA'!O492))),0,1)</f>
        <v>0</v>
      </c>
      <c r="Q492">
        <f>IF(ISNUMBER(SEARCH("No",UPPER('RAW DATA'!P492))),0,
IF(ISNUMBER(SEARCH("Yes",UPPER('RAW DATA'!P492))),1,5))</f>
        <v>0</v>
      </c>
      <c r="R492">
        <f t="shared" si="22"/>
        <v>4</v>
      </c>
      <c r="S492" t="str">
        <f t="shared" si="23"/>
        <v>NORMAL</v>
      </c>
    </row>
    <row r="493" spans="1:19" x14ac:dyDescent="0.25">
      <c r="A493">
        <f t="shared" si="24"/>
        <v>492</v>
      </c>
      <c r="B493" t="str">
        <f>'RAW DATA'!A493</f>
        <v>18 - 23</v>
      </c>
      <c r="C493" t="str">
        <f>'RAW DATA'!B493</f>
        <v>Male</v>
      </c>
      <c r="D493" s="4" t="str">
        <f>'RAW DATA'!C493</f>
        <v>UNDERGRADUATE</v>
      </c>
      <c r="E493">
        <f>IF(ISNUMBER(SEARCH("No",UPPER('RAW DATA'!D493))),0,
IF(ISNUMBER(SEARCH("Yes",UPPER('RAW DATA'!D493))),1,5))</f>
        <v>1</v>
      </c>
      <c r="F493">
        <f>IF(ISNUMBER(SEARCH("&lt; 10 hours",UPPER('RAW DATA'!E493))),0,
IF(ISNUMBER(SEARCH("10-20 hours",UPPER('RAW DATA'!E493))),1,
IF(ISNUMBER(SEARCH("20-30 hours",UPPER(E493))),1,5)))</f>
        <v>1</v>
      </c>
      <c r="G493">
        <f>IF(ISNUMBER(SEARCH("&lt; 1 hour",UPPER('RAW DATA'!F493))),0,
IF(ISNUMBER(SEARCH("&gt; 5 hours",UPPER('RAW DATA'!F493))),1,
IF(ISNUMBER(SEARCH("1-3",UPPER('RAW DATA'!F493))),1,IF(ISNUMBER(SEARCH("3-5",UPPER('RAW DATA'!F493))),1,5))))</f>
        <v>1</v>
      </c>
      <c r="H493">
        <f>IF(ISNUMBER(SEARCH("No",UPPER('RAW DATA'!G493))),0,
IF(ISNUMBER(SEARCH("Yes",UPPER('RAW DATA'!G493))),1,5))</f>
        <v>1</v>
      </c>
      <c r="I493">
        <f>IF(ISNUMBER(SEARCH("Not at all",UPPER('RAW DATA'!H493))),0,
IF(ISNUMBER(SEARCH("Nearly Everyday",UPPER('RAW DATA'!H493))),1,IF(ISNUMBER(SEARCH("Several Days",UPPER('RAW DATA'!H493))),1,IF(ISNUMBER(SEARCH("More than half the Days",UPPER('RAW DATA'!H493))),1,5))))</f>
        <v>0</v>
      </c>
      <c r="J493">
        <f>IF(ISNUMBER(SEARCH("Not at all",UPPER('RAW DATA'!I493))),0,
IF(ISNUMBER(SEARCH("Nearly Everyday",UPPER('RAW DATA'!I493))),1,IF(ISNUMBER(SEARCH("Several Days",UPPER('RAW DATA'!I493))),1,IF(ISNUMBER(SEARCH("More than half the Days",UPPER('RAW DATA'!I493))),1,5))))</f>
        <v>0</v>
      </c>
      <c r="K493">
        <f>IF(ISNUMBER(SEARCH("Not at all",UPPER('RAW DATA'!J493))),0,
IF(ISNUMBER(SEARCH("Nearly Everyday",UPPER('RAW DATA'!J493))),1,IF(ISNUMBER(SEARCH("Several Days",UPPER('RAW DATA'!J493))),1,IF(ISNUMBER(SEARCH("More than half the Days",UPPER('RAW DATA'!J493))),1,5))))</f>
        <v>0</v>
      </c>
      <c r="L493">
        <f>IF(ISNUMBER(SEARCH("Not at all",UPPER('RAW DATA'!K493))),0,
IF(ISNUMBER(SEARCH("Nearly Everyday",UPPER('RAW DATA'!K493))),1,IF(ISNUMBER(SEARCH("Several Days",UPPER('RAW DATA'!K493))),1,IF(ISNUMBER(SEARCH("More than half the Days",UPPER('RAW DATA'!K493))),1,5))))</f>
        <v>0</v>
      </c>
      <c r="M493">
        <f>IF(ISNUMBER(SEARCH("Not at all",UPPER('RAW DATA'!L493))),0,
IF(ISNUMBER(SEARCH("Nearly Everyday",UPPER('RAW DATA'!L493))),1,IF(ISNUMBER(SEARCH("Several Days",UPPER('RAW DATA'!L493))),1,IF(ISNUMBER(SEARCH("More than half the Days",UPPER('RAW DATA'!L493))),1,5))))</f>
        <v>0</v>
      </c>
      <c r="N493">
        <f>IF(ISNUMBER(SEARCH("Not at all",UPPER('RAW DATA'!M493))),0,
IF(ISNUMBER(SEARCH("Nearly Everyday",UPPER('RAW DATA'!M493))),1,IF(ISNUMBER(SEARCH("Several Days",UPPER('RAW DATA'!M493))),1,IF(ISNUMBER(SEARCH("More than half the Days",UPPER('RAW DATA'!M493))),1,5))))</f>
        <v>0</v>
      </c>
      <c r="O493">
        <f>IF(ISNUMBER(SEARCH("Not at all",UPPER('RAW DATA'!N493))),0,
IF(ISNUMBER(SEARCH("Nearly Everyday",UPPER('RAW DATA'!N493))),1,IF(ISNUMBER(SEARCH("Several Days",UPPER('RAW DATA'!N493))),1,IF(ISNUMBER(SEARCH("More than half the Days",UPPER('RAW DATA'!N493))),1,5))))</f>
        <v>0</v>
      </c>
      <c r="P493">
        <f>IF(ISNUMBER(SEARCH("No",UPPER('RAW DATA'!O493))),0,1)</f>
        <v>0</v>
      </c>
      <c r="Q493">
        <f>IF(ISNUMBER(SEARCH("No",UPPER('RAW DATA'!P493))),0,
IF(ISNUMBER(SEARCH("Yes",UPPER('RAW DATA'!P493))),1,5))</f>
        <v>0</v>
      </c>
      <c r="R493">
        <f t="shared" si="22"/>
        <v>4</v>
      </c>
      <c r="S493" t="str">
        <f t="shared" si="23"/>
        <v>NORMAL</v>
      </c>
    </row>
    <row r="494" spans="1:19" x14ac:dyDescent="0.25">
      <c r="A494">
        <f t="shared" si="24"/>
        <v>493</v>
      </c>
      <c r="B494" t="str">
        <f>'RAW DATA'!A494</f>
        <v>23 - 27</v>
      </c>
      <c r="C494" t="str">
        <f>'RAW DATA'!B494</f>
        <v>Female</v>
      </c>
      <c r="D494" s="4" t="str">
        <f>'RAW DATA'!C494</f>
        <v>UNDERGRADUATE</v>
      </c>
      <c r="E494">
        <f>IF(ISNUMBER(SEARCH("No",UPPER('RAW DATA'!D494))),0,
IF(ISNUMBER(SEARCH("Yes",UPPER('RAW DATA'!D494))),1,5))</f>
        <v>1</v>
      </c>
      <c r="F494">
        <f>IF(ISNUMBER(SEARCH("&lt; 10 hours",UPPER('RAW DATA'!E494))),0,
IF(ISNUMBER(SEARCH("10-20 hours",UPPER('RAW DATA'!E494))),1,
IF(ISNUMBER(SEARCH("20-30 hours",UPPER(E494))),1,5)))</f>
        <v>1</v>
      </c>
      <c r="G494">
        <f>IF(ISNUMBER(SEARCH("&lt; 1 hour",UPPER('RAW DATA'!F494))),0,
IF(ISNUMBER(SEARCH("&gt; 5 hours",UPPER('RAW DATA'!F494))),1,
IF(ISNUMBER(SEARCH("1-3",UPPER('RAW DATA'!F494))),1,IF(ISNUMBER(SEARCH("3-5",UPPER('RAW DATA'!F494))),1,5))))</f>
        <v>1</v>
      </c>
      <c r="H494">
        <f>IF(ISNUMBER(SEARCH("No",UPPER('RAW DATA'!G494))),0,
IF(ISNUMBER(SEARCH("Yes",UPPER('RAW DATA'!G494))),1,5))</f>
        <v>1</v>
      </c>
      <c r="I494">
        <f>IF(ISNUMBER(SEARCH("Not at all",UPPER('RAW DATA'!H494))),0,
IF(ISNUMBER(SEARCH("Nearly Everyday",UPPER('RAW DATA'!H494))),1,IF(ISNUMBER(SEARCH("Several Days",UPPER('RAW DATA'!H494))),1,IF(ISNUMBER(SEARCH("More than half the Days",UPPER('RAW DATA'!H494))),1,5))))</f>
        <v>0</v>
      </c>
      <c r="J494">
        <f>IF(ISNUMBER(SEARCH("Not at all",UPPER('RAW DATA'!I494))),0,
IF(ISNUMBER(SEARCH("Nearly Everyday",UPPER('RAW DATA'!I494))),1,IF(ISNUMBER(SEARCH("Several Days",UPPER('RAW DATA'!I494))),1,IF(ISNUMBER(SEARCH("More than half the Days",UPPER('RAW DATA'!I494))),1,5))))</f>
        <v>0</v>
      </c>
      <c r="K494">
        <f>IF(ISNUMBER(SEARCH("Not at all",UPPER('RAW DATA'!J494))),0,
IF(ISNUMBER(SEARCH("Nearly Everyday",UPPER('RAW DATA'!J494))),1,IF(ISNUMBER(SEARCH("Several Days",UPPER('RAW DATA'!J494))),1,IF(ISNUMBER(SEARCH("More than half the Days",UPPER('RAW DATA'!J494))),1,5))))</f>
        <v>0</v>
      </c>
      <c r="L494">
        <f>IF(ISNUMBER(SEARCH("Not at all",UPPER('RAW DATA'!K494))),0,
IF(ISNUMBER(SEARCH("Nearly Everyday",UPPER('RAW DATA'!K494))),1,IF(ISNUMBER(SEARCH("Several Days",UPPER('RAW DATA'!K494))),1,IF(ISNUMBER(SEARCH("More than half the Days",UPPER('RAW DATA'!K494))),1,5))))</f>
        <v>0</v>
      </c>
      <c r="M494">
        <f>IF(ISNUMBER(SEARCH("Not at all",UPPER('RAW DATA'!L494))),0,
IF(ISNUMBER(SEARCH("Nearly Everyday",UPPER('RAW DATA'!L494))),1,IF(ISNUMBER(SEARCH("Several Days",UPPER('RAW DATA'!L494))),1,IF(ISNUMBER(SEARCH("More than half the Days",UPPER('RAW DATA'!L494))),1,5))))</f>
        <v>0</v>
      </c>
      <c r="N494">
        <f>IF(ISNUMBER(SEARCH("Not at all",UPPER('RAW DATA'!M494))),0,
IF(ISNUMBER(SEARCH("Nearly Everyday",UPPER('RAW DATA'!M494))),1,IF(ISNUMBER(SEARCH("Several Days",UPPER('RAW DATA'!M494))),1,IF(ISNUMBER(SEARCH("More than half the Days",UPPER('RAW DATA'!M494))),1,5))))</f>
        <v>0</v>
      </c>
      <c r="O494">
        <f>IF(ISNUMBER(SEARCH("Not at all",UPPER('RAW DATA'!N494))),0,
IF(ISNUMBER(SEARCH("Nearly Everyday",UPPER('RAW DATA'!N494))),1,IF(ISNUMBER(SEARCH("Several Days",UPPER('RAW DATA'!N494))),1,IF(ISNUMBER(SEARCH("More than half the Days",UPPER('RAW DATA'!N494))),1,5))))</f>
        <v>0</v>
      </c>
      <c r="P494">
        <f>IF(ISNUMBER(SEARCH("No",UPPER('RAW DATA'!O494))),0,1)</f>
        <v>0</v>
      </c>
      <c r="Q494">
        <f>IF(ISNUMBER(SEARCH("No",UPPER('RAW DATA'!P494))),0,
IF(ISNUMBER(SEARCH("Yes",UPPER('RAW DATA'!P494))),1,5))</f>
        <v>0</v>
      </c>
      <c r="R494">
        <f t="shared" si="22"/>
        <v>4</v>
      </c>
      <c r="S494" t="str">
        <f t="shared" si="23"/>
        <v>NORMAL</v>
      </c>
    </row>
    <row r="495" spans="1:19" x14ac:dyDescent="0.25">
      <c r="A495">
        <f t="shared" si="24"/>
        <v>494</v>
      </c>
      <c r="B495" t="str">
        <f>'RAW DATA'!A495</f>
        <v>18 - 23</v>
      </c>
      <c r="C495" t="str">
        <f>'RAW DATA'!B495</f>
        <v>Male</v>
      </c>
      <c r="D495" s="4" t="str">
        <f>'RAW DATA'!C495</f>
        <v>UNDERGRADUATE</v>
      </c>
      <c r="E495">
        <f>IF(ISNUMBER(SEARCH("No",UPPER('RAW DATA'!D495))),0,
IF(ISNUMBER(SEARCH("Yes",UPPER('RAW DATA'!D495))),1,5))</f>
        <v>1</v>
      </c>
      <c r="F495">
        <f>IF(ISNUMBER(SEARCH("&lt; 10 hours",UPPER('RAW DATA'!E495))),0,
IF(ISNUMBER(SEARCH("10-20 hours",UPPER('RAW DATA'!E495))),1,
IF(ISNUMBER(SEARCH("20-30 hours",UPPER(E495))),1,5)))</f>
        <v>0</v>
      </c>
      <c r="G495">
        <f>IF(ISNUMBER(SEARCH("&lt; 1 hour",UPPER('RAW DATA'!F495))),0,
IF(ISNUMBER(SEARCH("&gt; 5 hours",UPPER('RAW DATA'!F495))),1,
IF(ISNUMBER(SEARCH("1-3",UPPER('RAW DATA'!F495))),1,IF(ISNUMBER(SEARCH("3-5",UPPER('RAW DATA'!F495))),1,5))))</f>
        <v>1</v>
      </c>
      <c r="H495">
        <f>IF(ISNUMBER(SEARCH("No",UPPER('RAW DATA'!G495))),0,
IF(ISNUMBER(SEARCH("Yes",UPPER('RAW DATA'!G495))),1,5))</f>
        <v>1</v>
      </c>
      <c r="I495">
        <f>IF(ISNUMBER(SEARCH("Not at all",UPPER('RAW DATA'!H495))),0,
IF(ISNUMBER(SEARCH("Nearly Everyday",UPPER('RAW DATA'!H495))),1,IF(ISNUMBER(SEARCH("Several Days",UPPER('RAW DATA'!H495))),1,IF(ISNUMBER(SEARCH("More than half the Days",UPPER('RAW DATA'!H495))),1,5))))</f>
        <v>0</v>
      </c>
      <c r="J495">
        <f>IF(ISNUMBER(SEARCH("Not at all",UPPER('RAW DATA'!I495))),0,
IF(ISNUMBER(SEARCH("Nearly Everyday",UPPER('RAW DATA'!I495))),1,IF(ISNUMBER(SEARCH("Several Days",UPPER('RAW DATA'!I495))),1,IF(ISNUMBER(SEARCH("More than half the Days",UPPER('RAW DATA'!I495))),1,5))))</f>
        <v>0</v>
      </c>
      <c r="K495">
        <f>IF(ISNUMBER(SEARCH("Not at all",UPPER('RAW DATA'!J495))),0,
IF(ISNUMBER(SEARCH("Nearly Everyday",UPPER('RAW DATA'!J495))),1,IF(ISNUMBER(SEARCH("Several Days",UPPER('RAW DATA'!J495))),1,IF(ISNUMBER(SEARCH("More than half the Days",UPPER('RAW DATA'!J495))),1,5))))</f>
        <v>0</v>
      </c>
      <c r="L495">
        <f>IF(ISNUMBER(SEARCH("Not at all",UPPER('RAW DATA'!K495))),0,
IF(ISNUMBER(SEARCH("Nearly Everyday",UPPER('RAW DATA'!K495))),1,IF(ISNUMBER(SEARCH("Several Days",UPPER('RAW DATA'!K495))),1,IF(ISNUMBER(SEARCH("More than half the Days",UPPER('RAW DATA'!K495))),1,5))))</f>
        <v>0</v>
      </c>
      <c r="M495">
        <f>IF(ISNUMBER(SEARCH("Not at all",UPPER('RAW DATA'!L495))),0,
IF(ISNUMBER(SEARCH("Nearly Everyday",UPPER('RAW DATA'!L495))),1,IF(ISNUMBER(SEARCH("Several Days",UPPER('RAW DATA'!L495))),1,IF(ISNUMBER(SEARCH("More than half the Days",UPPER('RAW DATA'!L495))),1,5))))</f>
        <v>1</v>
      </c>
      <c r="N495">
        <f>IF(ISNUMBER(SEARCH("Not at all",UPPER('RAW DATA'!M495))),0,
IF(ISNUMBER(SEARCH("Nearly Everyday",UPPER('RAW DATA'!M495))),1,IF(ISNUMBER(SEARCH("Several Days",UPPER('RAW DATA'!M495))),1,IF(ISNUMBER(SEARCH("More than half the Days",UPPER('RAW DATA'!M495))),1,5))))</f>
        <v>0</v>
      </c>
      <c r="O495">
        <f>IF(ISNUMBER(SEARCH("Not at all",UPPER('RAW DATA'!N495))),0,
IF(ISNUMBER(SEARCH("Nearly Everyday",UPPER('RAW DATA'!N495))),1,IF(ISNUMBER(SEARCH("Several Days",UPPER('RAW DATA'!N495))),1,IF(ISNUMBER(SEARCH("More than half the Days",UPPER('RAW DATA'!N495))),1,5))))</f>
        <v>0</v>
      </c>
      <c r="P495">
        <f>IF(ISNUMBER(SEARCH("No",UPPER('RAW DATA'!O495))),0,1)</f>
        <v>0</v>
      </c>
      <c r="Q495">
        <f>IF(ISNUMBER(SEARCH("No",UPPER('RAW DATA'!P495))),0,
IF(ISNUMBER(SEARCH("Yes",UPPER('RAW DATA'!P495))),1,5))</f>
        <v>0</v>
      </c>
      <c r="R495">
        <f t="shared" si="22"/>
        <v>4</v>
      </c>
      <c r="S495" t="str">
        <f t="shared" si="23"/>
        <v>NORMAL</v>
      </c>
    </row>
    <row r="496" spans="1:19" x14ac:dyDescent="0.25">
      <c r="A496">
        <f t="shared" si="24"/>
        <v>495</v>
      </c>
      <c r="B496" t="str">
        <f>'RAW DATA'!A496</f>
        <v>23 - 27</v>
      </c>
      <c r="C496" t="str">
        <f>'RAW DATA'!B496</f>
        <v>Male</v>
      </c>
      <c r="D496" s="4" t="str">
        <f>'RAW DATA'!C496</f>
        <v>UNDERGRADUATE</v>
      </c>
      <c r="E496">
        <f>IF(ISNUMBER(SEARCH("No",UPPER('RAW DATA'!D496))),0,
IF(ISNUMBER(SEARCH("Yes",UPPER('RAW DATA'!D496))),1,5))</f>
        <v>1</v>
      </c>
      <c r="F496">
        <f>IF(ISNUMBER(SEARCH("&lt; 10 hours",UPPER('RAW DATA'!E496))),0,
IF(ISNUMBER(SEARCH("10-20 hours",UPPER('RAW DATA'!E496))),1,
IF(ISNUMBER(SEARCH("20-30 hours",UPPER(E496))),1,5)))</f>
        <v>1</v>
      </c>
      <c r="G496">
        <f>IF(ISNUMBER(SEARCH("&lt; 1 hour",UPPER('RAW DATA'!F496))),0,
IF(ISNUMBER(SEARCH("&gt; 5 hours",UPPER('RAW DATA'!F496))),1,
IF(ISNUMBER(SEARCH("1-3",UPPER('RAW DATA'!F496))),1,IF(ISNUMBER(SEARCH("3-5",UPPER('RAW DATA'!F496))),1,5))))</f>
        <v>1</v>
      </c>
      <c r="H496">
        <f>IF(ISNUMBER(SEARCH("No",UPPER('RAW DATA'!G496))),0,
IF(ISNUMBER(SEARCH("Yes",UPPER('RAW DATA'!G496))),1,5))</f>
        <v>1</v>
      </c>
      <c r="I496">
        <f>IF(ISNUMBER(SEARCH("Not at all",UPPER('RAW DATA'!H496))),0,
IF(ISNUMBER(SEARCH("Nearly Everyday",UPPER('RAW DATA'!H496))),1,IF(ISNUMBER(SEARCH("Several Days",UPPER('RAW DATA'!H496))),1,IF(ISNUMBER(SEARCH("More than half the Days",UPPER('RAW DATA'!H496))),1,5))))</f>
        <v>0</v>
      </c>
      <c r="J496">
        <f>IF(ISNUMBER(SEARCH("Not at all",UPPER('RAW DATA'!I496))),0,
IF(ISNUMBER(SEARCH("Nearly Everyday",UPPER('RAW DATA'!I496))),1,IF(ISNUMBER(SEARCH("Several Days",UPPER('RAW DATA'!I496))),1,IF(ISNUMBER(SEARCH("More than half the Days",UPPER('RAW DATA'!I496))),1,5))))</f>
        <v>0</v>
      </c>
      <c r="K496">
        <f>IF(ISNUMBER(SEARCH("Not at all",UPPER('RAW DATA'!J496))),0,
IF(ISNUMBER(SEARCH("Nearly Everyday",UPPER('RAW DATA'!J496))),1,IF(ISNUMBER(SEARCH("Several Days",UPPER('RAW DATA'!J496))),1,IF(ISNUMBER(SEARCH("More than half the Days",UPPER('RAW DATA'!J496))),1,5))))</f>
        <v>0</v>
      </c>
      <c r="L496">
        <f>IF(ISNUMBER(SEARCH("Not at all",UPPER('RAW DATA'!K496))),0,
IF(ISNUMBER(SEARCH("Nearly Everyday",UPPER('RAW DATA'!K496))),1,IF(ISNUMBER(SEARCH("Several Days",UPPER('RAW DATA'!K496))),1,IF(ISNUMBER(SEARCH("More than half the Days",UPPER('RAW DATA'!K496))),1,5))))</f>
        <v>0</v>
      </c>
      <c r="M496">
        <f>IF(ISNUMBER(SEARCH("Not at all",UPPER('RAW DATA'!L496))),0,
IF(ISNUMBER(SEARCH("Nearly Everyday",UPPER('RAW DATA'!L496))),1,IF(ISNUMBER(SEARCH("Several Days",UPPER('RAW DATA'!L496))),1,IF(ISNUMBER(SEARCH("More than half the Days",UPPER('RAW DATA'!L496))),1,5))))</f>
        <v>0</v>
      </c>
      <c r="N496">
        <f>IF(ISNUMBER(SEARCH("Not at all",UPPER('RAW DATA'!M496))),0,
IF(ISNUMBER(SEARCH("Nearly Everyday",UPPER('RAW DATA'!M496))),1,IF(ISNUMBER(SEARCH("Several Days",UPPER('RAW DATA'!M496))),1,IF(ISNUMBER(SEARCH("More than half the Days",UPPER('RAW DATA'!M496))),1,5))))</f>
        <v>0</v>
      </c>
      <c r="O496">
        <f>IF(ISNUMBER(SEARCH("Not at all",UPPER('RAW DATA'!N496))),0,
IF(ISNUMBER(SEARCH("Nearly Everyday",UPPER('RAW DATA'!N496))),1,IF(ISNUMBER(SEARCH("Several Days",UPPER('RAW DATA'!N496))),1,IF(ISNUMBER(SEARCH("More than half the Days",UPPER('RAW DATA'!N496))),1,5))))</f>
        <v>0</v>
      </c>
      <c r="P496">
        <f>IF(ISNUMBER(SEARCH("No",UPPER('RAW DATA'!O496))),0,1)</f>
        <v>0</v>
      </c>
      <c r="Q496">
        <f>IF(ISNUMBER(SEARCH("No",UPPER('RAW DATA'!P496))),0,
IF(ISNUMBER(SEARCH("Yes",UPPER('RAW DATA'!P496))),1,5))</f>
        <v>0</v>
      </c>
      <c r="R496">
        <f t="shared" si="22"/>
        <v>4</v>
      </c>
      <c r="S496" t="str">
        <f t="shared" si="23"/>
        <v>NORMAL</v>
      </c>
    </row>
    <row r="497" spans="1:19" x14ac:dyDescent="0.25">
      <c r="A497">
        <f t="shared" si="24"/>
        <v>496</v>
      </c>
      <c r="B497" t="str">
        <f>'RAW DATA'!A497</f>
        <v>23 - 27</v>
      </c>
      <c r="C497" t="str">
        <f>'RAW DATA'!B497</f>
        <v>Male</v>
      </c>
      <c r="D497" s="4" t="str">
        <f>'RAW DATA'!C497</f>
        <v>UNDERGRADUATE</v>
      </c>
      <c r="E497">
        <f>IF(ISNUMBER(SEARCH("No",UPPER('RAW DATA'!D497))),0,
IF(ISNUMBER(SEARCH("Yes",UPPER('RAW DATA'!D497))),1,5))</f>
        <v>1</v>
      </c>
      <c r="F497">
        <f>IF(ISNUMBER(SEARCH("&lt; 10 hours",UPPER('RAW DATA'!E497))),0,
IF(ISNUMBER(SEARCH("10-20 hours",UPPER('RAW DATA'!E497))),1,
IF(ISNUMBER(SEARCH("20-30 hours",UPPER(E497))),1,5)))</f>
        <v>1</v>
      </c>
      <c r="G497">
        <f>IF(ISNUMBER(SEARCH("&lt; 1 hour",UPPER('RAW DATA'!F497))),0,
IF(ISNUMBER(SEARCH("&gt; 5 hours",UPPER('RAW DATA'!F497))),1,
IF(ISNUMBER(SEARCH("1-3",UPPER('RAW DATA'!F497))),1,IF(ISNUMBER(SEARCH("3-5",UPPER('RAW DATA'!F497))),1,5))))</f>
        <v>1</v>
      </c>
      <c r="H497">
        <f>IF(ISNUMBER(SEARCH("No",UPPER('RAW DATA'!G497))),0,
IF(ISNUMBER(SEARCH("Yes",UPPER('RAW DATA'!G497))),1,5))</f>
        <v>1</v>
      </c>
      <c r="I497">
        <f>IF(ISNUMBER(SEARCH("Not at all",UPPER('RAW DATA'!H497))),0,
IF(ISNUMBER(SEARCH("Nearly Everyday",UPPER('RAW DATA'!H497))),1,IF(ISNUMBER(SEARCH("Several Days",UPPER('RAW DATA'!H497))),1,IF(ISNUMBER(SEARCH("More than half the Days",UPPER('RAW DATA'!H497))),1,5))))</f>
        <v>0</v>
      </c>
      <c r="J497">
        <f>IF(ISNUMBER(SEARCH("Not at all",UPPER('RAW DATA'!I497))),0,
IF(ISNUMBER(SEARCH("Nearly Everyday",UPPER('RAW DATA'!I497))),1,IF(ISNUMBER(SEARCH("Several Days",UPPER('RAW DATA'!I497))),1,IF(ISNUMBER(SEARCH("More than half the Days",UPPER('RAW DATA'!I497))),1,5))))</f>
        <v>0</v>
      </c>
      <c r="K497">
        <f>IF(ISNUMBER(SEARCH("Not at all",UPPER('RAW DATA'!J497))),0,
IF(ISNUMBER(SEARCH("Nearly Everyday",UPPER('RAW DATA'!J497))),1,IF(ISNUMBER(SEARCH("Several Days",UPPER('RAW DATA'!J497))),1,IF(ISNUMBER(SEARCH("More than half the Days",UPPER('RAW DATA'!J497))),1,5))))</f>
        <v>0</v>
      </c>
      <c r="L497">
        <f>IF(ISNUMBER(SEARCH("Not at all",UPPER('RAW DATA'!K497))),0,
IF(ISNUMBER(SEARCH("Nearly Everyday",UPPER('RAW DATA'!K497))),1,IF(ISNUMBER(SEARCH("Several Days",UPPER('RAW DATA'!K497))),1,IF(ISNUMBER(SEARCH("More than half the Days",UPPER('RAW DATA'!K497))),1,5))))</f>
        <v>0</v>
      </c>
      <c r="M497">
        <f>IF(ISNUMBER(SEARCH("Not at all",UPPER('RAW DATA'!L497))),0,
IF(ISNUMBER(SEARCH("Nearly Everyday",UPPER('RAW DATA'!L497))),1,IF(ISNUMBER(SEARCH("Several Days",UPPER('RAW DATA'!L497))),1,IF(ISNUMBER(SEARCH("More than half the Days",UPPER('RAW DATA'!L497))),1,5))))</f>
        <v>0</v>
      </c>
      <c r="N497">
        <f>IF(ISNUMBER(SEARCH("Not at all",UPPER('RAW DATA'!M497))),0,
IF(ISNUMBER(SEARCH("Nearly Everyday",UPPER('RAW DATA'!M497))),1,IF(ISNUMBER(SEARCH("Several Days",UPPER('RAW DATA'!M497))),1,IF(ISNUMBER(SEARCH("More than half the Days",UPPER('RAW DATA'!M497))),1,5))))</f>
        <v>0</v>
      </c>
      <c r="O497">
        <f>IF(ISNUMBER(SEARCH("Not at all",UPPER('RAW DATA'!N497))),0,
IF(ISNUMBER(SEARCH("Nearly Everyday",UPPER('RAW DATA'!N497))),1,IF(ISNUMBER(SEARCH("Several Days",UPPER('RAW DATA'!N497))),1,IF(ISNUMBER(SEARCH("More than half the Days",UPPER('RAW DATA'!N497))),1,5))))</f>
        <v>0</v>
      </c>
      <c r="P497">
        <f>IF(ISNUMBER(SEARCH("No",UPPER('RAW DATA'!O497))),0,1)</f>
        <v>0</v>
      </c>
      <c r="Q497">
        <f>IF(ISNUMBER(SEARCH("No",UPPER('RAW DATA'!P497))),0,
IF(ISNUMBER(SEARCH("Yes",UPPER('RAW DATA'!P497))),1,5))</f>
        <v>0</v>
      </c>
      <c r="R497">
        <f t="shared" si="22"/>
        <v>4</v>
      </c>
      <c r="S497" t="str">
        <f t="shared" si="23"/>
        <v>NORMAL</v>
      </c>
    </row>
    <row r="498" spans="1:19" x14ac:dyDescent="0.25">
      <c r="A498">
        <f t="shared" si="24"/>
        <v>497</v>
      </c>
      <c r="B498" t="str">
        <f>'RAW DATA'!A498</f>
        <v>23 - 27</v>
      </c>
      <c r="C498" t="str">
        <f>'RAW DATA'!B498</f>
        <v>Male</v>
      </c>
      <c r="D498" s="4" t="str">
        <f>'RAW DATA'!C498</f>
        <v>UNDERGRADUATE</v>
      </c>
      <c r="E498">
        <f>IF(ISNUMBER(SEARCH("No",UPPER('RAW DATA'!D498))),0,
IF(ISNUMBER(SEARCH("Yes",UPPER('RAW DATA'!D498))),1,5))</f>
        <v>1</v>
      </c>
      <c r="F498">
        <f>IF(ISNUMBER(SEARCH("&lt; 10 hours",UPPER('RAW DATA'!E498))),0,
IF(ISNUMBER(SEARCH("10-20 hours",UPPER('RAW DATA'!E498))),1,
IF(ISNUMBER(SEARCH("20-30 hours",UPPER(E498))),1,5)))</f>
        <v>0</v>
      </c>
      <c r="G498">
        <f>IF(ISNUMBER(SEARCH("&lt; 1 hour",UPPER('RAW DATA'!F498))),0,
IF(ISNUMBER(SEARCH("&gt; 5 hours",UPPER('RAW DATA'!F498))),1,
IF(ISNUMBER(SEARCH("1-3",UPPER('RAW DATA'!F498))),1,IF(ISNUMBER(SEARCH("3-5",UPPER('RAW DATA'!F498))),1,5))))</f>
        <v>1</v>
      </c>
      <c r="H498">
        <f>IF(ISNUMBER(SEARCH("No",UPPER('RAW DATA'!G498))),0,
IF(ISNUMBER(SEARCH("Yes",UPPER('RAW DATA'!G498))),1,5))</f>
        <v>1</v>
      </c>
      <c r="I498">
        <f>IF(ISNUMBER(SEARCH("Not at all",UPPER('RAW DATA'!H498))),0,
IF(ISNUMBER(SEARCH("Nearly Everyday",UPPER('RAW DATA'!H498))),1,IF(ISNUMBER(SEARCH("Several Days",UPPER('RAW DATA'!H498))),1,IF(ISNUMBER(SEARCH("More than half the Days",UPPER('RAW DATA'!H498))),1,5))))</f>
        <v>0</v>
      </c>
      <c r="J498">
        <f>IF(ISNUMBER(SEARCH("Not at all",UPPER('RAW DATA'!I498))),0,
IF(ISNUMBER(SEARCH("Nearly Everyday",UPPER('RAW DATA'!I498))),1,IF(ISNUMBER(SEARCH("Several Days",UPPER('RAW DATA'!I498))),1,IF(ISNUMBER(SEARCH("More than half the Days",UPPER('RAW DATA'!I498))),1,5))))</f>
        <v>0</v>
      </c>
      <c r="K498">
        <f>IF(ISNUMBER(SEARCH("Not at all",UPPER('RAW DATA'!J498))),0,
IF(ISNUMBER(SEARCH("Nearly Everyday",UPPER('RAW DATA'!J498))),1,IF(ISNUMBER(SEARCH("Several Days",UPPER('RAW DATA'!J498))),1,IF(ISNUMBER(SEARCH("More than half the Days",UPPER('RAW DATA'!J498))),1,5))))</f>
        <v>0</v>
      </c>
      <c r="L498">
        <f>IF(ISNUMBER(SEARCH("Not at all",UPPER('RAW DATA'!K498))),0,
IF(ISNUMBER(SEARCH("Nearly Everyday",UPPER('RAW DATA'!K498))),1,IF(ISNUMBER(SEARCH("Several Days",UPPER('RAW DATA'!K498))),1,IF(ISNUMBER(SEARCH("More than half the Days",UPPER('RAW DATA'!K498))),1,5))))</f>
        <v>0</v>
      </c>
      <c r="M498">
        <f>IF(ISNUMBER(SEARCH("Not at all",UPPER('RAW DATA'!L498))),0,
IF(ISNUMBER(SEARCH("Nearly Everyday",UPPER('RAW DATA'!L498))),1,IF(ISNUMBER(SEARCH("Several Days",UPPER('RAW DATA'!L498))),1,IF(ISNUMBER(SEARCH("More than half the Days",UPPER('RAW DATA'!L498))),1,5))))</f>
        <v>0</v>
      </c>
      <c r="N498">
        <f>IF(ISNUMBER(SEARCH("Not at all",UPPER('RAW DATA'!M498))),0,
IF(ISNUMBER(SEARCH("Nearly Everyday",UPPER('RAW DATA'!M498))),1,IF(ISNUMBER(SEARCH("Several Days",UPPER('RAW DATA'!M498))),1,IF(ISNUMBER(SEARCH("More than half the Days",UPPER('RAW DATA'!M498))),1,5))))</f>
        <v>0</v>
      </c>
      <c r="O498">
        <f>IF(ISNUMBER(SEARCH("Not at all",UPPER('RAW DATA'!N498))),0,
IF(ISNUMBER(SEARCH("Nearly Everyday",UPPER('RAW DATA'!N498))),1,IF(ISNUMBER(SEARCH("Several Days",UPPER('RAW DATA'!N498))),1,IF(ISNUMBER(SEARCH("More than half the Days",UPPER('RAW DATA'!N498))),1,5))))</f>
        <v>0</v>
      </c>
      <c r="P498">
        <f>IF(ISNUMBER(SEARCH("No",UPPER('RAW DATA'!O498))),0,1)</f>
        <v>0</v>
      </c>
      <c r="Q498">
        <f>IF(ISNUMBER(SEARCH("No",UPPER('RAW DATA'!P498))),0,
IF(ISNUMBER(SEARCH("Yes",UPPER('RAW DATA'!P498))),1,5))</f>
        <v>0</v>
      </c>
      <c r="R498">
        <f t="shared" si="22"/>
        <v>3</v>
      </c>
      <c r="S498" t="str">
        <f t="shared" si="23"/>
        <v>NORMAL</v>
      </c>
    </row>
    <row r="499" spans="1:19" x14ac:dyDescent="0.25">
      <c r="A499">
        <f t="shared" si="24"/>
        <v>498</v>
      </c>
      <c r="B499" t="str">
        <f>'RAW DATA'!A499</f>
        <v>23 - 27</v>
      </c>
      <c r="C499" t="str">
        <f>'RAW DATA'!B499</f>
        <v>Male</v>
      </c>
      <c r="D499" s="4" t="str">
        <f>'RAW DATA'!C499</f>
        <v>UNDERGRADUATE</v>
      </c>
      <c r="E499">
        <f>IF(ISNUMBER(SEARCH("No",UPPER('RAW DATA'!D499))),0,
IF(ISNUMBER(SEARCH("Yes",UPPER('RAW DATA'!D499))),1,5))</f>
        <v>1</v>
      </c>
      <c r="F499">
        <f>IF(ISNUMBER(SEARCH("&lt; 10 hours",UPPER('RAW DATA'!E499))),0,
IF(ISNUMBER(SEARCH("10-20 hours",UPPER('RAW DATA'!E499))),1,
IF(ISNUMBER(SEARCH("20-30 hours",UPPER(E499))),1,5)))</f>
        <v>1</v>
      </c>
      <c r="G499">
        <f>IF(ISNUMBER(SEARCH("&lt; 1 hour",UPPER('RAW DATA'!F499))),0,
IF(ISNUMBER(SEARCH("&gt; 5 hours",UPPER('RAW DATA'!F499))),1,
IF(ISNUMBER(SEARCH("1-3",UPPER('RAW DATA'!F499))),1,IF(ISNUMBER(SEARCH("3-5",UPPER('RAW DATA'!F499))),1,5))))</f>
        <v>1</v>
      </c>
      <c r="H499">
        <f>IF(ISNUMBER(SEARCH("No",UPPER('RAW DATA'!G499))),0,
IF(ISNUMBER(SEARCH("Yes",UPPER('RAW DATA'!G499))),1,5))</f>
        <v>1</v>
      </c>
      <c r="I499">
        <f>IF(ISNUMBER(SEARCH("Not at all",UPPER('RAW DATA'!H499))),0,
IF(ISNUMBER(SEARCH("Nearly Everyday",UPPER('RAW DATA'!H499))),1,IF(ISNUMBER(SEARCH("Several Days",UPPER('RAW DATA'!H499))),1,IF(ISNUMBER(SEARCH("More than half the Days",UPPER('RAW DATA'!H499))),1,5))))</f>
        <v>0</v>
      </c>
      <c r="J499">
        <f>IF(ISNUMBER(SEARCH("Not at all",UPPER('RAW DATA'!I499))),0,
IF(ISNUMBER(SEARCH("Nearly Everyday",UPPER('RAW DATA'!I499))),1,IF(ISNUMBER(SEARCH("Several Days",UPPER('RAW DATA'!I499))),1,IF(ISNUMBER(SEARCH("More than half the Days",UPPER('RAW DATA'!I499))),1,5))))</f>
        <v>0</v>
      </c>
      <c r="K499">
        <f>IF(ISNUMBER(SEARCH("Not at all",UPPER('RAW DATA'!J499))),0,
IF(ISNUMBER(SEARCH("Nearly Everyday",UPPER('RAW DATA'!J499))),1,IF(ISNUMBER(SEARCH("Several Days",UPPER('RAW DATA'!J499))),1,IF(ISNUMBER(SEARCH("More than half the Days",UPPER('RAW DATA'!J499))),1,5))))</f>
        <v>0</v>
      </c>
      <c r="L499">
        <f>IF(ISNUMBER(SEARCH("Not at all",UPPER('RAW DATA'!K499))),0,
IF(ISNUMBER(SEARCH("Nearly Everyday",UPPER('RAW DATA'!K499))),1,IF(ISNUMBER(SEARCH("Several Days",UPPER('RAW DATA'!K499))),1,IF(ISNUMBER(SEARCH("More than half the Days",UPPER('RAW DATA'!K499))),1,5))))</f>
        <v>0</v>
      </c>
      <c r="M499">
        <f>IF(ISNUMBER(SEARCH("Not at all",UPPER('RAW DATA'!L499))),0,
IF(ISNUMBER(SEARCH("Nearly Everyday",UPPER('RAW DATA'!L499))),1,IF(ISNUMBER(SEARCH("Several Days",UPPER('RAW DATA'!L499))),1,IF(ISNUMBER(SEARCH("More than half the Days",UPPER('RAW DATA'!L499))),1,5))))</f>
        <v>0</v>
      </c>
      <c r="N499">
        <f>IF(ISNUMBER(SEARCH("Not at all",UPPER('RAW DATA'!M499))),0,
IF(ISNUMBER(SEARCH("Nearly Everyday",UPPER('RAW DATA'!M499))),1,IF(ISNUMBER(SEARCH("Several Days",UPPER('RAW DATA'!M499))),1,IF(ISNUMBER(SEARCH("More than half the Days",UPPER('RAW DATA'!M499))),1,5))))</f>
        <v>0</v>
      </c>
      <c r="O499">
        <f>IF(ISNUMBER(SEARCH("Not at all",UPPER('RAW DATA'!N499))),0,
IF(ISNUMBER(SEARCH("Nearly Everyday",UPPER('RAW DATA'!N499))),1,IF(ISNUMBER(SEARCH("Several Days",UPPER('RAW DATA'!N499))),1,IF(ISNUMBER(SEARCH("More than half the Days",UPPER('RAW DATA'!N499))),1,5))))</f>
        <v>0</v>
      </c>
      <c r="P499">
        <f>IF(ISNUMBER(SEARCH("No",UPPER('RAW DATA'!O499))),0,1)</f>
        <v>0</v>
      </c>
      <c r="Q499">
        <f>IF(ISNUMBER(SEARCH("No",UPPER('RAW DATA'!P499))),0,
IF(ISNUMBER(SEARCH("Yes",UPPER('RAW DATA'!P499))),1,5))</f>
        <v>0</v>
      </c>
      <c r="R499">
        <f t="shared" si="22"/>
        <v>4</v>
      </c>
      <c r="S499" t="str">
        <f t="shared" si="23"/>
        <v>NORMAL</v>
      </c>
    </row>
    <row r="500" spans="1:19" x14ac:dyDescent="0.25">
      <c r="A500">
        <f t="shared" si="24"/>
        <v>499</v>
      </c>
      <c r="B500" t="str">
        <f>'RAW DATA'!A500</f>
        <v>23 - 27</v>
      </c>
      <c r="C500" t="str">
        <f>'RAW DATA'!B500</f>
        <v>Male</v>
      </c>
      <c r="D500" s="4" t="str">
        <f>'RAW DATA'!C500</f>
        <v>UNDERGRADUATE</v>
      </c>
      <c r="E500">
        <f>IF(ISNUMBER(SEARCH("No",UPPER('RAW DATA'!D500))),0,
IF(ISNUMBER(SEARCH("Yes",UPPER('RAW DATA'!D500))),1,5))</f>
        <v>1</v>
      </c>
      <c r="F500">
        <f>IF(ISNUMBER(SEARCH("&lt; 10 hours",UPPER('RAW DATA'!E500))),0,
IF(ISNUMBER(SEARCH("10-20 hours",UPPER('RAW DATA'!E500))),1,
IF(ISNUMBER(SEARCH("20-30 hours",UPPER(E500))),1,5)))</f>
        <v>1</v>
      </c>
      <c r="G500">
        <f>IF(ISNUMBER(SEARCH("&lt; 1 hour",UPPER('RAW DATA'!F500))),0,
IF(ISNUMBER(SEARCH("&gt; 5 hours",UPPER('RAW DATA'!F500))),1,
IF(ISNUMBER(SEARCH("1-3",UPPER('RAW DATA'!F500))),1,IF(ISNUMBER(SEARCH("3-5",UPPER('RAW DATA'!F500))),1,5))))</f>
        <v>1</v>
      </c>
      <c r="H500">
        <f>IF(ISNUMBER(SEARCH("No",UPPER('RAW DATA'!G500))),0,
IF(ISNUMBER(SEARCH("Yes",UPPER('RAW DATA'!G500))),1,5))</f>
        <v>1</v>
      </c>
      <c r="I500">
        <f>IF(ISNUMBER(SEARCH("Not at all",UPPER('RAW DATA'!H500))),0,
IF(ISNUMBER(SEARCH("Nearly Everyday",UPPER('RAW DATA'!H500))),1,IF(ISNUMBER(SEARCH("Several Days",UPPER('RAW DATA'!H500))),1,IF(ISNUMBER(SEARCH("More than half the Days",UPPER('RAW DATA'!H500))),1,5))))</f>
        <v>0</v>
      </c>
      <c r="J500">
        <f>IF(ISNUMBER(SEARCH("Not at all",UPPER('RAW DATA'!I500))),0,
IF(ISNUMBER(SEARCH("Nearly Everyday",UPPER('RAW DATA'!I500))),1,IF(ISNUMBER(SEARCH("Several Days",UPPER('RAW DATA'!I500))),1,IF(ISNUMBER(SEARCH("More than half the Days",UPPER('RAW DATA'!I500))),1,5))))</f>
        <v>0</v>
      </c>
      <c r="K500">
        <f>IF(ISNUMBER(SEARCH("Not at all",UPPER('RAW DATA'!J500))),0,
IF(ISNUMBER(SEARCH("Nearly Everyday",UPPER('RAW DATA'!J500))),1,IF(ISNUMBER(SEARCH("Several Days",UPPER('RAW DATA'!J500))),1,IF(ISNUMBER(SEARCH("More than half the Days",UPPER('RAW DATA'!J500))),1,5))))</f>
        <v>0</v>
      </c>
      <c r="L500">
        <f>IF(ISNUMBER(SEARCH("Not at all",UPPER('RAW DATA'!K500))),0,
IF(ISNUMBER(SEARCH("Nearly Everyday",UPPER('RAW DATA'!K500))),1,IF(ISNUMBER(SEARCH("Several Days",UPPER('RAW DATA'!K500))),1,IF(ISNUMBER(SEARCH("More than half the Days",UPPER('RAW DATA'!K500))),1,5))))</f>
        <v>0</v>
      </c>
      <c r="M500">
        <f>IF(ISNUMBER(SEARCH("Not at all",UPPER('RAW DATA'!L500))),0,
IF(ISNUMBER(SEARCH("Nearly Everyday",UPPER('RAW DATA'!L500))),1,IF(ISNUMBER(SEARCH("Several Days",UPPER('RAW DATA'!L500))),1,IF(ISNUMBER(SEARCH("More than half the Days",UPPER('RAW DATA'!L500))),1,5))))</f>
        <v>0</v>
      </c>
      <c r="N500">
        <f>IF(ISNUMBER(SEARCH("Not at all",UPPER('RAW DATA'!M500))),0,
IF(ISNUMBER(SEARCH("Nearly Everyday",UPPER('RAW DATA'!M500))),1,IF(ISNUMBER(SEARCH("Several Days",UPPER('RAW DATA'!M500))),1,IF(ISNUMBER(SEARCH("More than half the Days",UPPER('RAW DATA'!M500))),1,5))))</f>
        <v>0</v>
      </c>
      <c r="O500">
        <f>IF(ISNUMBER(SEARCH("Not at all",UPPER('RAW DATA'!N500))),0,
IF(ISNUMBER(SEARCH("Nearly Everyday",UPPER('RAW DATA'!N500))),1,IF(ISNUMBER(SEARCH("Several Days",UPPER('RAW DATA'!N500))),1,IF(ISNUMBER(SEARCH("More than half the Days",UPPER('RAW DATA'!N500))),1,5))))</f>
        <v>0</v>
      </c>
      <c r="P500">
        <f>IF(ISNUMBER(SEARCH("No",UPPER('RAW DATA'!O500))),0,1)</f>
        <v>0</v>
      </c>
      <c r="Q500">
        <f>IF(ISNUMBER(SEARCH("No",UPPER('RAW DATA'!P500))),0,
IF(ISNUMBER(SEARCH("Yes",UPPER('RAW DATA'!P500))),1,5))</f>
        <v>0</v>
      </c>
      <c r="R500">
        <f t="shared" si="22"/>
        <v>4</v>
      </c>
      <c r="S500" t="str">
        <f t="shared" si="23"/>
        <v>NORMAL</v>
      </c>
    </row>
    <row r="501" spans="1:19" x14ac:dyDescent="0.25">
      <c r="A501">
        <f t="shared" si="24"/>
        <v>500</v>
      </c>
      <c r="B501" t="str">
        <f>'RAW DATA'!A501</f>
        <v>30 - 50</v>
      </c>
      <c r="C501" t="str">
        <f>'RAW DATA'!B501</f>
        <v>Male</v>
      </c>
      <c r="D501" s="4" t="str">
        <f>'RAW DATA'!C501</f>
        <v>UNDERGRADUATE</v>
      </c>
      <c r="E501">
        <f>IF(ISNUMBER(SEARCH("No",UPPER('RAW DATA'!D501))),0,
IF(ISNUMBER(SEARCH("Yes",UPPER('RAW DATA'!D501))),1,5))</f>
        <v>0</v>
      </c>
      <c r="F501">
        <f>IF(ISNUMBER(SEARCH("&lt; 10 hours",UPPER('RAW DATA'!E501))),0,
IF(ISNUMBER(SEARCH("10-20 hours",UPPER('RAW DATA'!E501))),1,
IF(ISNUMBER(SEARCH("20-30 hours",UPPER(E501))),1,5)))</f>
        <v>1</v>
      </c>
      <c r="G501">
        <f>IF(ISNUMBER(SEARCH("&lt; 1 hour",UPPER('RAW DATA'!F501))),0,
IF(ISNUMBER(SEARCH("&gt; 5 hours",UPPER('RAW DATA'!F501))),1,
IF(ISNUMBER(SEARCH("1-3",UPPER('RAW DATA'!F501))),1,IF(ISNUMBER(SEARCH("3-5",UPPER('RAW DATA'!F501))),1,5))))</f>
        <v>1</v>
      </c>
      <c r="H501">
        <f>IF(ISNUMBER(SEARCH("No",UPPER('RAW DATA'!G501))),0,
IF(ISNUMBER(SEARCH("Yes",UPPER('RAW DATA'!G501))),1,5))</f>
        <v>1</v>
      </c>
      <c r="I501">
        <f>IF(ISNUMBER(SEARCH("Not at all",UPPER('RAW DATA'!H501))),0,
IF(ISNUMBER(SEARCH("Nearly Everyday",UPPER('RAW DATA'!H501))),1,IF(ISNUMBER(SEARCH("Several Days",UPPER('RAW DATA'!H501))),1,IF(ISNUMBER(SEARCH("More than half the Days",UPPER('RAW DATA'!H501))),1,5))))</f>
        <v>0</v>
      </c>
      <c r="J501">
        <f>IF(ISNUMBER(SEARCH("Not at all",UPPER('RAW DATA'!I501))),0,
IF(ISNUMBER(SEARCH("Nearly Everyday",UPPER('RAW DATA'!I501))),1,IF(ISNUMBER(SEARCH("Several Days",UPPER('RAW DATA'!I501))),1,IF(ISNUMBER(SEARCH("More than half the Days",UPPER('RAW DATA'!I501))),1,5))))</f>
        <v>0</v>
      </c>
      <c r="K501">
        <f>IF(ISNUMBER(SEARCH("Not at all",UPPER('RAW DATA'!J501))),0,
IF(ISNUMBER(SEARCH("Nearly Everyday",UPPER('RAW DATA'!J501))),1,IF(ISNUMBER(SEARCH("Several Days",UPPER('RAW DATA'!J501))),1,IF(ISNUMBER(SEARCH("More than half the Days",UPPER('RAW DATA'!J501))),1,5))))</f>
        <v>0</v>
      </c>
      <c r="L501">
        <f>IF(ISNUMBER(SEARCH("Not at all",UPPER('RAW DATA'!K501))),0,
IF(ISNUMBER(SEARCH("Nearly Everyday",UPPER('RAW DATA'!K501))),1,IF(ISNUMBER(SEARCH("Several Days",UPPER('RAW DATA'!K501))),1,IF(ISNUMBER(SEARCH("More than half the Days",UPPER('RAW DATA'!K501))),1,5))))</f>
        <v>0</v>
      </c>
      <c r="M501">
        <f>IF(ISNUMBER(SEARCH("Not at all",UPPER('RAW DATA'!L501))),0,
IF(ISNUMBER(SEARCH("Nearly Everyday",UPPER('RAW DATA'!L501))),1,IF(ISNUMBER(SEARCH("Several Days",UPPER('RAW DATA'!L501))),1,IF(ISNUMBER(SEARCH("More than half the Days",UPPER('RAW DATA'!L501))),1,5))))</f>
        <v>0</v>
      </c>
      <c r="N501">
        <f>IF(ISNUMBER(SEARCH("Not at all",UPPER('RAW DATA'!M501))),0,
IF(ISNUMBER(SEARCH("Nearly Everyday",UPPER('RAW DATA'!M501))),1,IF(ISNUMBER(SEARCH("Several Days",UPPER('RAW DATA'!M501))),1,IF(ISNUMBER(SEARCH("More than half the Days",UPPER('RAW DATA'!M501))),1,5))))</f>
        <v>0</v>
      </c>
      <c r="O501">
        <f>IF(ISNUMBER(SEARCH("Not at all",UPPER('RAW DATA'!N501))),0,
IF(ISNUMBER(SEARCH("Nearly Everyday",UPPER('RAW DATA'!N501))),1,IF(ISNUMBER(SEARCH("Several Days",UPPER('RAW DATA'!N501))),1,IF(ISNUMBER(SEARCH("More than half the Days",UPPER('RAW DATA'!N501))),1,5))))</f>
        <v>0</v>
      </c>
      <c r="P501">
        <f>IF(ISNUMBER(SEARCH("No",UPPER('RAW DATA'!O501))),0,1)</f>
        <v>0</v>
      </c>
      <c r="Q501">
        <f>IF(ISNUMBER(SEARCH("No",UPPER('RAW DATA'!P501))),0,
IF(ISNUMBER(SEARCH("Yes",UPPER('RAW DATA'!P501))),1,5))</f>
        <v>0</v>
      </c>
      <c r="R501">
        <f t="shared" si="22"/>
        <v>3</v>
      </c>
      <c r="S501" t="str">
        <f t="shared" si="23"/>
        <v>NORMAL</v>
      </c>
    </row>
    <row r="502" spans="1:19" x14ac:dyDescent="0.25">
      <c r="A502">
        <f t="shared" si="24"/>
        <v>501</v>
      </c>
      <c r="B502" t="str">
        <f>'RAW DATA'!A502</f>
        <v>23 - 27</v>
      </c>
      <c r="C502" t="str">
        <f>'RAW DATA'!B502</f>
        <v>Male</v>
      </c>
      <c r="D502" s="4" t="str">
        <f>'RAW DATA'!C502</f>
        <v>UNDERGRADUATE</v>
      </c>
      <c r="E502">
        <f>IF(ISNUMBER(SEARCH("No",UPPER('RAW DATA'!D502))),0,
IF(ISNUMBER(SEARCH("Yes",UPPER('RAW DATA'!D502))),1,5))</f>
        <v>1</v>
      </c>
      <c r="F502">
        <f>IF(ISNUMBER(SEARCH("&lt; 10 hours",UPPER('RAW DATA'!E502))),0,
IF(ISNUMBER(SEARCH("10-20 hours",UPPER('RAW DATA'!E502))),1,
IF(ISNUMBER(SEARCH("20-30 hours",UPPER(E502))),1,5)))</f>
        <v>1</v>
      </c>
      <c r="G502">
        <f>IF(ISNUMBER(SEARCH("&lt; 1 hour",UPPER('RAW DATA'!F502))),0,
IF(ISNUMBER(SEARCH("&gt; 5 hours",UPPER('RAW DATA'!F502))),1,
IF(ISNUMBER(SEARCH("1-3",UPPER('RAW DATA'!F502))),1,IF(ISNUMBER(SEARCH("3-5",UPPER('RAW DATA'!F502))),1,5))))</f>
        <v>1</v>
      </c>
      <c r="H502">
        <f>IF(ISNUMBER(SEARCH("No",UPPER('RAW DATA'!G502))),0,
IF(ISNUMBER(SEARCH("Yes",UPPER('RAW DATA'!G502))),1,5))</f>
        <v>1</v>
      </c>
      <c r="I502">
        <f>IF(ISNUMBER(SEARCH("Not at all",UPPER('RAW DATA'!H502))),0,
IF(ISNUMBER(SEARCH("Nearly Everyday",UPPER('RAW DATA'!H502))),1,IF(ISNUMBER(SEARCH("Several Days",UPPER('RAW DATA'!H502))),1,IF(ISNUMBER(SEARCH("More than half the Days",UPPER('RAW DATA'!H502))),1,5))))</f>
        <v>0</v>
      </c>
      <c r="J502">
        <f>IF(ISNUMBER(SEARCH("Not at all",UPPER('RAW DATA'!I502))),0,
IF(ISNUMBER(SEARCH("Nearly Everyday",UPPER('RAW DATA'!I502))),1,IF(ISNUMBER(SEARCH("Several Days",UPPER('RAW DATA'!I502))),1,IF(ISNUMBER(SEARCH("More than half the Days",UPPER('RAW DATA'!I502))),1,5))))</f>
        <v>0</v>
      </c>
      <c r="K502">
        <f>IF(ISNUMBER(SEARCH("Not at all",UPPER('RAW DATA'!J502))),0,
IF(ISNUMBER(SEARCH("Nearly Everyday",UPPER('RAW DATA'!J502))),1,IF(ISNUMBER(SEARCH("Several Days",UPPER('RAW DATA'!J502))),1,IF(ISNUMBER(SEARCH("More than half the Days",UPPER('RAW DATA'!J502))),1,5))))</f>
        <v>0</v>
      </c>
      <c r="L502">
        <f>IF(ISNUMBER(SEARCH("Not at all",UPPER('RAW DATA'!K502))),0,
IF(ISNUMBER(SEARCH("Nearly Everyday",UPPER('RAW DATA'!K502))),1,IF(ISNUMBER(SEARCH("Several Days",UPPER('RAW DATA'!K502))),1,IF(ISNUMBER(SEARCH("More than half the Days",UPPER('RAW DATA'!K502))),1,5))))</f>
        <v>0</v>
      </c>
      <c r="M502">
        <f>IF(ISNUMBER(SEARCH("Not at all",UPPER('RAW DATA'!L502))),0,
IF(ISNUMBER(SEARCH("Nearly Everyday",UPPER('RAW DATA'!L502))),1,IF(ISNUMBER(SEARCH("Several Days",UPPER('RAW DATA'!L502))),1,IF(ISNUMBER(SEARCH("More than half the Days",UPPER('RAW DATA'!L502))),1,5))))</f>
        <v>0</v>
      </c>
      <c r="N502">
        <f>IF(ISNUMBER(SEARCH("Not at all",UPPER('RAW DATA'!M502))),0,
IF(ISNUMBER(SEARCH("Nearly Everyday",UPPER('RAW DATA'!M502))),1,IF(ISNUMBER(SEARCH("Several Days",UPPER('RAW DATA'!M502))),1,IF(ISNUMBER(SEARCH("More than half the Days",UPPER('RAW DATA'!M502))),1,5))))</f>
        <v>0</v>
      </c>
      <c r="O502">
        <f>IF(ISNUMBER(SEARCH("Not at all",UPPER('RAW DATA'!N502))),0,
IF(ISNUMBER(SEARCH("Nearly Everyday",UPPER('RAW DATA'!N502))),1,IF(ISNUMBER(SEARCH("Several Days",UPPER('RAW DATA'!N502))),1,IF(ISNUMBER(SEARCH("More than half the Days",UPPER('RAW DATA'!N502))),1,5))))</f>
        <v>0</v>
      </c>
      <c r="P502">
        <f>IF(ISNUMBER(SEARCH("No",UPPER('RAW DATA'!O502))),0,1)</f>
        <v>0</v>
      </c>
      <c r="Q502">
        <f>IF(ISNUMBER(SEARCH("No",UPPER('RAW DATA'!P502))),0,
IF(ISNUMBER(SEARCH("Yes",UPPER('RAW DATA'!P502))),1,5))</f>
        <v>0</v>
      </c>
      <c r="R502">
        <f t="shared" si="22"/>
        <v>4</v>
      </c>
      <c r="S502" t="str">
        <f t="shared" si="23"/>
        <v>NORMAL</v>
      </c>
    </row>
    <row r="503" spans="1:19" x14ac:dyDescent="0.25">
      <c r="A503">
        <f t="shared" si="24"/>
        <v>502</v>
      </c>
      <c r="B503" t="str">
        <f>'RAW DATA'!A503</f>
        <v>23 - 27</v>
      </c>
      <c r="C503" t="str">
        <f>'RAW DATA'!B503</f>
        <v>Male</v>
      </c>
      <c r="D503" s="4" t="str">
        <f>'RAW DATA'!C503</f>
        <v>UNDERGRADUATE</v>
      </c>
      <c r="E503">
        <f>IF(ISNUMBER(SEARCH("No",UPPER('RAW DATA'!D503))),0,
IF(ISNUMBER(SEARCH("Yes",UPPER('RAW DATA'!D503))),1,5))</f>
        <v>1</v>
      </c>
      <c r="F503">
        <f>IF(ISNUMBER(SEARCH("&lt; 10 hours",UPPER('RAW DATA'!E503))),0,
IF(ISNUMBER(SEARCH("10-20 hours",UPPER('RAW DATA'!E503))),1,
IF(ISNUMBER(SEARCH("20-30 hours",UPPER(E503))),1,5)))</f>
        <v>1</v>
      </c>
      <c r="G503">
        <f>IF(ISNUMBER(SEARCH("&lt; 1 hour",UPPER('RAW DATA'!F503))),0,
IF(ISNUMBER(SEARCH("&gt; 5 hours",UPPER('RAW DATA'!F503))),1,
IF(ISNUMBER(SEARCH("1-3",UPPER('RAW DATA'!F503))),1,IF(ISNUMBER(SEARCH("3-5",UPPER('RAW DATA'!F503))),1,5))))</f>
        <v>1</v>
      </c>
      <c r="H503">
        <f>IF(ISNUMBER(SEARCH("No",UPPER('RAW DATA'!G503))),0,
IF(ISNUMBER(SEARCH("Yes",UPPER('RAW DATA'!G503))),1,5))</f>
        <v>1</v>
      </c>
      <c r="I503">
        <f>IF(ISNUMBER(SEARCH("Not at all",UPPER('RAW DATA'!H503))),0,
IF(ISNUMBER(SEARCH("Nearly Everyday",UPPER('RAW DATA'!H503))),1,IF(ISNUMBER(SEARCH("Several Days",UPPER('RAW DATA'!H503))),1,IF(ISNUMBER(SEARCH("More than half the Days",UPPER('RAW DATA'!H503))),1,5))))</f>
        <v>0</v>
      </c>
      <c r="J503">
        <f>IF(ISNUMBER(SEARCH("Not at all",UPPER('RAW DATA'!I503))),0,
IF(ISNUMBER(SEARCH("Nearly Everyday",UPPER('RAW DATA'!I503))),1,IF(ISNUMBER(SEARCH("Several Days",UPPER('RAW DATA'!I503))),1,IF(ISNUMBER(SEARCH("More than half the Days",UPPER('RAW DATA'!I503))),1,5))))</f>
        <v>0</v>
      </c>
      <c r="K503">
        <f>IF(ISNUMBER(SEARCH("Not at all",UPPER('RAW DATA'!J503))),0,
IF(ISNUMBER(SEARCH("Nearly Everyday",UPPER('RAW DATA'!J503))),1,IF(ISNUMBER(SEARCH("Several Days",UPPER('RAW DATA'!J503))),1,IF(ISNUMBER(SEARCH("More than half the Days",UPPER('RAW DATA'!J503))),1,5))))</f>
        <v>0</v>
      </c>
      <c r="L503">
        <f>IF(ISNUMBER(SEARCH("Not at all",UPPER('RAW DATA'!K503))),0,
IF(ISNUMBER(SEARCH("Nearly Everyday",UPPER('RAW DATA'!K503))),1,IF(ISNUMBER(SEARCH("Several Days",UPPER('RAW DATA'!K503))),1,IF(ISNUMBER(SEARCH("More than half the Days",UPPER('RAW DATA'!K503))),1,5))))</f>
        <v>0</v>
      </c>
      <c r="M503">
        <f>IF(ISNUMBER(SEARCH("Not at all",UPPER('RAW DATA'!L503))),0,
IF(ISNUMBER(SEARCH("Nearly Everyday",UPPER('RAW DATA'!L503))),1,IF(ISNUMBER(SEARCH("Several Days",UPPER('RAW DATA'!L503))),1,IF(ISNUMBER(SEARCH("More than half the Days",UPPER('RAW DATA'!L503))),1,5))))</f>
        <v>0</v>
      </c>
      <c r="N503">
        <f>IF(ISNUMBER(SEARCH("Not at all",UPPER('RAW DATA'!M503))),0,
IF(ISNUMBER(SEARCH("Nearly Everyday",UPPER('RAW DATA'!M503))),1,IF(ISNUMBER(SEARCH("Several Days",UPPER('RAW DATA'!M503))),1,IF(ISNUMBER(SEARCH("More than half the Days",UPPER('RAW DATA'!M503))),1,5))))</f>
        <v>0</v>
      </c>
      <c r="O503">
        <f>IF(ISNUMBER(SEARCH("Not at all",UPPER('RAW DATA'!N503))),0,
IF(ISNUMBER(SEARCH("Nearly Everyday",UPPER('RAW DATA'!N503))),1,IF(ISNUMBER(SEARCH("Several Days",UPPER('RAW DATA'!N503))),1,IF(ISNUMBER(SEARCH("More than half the Days",UPPER('RAW DATA'!N503))),1,5))))</f>
        <v>0</v>
      </c>
      <c r="P503">
        <f>IF(ISNUMBER(SEARCH("No",UPPER('RAW DATA'!O503))),0,1)</f>
        <v>0</v>
      </c>
      <c r="Q503">
        <f>IF(ISNUMBER(SEARCH("No",UPPER('RAW DATA'!P503))),0,
IF(ISNUMBER(SEARCH("Yes",UPPER('RAW DATA'!P503))),1,5))</f>
        <v>0</v>
      </c>
      <c r="R503">
        <f t="shared" si="22"/>
        <v>4</v>
      </c>
      <c r="S503" t="str">
        <f t="shared" si="23"/>
        <v>NORMAL</v>
      </c>
    </row>
    <row r="504" spans="1:19" x14ac:dyDescent="0.25">
      <c r="A504">
        <f t="shared" si="24"/>
        <v>503</v>
      </c>
      <c r="B504" t="str">
        <f>'RAW DATA'!A504</f>
        <v>23 - 27</v>
      </c>
      <c r="C504" t="str">
        <f>'RAW DATA'!B504</f>
        <v>Male</v>
      </c>
      <c r="D504" s="4" t="str">
        <f>'RAW DATA'!C504</f>
        <v>UNDERGRADUATE</v>
      </c>
      <c r="E504">
        <f>IF(ISNUMBER(SEARCH("No",UPPER('RAW DATA'!D504))),0,
IF(ISNUMBER(SEARCH("Yes",UPPER('RAW DATA'!D504))),1,5))</f>
        <v>1</v>
      </c>
      <c r="F504">
        <f>IF(ISNUMBER(SEARCH("&lt; 10 hours",UPPER('RAW DATA'!E504))),0,
IF(ISNUMBER(SEARCH("10-20 hours",UPPER('RAW DATA'!E504))),1,
IF(ISNUMBER(SEARCH("20-30 hours",UPPER(E504))),1,5)))</f>
        <v>1</v>
      </c>
      <c r="G504">
        <f>IF(ISNUMBER(SEARCH("&lt; 1 hour",UPPER('RAW DATA'!F504))),0,
IF(ISNUMBER(SEARCH("&gt; 5 hours",UPPER('RAW DATA'!F504))),1,
IF(ISNUMBER(SEARCH("1-3",UPPER('RAW DATA'!F504))),1,IF(ISNUMBER(SEARCH("3-5",UPPER('RAW DATA'!F504))),1,5))))</f>
        <v>1</v>
      </c>
      <c r="H504">
        <f>IF(ISNUMBER(SEARCH("No",UPPER('RAW DATA'!G504))),0,
IF(ISNUMBER(SEARCH("Yes",UPPER('RAW DATA'!G504))),1,5))</f>
        <v>1</v>
      </c>
      <c r="I504">
        <f>IF(ISNUMBER(SEARCH("Not at all",UPPER('RAW DATA'!H504))),0,
IF(ISNUMBER(SEARCH("Nearly Everyday",UPPER('RAW DATA'!H504))),1,IF(ISNUMBER(SEARCH("Several Days",UPPER('RAW DATA'!H504))),1,IF(ISNUMBER(SEARCH("More than half the Days",UPPER('RAW DATA'!H504))),1,5))))</f>
        <v>0</v>
      </c>
      <c r="J504">
        <f>IF(ISNUMBER(SEARCH("Not at all",UPPER('RAW DATA'!I504))),0,
IF(ISNUMBER(SEARCH("Nearly Everyday",UPPER('RAW DATA'!I504))),1,IF(ISNUMBER(SEARCH("Several Days",UPPER('RAW DATA'!I504))),1,IF(ISNUMBER(SEARCH("More than half the Days",UPPER('RAW DATA'!I504))),1,5))))</f>
        <v>0</v>
      </c>
      <c r="K504">
        <f>IF(ISNUMBER(SEARCH("Not at all",UPPER('RAW DATA'!J504))),0,
IF(ISNUMBER(SEARCH("Nearly Everyday",UPPER('RAW DATA'!J504))),1,IF(ISNUMBER(SEARCH("Several Days",UPPER('RAW DATA'!J504))),1,IF(ISNUMBER(SEARCH("More than half the Days",UPPER('RAW DATA'!J504))),1,5))))</f>
        <v>0</v>
      </c>
      <c r="L504">
        <f>IF(ISNUMBER(SEARCH("Not at all",UPPER('RAW DATA'!K504))),0,
IF(ISNUMBER(SEARCH("Nearly Everyday",UPPER('RAW DATA'!K504))),1,IF(ISNUMBER(SEARCH("Several Days",UPPER('RAW DATA'!K504))),1,IF(ISNUMBER(SEARCH("More than half the Days",UPPER('RAW DATA'!K504))),1,5))))</f>
        <v>0</v>
      </c>
      <c r="M504">
        <f>IF(ISNUMBER(SEARCH("Not at all",UPPER('RAW DATA'!L504))),0,
IF(ISNUMBER(SEARCH("Nearly Everyday",UPPER('RAW DATA'!L504))),1,IF(ISNUMBER(SEARCH("Several Days",UPPER('RAW DATA'!L504))),1,IF(ISNUMBER(SEARCH("More than half the Days",UPPER('RAW DATA'!L504))),1,5))))</f>
        <v>0</v>
      </c>
      <c r="N504">
        <f>IF(ISNUMBER(SEARCH("Not at all",UPPER('RAW DATA'!M504))),0,
IF(ISNUMBER(SEARCH("Nearly Everyday",UPPER('RAW DATA'!M504))),1,IF(ISNUMBER(SEARCH("Several Days",UPPER('RAW DATA'!M504))),1,IF(ISNUMBER(SEARCH("More than half the Days",UPPER('RAW DATA'!M504))),1,5))))</f>
        <v>0</v>
      </c>
      <c r="O504">
        <f>IF(ISNUMBER(SEARCH("Not at all",UPPER('RAW DATA'!N504))),0,
IF(ISNUMBER(SEARCH("Nearly Everyday",UPPER('RAW DATA'!N504))),1,IF(ISNUMBER(SEARCH("Several Days",UPPER('RAW DATA'!N504))),1,IF(ISNUMBER(SEARCH("More than half the Days",UPPER('RAW DATA'!N504))),1,5))))</f>
        <v>0</v>
      </c>
      <c r="P504">
        <f>IF(ISNUMBER(SEARCH("No",UPPER('RAW DATA'!O504))),0,1)</f>
        <v>0</v>
      </c>
      <c r="Q504">
        <f>IF(ISNUMBER(SEARCH("No",UPPER('RAW DATA'!P504))),0,
IF(ISNUMBER(SEARCH("Yes",UPPER('RAW DATA'!P504))),1,5))</f>
        <v>0</v>
      </c>
      <c r="R504">
        <f t="shared" si="22"/>
        <v>4</v>
      </c>
      <c r="S504" t="str">
        <f t="shared" si="23"/>
        <v>NORMAL</v>
      </c>
    </row>
    <row r="505" spans="1:19" x14ac:dyDescent="0.25">
      <c r="A505">
        <f t="shared" si="24"/>
        <v>504</v>
      </c>
      <c r="B505" t="str">
        <f>'RAW DATA'!A505</f>
        <v>18 - 23</v>
      </c>
      <c r="C505" t="str">
        <f>'RAW DATA'!B505</f>
        <v>Male</v>
      </c>
      <c r="D505" s="4" t="str">
        <f>'RAW DATA'!C505</f>
        <v>UNDERGRADUATE</v>
      </c>
      <c r="E505">
        <f>IF(ISNUMBER(SEARCH("No",UPPER('RAW DATA'!D505))),0,
IF(ISNUMBER(SEARCH("Yes",UPPER('RAW DATA'!D505))),1,5))</f>
        <v>1</v>
      </c>
      <c r="F505">
        <f>IF(ISNUMBER(SEARCH("&lt; 10 hours",UPPER('RAW DATA'!E505))),0,
IF(ISNUMBER(SEARCH("10-20 hours",UPPER('RAW DATA'!E505))),1,
IF(ISNUMBER(SEARCH("20-30 hours",UPPER(E505))),1,5)))</f>
        <v>1</v>
      </c>
      <c r="G505">
        <f>IF(ISNUMBER(SEARCH("&lt; 1 hour",UPPER('RAW DATA'!F505))),0,
IF(ISNUMBER(SEARCH("&gt; 5 hours",UPPER('RAW DATA'!F505))),1,
IF(ISNUMBER(SEARCH("1-3",UPPER('RAW DATA'!F505))),1,IF(ISNUMBER(SEARCH("3-5",UPPER('RAW DATA'!F505))),1,5))))</f>
        <v>1</v>
      </c>
      <c r="H505">
        <f>IF(ISNUMBER(SEARCH("No",UPPER('RAW DATA'!G505))),0,
IF(ISNUMBER(SEARCH("Yes",UPPER('RAW DATA'!G505))),1,5))</f>
        <v>1</v>
      </c>
      <c r="I505">
        <f>IF(ISNUMBER(SEARCH("Not at all",UPPER('RAW DATA'!H505))),0,
IF(ISNUMBER(SEARCH("Nearly Everyday",UPPER('RAW DATA'!H505))),1,IF(ISNUMBER(SEARCH("Several Days",UPPER('RAW DATA'!H505))),1,IF(ISNUMBER(SEARCH("More than half the Days",UPPER('RAW DATA'!H505))),1,5))))</f>
        <v>0</v>
      </c>
      <c r="J505">
        <f>IF(ISNUMBER(SEARCH("Not at all",UPPER('RAW DATA'!I505))),0,
IF(ISNUMBER(SEARCH("Nearly Everyday",UPPER('RAW DATA'!I505))),1,IF(ISNUMBER(SEARCH("Several Days",UPPER('RAW DATA'!I505))),1,IF(ISNUMBER(SEARCH("More than half the Days",UPPER('RAW DATA'!I505))),1,5))))</f>
        <v>0</v>
      </c>
      <c r="K505">
        <f>IF(ISNUMBER(SEARCH("Not at all",UPPER('RAW DATA'!J505))),0,
IF(ISNUMBER(SEARCH("Nearly Everyday",UPPER('RAW DATA'!J505))),1,IF(ISNUMBER(SEARCH("Several Days",UPPER('RAW DATA'!J505))),1,IF(ISNUMBER(SEARCH("More than half the Days",UPPER('RAW DATA'!J505))),1,5))))</f>
        <v>0</v>
      </c>
      <c r="L505">
        <f>IF(ISNUMBER(SEARCH("Not at all",UPPER('RAW DATA'!K505))),0,
IF(ISNUMBER(SEARCH("Nearly Everyday",UPPER('RAW DATA'!K505))),1,IF(ISNUMBER(SEARCH("Several Days",UPPER('RAW DATA'!K505))),1,IF(ISNUMBER(SEARCH("More than half the Days",UPPER('RAW DATA'!K505))),1,5))))</f>
        <v>1</v>
      </c>
      <c r="M505">
        <f>IF(ISNUMBER(SEARCH("Not at all",UPPER('RAW DATA'!L505))),0,
IF(ISNUMBER(SEARCH("Nearly Everyday",UPPER('RAW DATA'!L505))),1,IF(ISNUMBER(SEARCH("Several Days",UPPER('RAW DATA'!L505))),1,IF(ISNUMBER(SEARCH("More than half the Days",UPPER('RAW DATA'!L505))),1,5))))</f>
        <v>1</v>
      </c>
      <c r="N505">
        <f>IF(ISNUMBER(SEARCH("Not at all",UPPER('RAW DATA'!M505))),0,
IF(ISNUMBER(SEARCH("Nearly Everyday",UPPER('RAW DATA'!M505))),1,IF(ISNUMBER(SEARCH("Several Days",UPPER('RAW DATA'!M505))),1,IF(ISNUMBER(SEARCH("More than half the Days",UPPER('RAW DATA'!M505))),1,5))))</f>
        <v>1</v>
      </c>
      <c r="O505">
        <f>IF(ISNUMBER(SEARCH("Not at all",UPPER('RAW DATA'!N505))),0,
IF(ISNUMBER(SEARCH("Nearly Everyday",UPPER('RAW DATA'!N505))),1,IF(ISNUMBER(SEARCH("Several Days",UPPER('RAW DATA'!N505))),1,IF(ISNUMBER(SEARCH("More than half the Days",UPPER('RAW DATA'!N505))),1,5))))</f>
        <v>0</v>
      </c>
      <c r="P505">
        <f>IF(ISNUMBER(SEARCH("No",UPPER('RAW DATA'!O505))),0,1)</f>
        <v>1</v>
      </c>
      <c r="Q505">
        <f>IF(ISNUMBER(SEARCH("No",UPPER('RAW DATA'!P505))),0,
IF(ISNUMBER(SEARCH("Yes",UPPER('RAW DATA'!P505))),1,5))</f>
        <v>1</v>
      </c>
      <c r="R505">
        <f t="shared" si="22"/>
        <v>9</v>
      </c>
      <c r="S505" t="str">
        <f t="shared" si="23"/>
        <v>DEPRESSION</v>
      </c>
    </row>
    <row r="506" spans="1:19" x14ac:dyDescent="0.25">
      <c r="A506">
        <f t="shared" si="24"/>
        <v>505</v>
      </c>
      <c r="B506" t="str">
        <f>'RAW DATA'!A506</f>
        <v>18 - 23</v>
      </c>
      <c r="C506" t="str">
        <f>'RAW DATA'!B506</f>
        <v>Male</v>
      </c>
      <c r="D506" s="4" t="str">
        <f>'RAW DATA'!C506</f>
        <v>UNDERGRADUATE</v>
      </c>
      <c r="E506">
        <f>IF(ISNUMBER(SEARCH("No",UPPER('RAW DATA'!D506))),0,
IF(ISNUMBER(SEARCH("Yes",UPPER('RAW DATA'!D506))),1,5))</f>
        <v>1</v>
      </c>
      <c r="F506">
        <f>IF(ISNUMBER(SEARCH("&lt; 10 hours",UPPER('RAW DATA'!E506))),0,
IF(ISNUMBER(SEARCH("10-20 hours",UPPER('RAW DATA'!E506))),1,
IF(ISNUMBER(SEARCH("20-30 hours",UPPER(E506))),1,5)))</f>
        <v>0</v>
      </c>
      <c r="G506">
        <f>IF(ISNUMBER(SEARCH("&lt; 1 hour",UPPER('RAW DATA'!F506))),0,
IF(ISNUMBER(SEARCH("&gt; 5 hours",UPPER('RAW DATA'!F506))),1,
IF(ISNUMBER(SEARCH("1-3",UPPER('RAW DATA'!F506))),1,IF(ISNUMBER(SEARCH("3-5",UPPER('RAW DATA'!F506))),1,5))))</f>
        <v>0</v>
      </c>
      <c r="H506">
        <f>IF(ISNUMBER(SEARCH("No",UPPER('RAW DATA'!G506))),0,
IF(ISNUMBER(SEARCH("Yes",UPPER('RAW DATA'!G506))),1,5))</f>
        <v>1</v>
      </c>
      <c r="I506">
        <f>IF(ISNUMBER(SEARCH("Not at all",UPPER('RAW DATA'!H506))),0,
IF(ISNUMBER(SEARCH("Nearly Everyday",UPPER('RAW DATA'!H506))),1,IF(ISNUMBER(SEARCH("Several Days",UPPER('RAW DATA'!H506))),1,IF(ISNUMBER(SEARCH("More than half the Days",UPPER('RAW DATA'!H506))),1,5))))</f>
        <v>1</v>
      </c>
      <c r="J506">
        <f>IF(ISNUMBER(SEARCH("Not at all",UPPER('RAW DATA'!I506))),0,
IF(ISNUMBER(SEARCH("Nearly Everyday",UPPER('RAW DATA'!I506))),1,IF(ISNUMBER(SEARCH("Several Days",UPPER('RAW DATA'!I506))),1,IF(ISNUMBER(SEARCH("More than half the Days",UPPER('RAW DATA'!I506))),1,5))))</f>
        <v>1</v>
      </c>
      <c r="K506">
        <f>IF(ISNUMBER(SEARCH("Not at all",UPPER('RAW DATA'!J506))),0,
IF(ISNUMBER(SEARCH("Nearly Everyday",UPPER('RAW DATA'!J506))),1,IF(ISNUMBER(SEARCH("Several Days",UPPER('RAW DATA'!J506))),1,IF(ISNUMBER(SEARCH("More than half the Days",UPPER('RAW DATA'!J506))),1,5))))</f>
        <v>1</v>
      </c>
      <c r="L506">
        <f>IF(ISNUMBER(SEARCH("Not at all",UPPER('RAW DATA'!K506))),0,
IF(ISNUMBER(SEARCH("Nearly Everyday",UPPER('RAW DATA'!K506))),1,IF(ISNUMBER(SEARCH("Several Days",UPPER('RAW DATA'!K506))),1,IF(ISNUMBER(SEARCH("More than half the Days",UPPER('RAW DATA'!K506))),1,5))))</f>
        <v>1</v>
      </c>
      <c r="M506">
        <f>IF(ISNUMBER(SEARCH("Not at all",UPPER('RAW DATA'!L506))),0,
IF(ISNUMBER(SEARCH("Nearly Everyday",UPPER('RAW DATA'!L506))),1,IF(ISNUMBER(SEARCH("Several Days",UPPER('RAW DATA'!L506))),1,IF(ISNUMBER(SEARCH("More than half the Days",UPPER('RAW DATA'!L506))),1,5))))</f>
        <v>1</v>
      </c>
      <c r="N506">
        <f>IF(ISNUMBER(SEARCH("Not at all",UPPER('RAW DATA'!M506))),0,
IF(ISNUMBER(SEARCH("Nearly Everyday",UPPER('RAW DATA'!M506))),1,IF(ISNUMBER(SEARCH("Several Days",UPPER('RAW DATA'!M506))),1,IF(ISNUMBER(SEARCH("More than half the Days",UPPER('RAW DATA'!M506))),1,5))))</f>
        <v>1</v>
      </c>
      <c r="O506">
        <f>IF(ISNUMBER(SEARCH("Not at all",UPPER('RAW DATA'!N506))),0,
IF(ISNUMBER(SEARCH("Nearly Everyday",UPPER('RAW DATA'!N506))),1,IF(ISNUMBER(SEARCH("Several Days",UPPER('RAW DATA'!N506))),1,IF(ISNUMBER(SEARCH("More than half the Days",UPPER('RAW DATA'!N506))),1,5))))</f>
        <v>0</v>
      </c>
      <c r="P506">
        <f>IF(ISNUMBER(SEARCH("No",UPPER('RAW DATA'!O506))),0,1)</f>
        <v>1</v>
      </c>
      <c r="Q506">
        <f>IF(ISNUMBER(SEARCH("No",UPPER('RAW DATA'!P506))),0,
IF(ISNUMBER(SEARCH("Yes",UPPER('RAW DATA'!P506))),1,5))</f>
        <v>1</v>
      </c>
      <c r="R506">
        <f t="shared" si="22"/>
        <v>10</v>
      </c>
      <c r="S506" t="str">
        <f t="shared" si="23"/>
        <v>DEPRESSION</v>
      </c>
    </row>
    <row r="507" spans="1:19" x14ac:dyDescent="0.25">
      <c r="A507">
        <f t="shared" si="24"/>
        <v>506</v>
      </c>
      <c r="B507" t="str">
        <f>'RAW DATA'!A507</f>
        <v>18 - 23</v>
      </c>
      <c r="C507" t="str">
        <f>'RAW DATA'!B507</f>
        <v>Male</v>
      </c>
      <c r="D507" s="4" t="str">
        <f>'RAW DATA'!C507</f>
        <v>UNDERGRADUATE</v>
      </c>
      <c r="E507">
        <f>IF(ISNUMBER(SEARCH("No",UPPER('RAW DATA'!D507))),0,
IF(ISNUMBER(SEARCH("Yes",UPPER('RAW DATA'!D507))),1,5))</f>
        <v>1</v>
      </c>
      <c r="F507">
        <f>IF(ISNUMBER(SEARCH("&lt; 10 hours",UPPER('RAW DATA'!E507))),0,
IF(ISNUMBER(SEARCH("10-20 hours",UPPER('RAW DATA'!E507))),1,
IF(ISNUMBER(SEARCH("20-30 hours",UPPER(E507))),1,5)))</f>
        <v>0</v>
      </c>
      <c r="G507">
        <f>IF(ISNUMBER(SEARCH("&lt; 1 hour",UPPER('RAW DATA'!F507))),0,
IF(ISNUMBER(SEARCH("&gt; 5 hours",UPPER('RAW DATA'!F507))),1,
IF(ISNUMBER(SEARCH("1-3",UPPER('RAW DATA'!F507))),1,IF(ISNUMBER(SEARCH("3-5",UPPER('RAW DATA'!F507))),1,5))))</f>
        <v>0</v>
      </c>
      <c r="H507">
        <f>IF(ISNUMBER(SEARCH("No",UPPER('RAW DATA'!G507))),0,
IF(ISNUMBER(SEARCH("Yes",UPPER('RAW DATA'!G507))),1,5))</f>
        <v>0</v>
      </c>
      <c r="I507">
        <f>IF(ISNUMBER(SEARCH("Not at all",UPPER('RAW DATA'!H507))),0,
IF(ISNUMBER(SEARCH("Nearly Everyday",UPPER('RAW DATA'!H507))),1,IF(ISNUMBER(SEARCH("Several Days",UPPER('RAW DATA'!H507))),1,IF(ISNUMBER(SEARCH("More than half the Days",UPPER('RAW DATA'!H507))),1,5))))</f>
        <v>1</v>
      </c>
      <c r="J507">
        <f>IF(ISNUMBER(SEARCH("Not at all",UPPER('RAW DATA'!I507))),0,
IF(ISNUMBER(SEARCH("Nearly Everyday",UPPER('RAW DATA'!I507))),1,IF(ISNUMBER(SEARCH("Several Days",UPPER('RAW DATA'!I507))),1,IF(ISNUMBER(SEARCH("More than half the Days",UPPER('RAW DATA'!I507))),1,5))))</f>
        <v>1</v>
      </c>
      <c r="K507">
        <f>IF(ISNUMBER(SEARCH("Not at all",UPPER('RAW DATA'!J507))),0,
IF(ISNUMBER(SEARCH("Nearly Everyday",UPPER('RAW DATA'!J507))),1,IF(ISNUMBER(SEARCH("Several Days",UPPER('RAW DATA'!J507))),1,IF(ISNUMBER(SEARCH("More than half the Days",UPPER('RAW DATA'!J507))),1,5))))</f>
        <v>1</v>
      </c>
      <c r="L507">
        <f>IF(ISNUMBER(SEARCH("Not at all",UPPER('RAW DATA'!K507))),0,
IF(ISNUMBER(SEARCH("Nearly Everyday",UPPER('RAW DATA'!K507))),1,IF(ISNUMBER(SEARCH("Several Days",UPPER('RAW DATA'!K507))),1,IF(ISNUMBER(SEARCH("More than half the Days",UPPER('RAW DATA'!K507))),1,5))))</f>
        <v>1</v>
      </c>
      <c r="M507">
        <f>IF(ISNUMBER(SEARCH("Not at all",UPPER('RAW DATA'!L507))),0,
IF(ISNUMBER(SEARCH("Nearly Everyday",UPPER('RAW DATA'!L507))),1,IF(ISNUMBER(SEARCH("Several Days",UPPER('RAW DATA'!L507))),1,IF(ISNUMBER(SEARCH("More than half the Days",UPPER('RAW DATA'!L507))),1,5))))</f>
        <v>1</v>
      </c>
      <c r="N507">
        <f>IF(ISNUMBER(SEARCH("Not at all",UPPER('RAW DATA'!M507))),0,
IF(ISNUMBER(SEARCH("Nearly Everyday",UPPER('RAW DATA'!M507))),1,IF(ISNUMBER(SEARCH("Several Days",UPPER('RAW DATA'!M507))),1,IF(ISNUMBER(SEARCH("More than half the Days",UPPER('RAW DATA'!M507))),1,5))))</f>
        <v>1</v>
      </c>
      <c r="O507">
        <f>IF(ISNUMBER(SEARCH("Not at all",UPPER('RAW DATA'!N507))),0,
IF(ISNUMBER(SEARCH("Nearly Everyday",UPPER('RAW DATA'!N507))),1,IF(ISNUMBER(SEARCH("Several Days",UPPER('RAW DATA'!N507))),1,IF(ISNUMBER(SEARCH("More than half the Days",UPPER('RAW DATA'!N507))),1,5))))</f>
        <v>1</v>
      </c>
      <c r="P507">
        <f>IF(ISNUMBER(SEARCH("No",UPPER('RAW DATA'!O507))),0,1)</f>
        <v>1</v>
      </c>
      <c r="Q507">
        <f>IF(ISNUMBER(SEARCH("No",UPPER('RAW DATA'!P507))),0,
IF(ISNUMBER(SEARCH("Yes",UPPER('RAW DATA'!P507))),1,5))</f>
        <v>1</v>
      </c>
      <c r="R507">
        <f t="shared" si="22"/>
        <v>10</v>
      </c>
      <c r="S507" t="str">
        <f t="shared" si="23"/>
        <v>DEPRESSION</v>
      </c>
    </row>
    <row r="508" spans="1:19" x14ac:dyDescent="0.25">
      <c r="A508">
        <f t="shared" si="24"/>
        <v>507</v>
      </c>
      <c r="B508" t="str">
        <f>'RAW DATA'!A508</f>
        <v>18 - 23</v>
      </c>
      <c r="C508" t="str">
        <f>'RAW DATA'!B508</f>
        <v>Male</v>
      </c>
      <c r="D508" s="4" t="str">
        <f>'RAW DATA'!C508</f>
        <v>UNDERGRADUATE</v>
      </c>
      <c r="E508">
        <f>IF(ISNUMBER(SEARCH("No",UPPER('RAW DATA'!D508))),0,
IF(ISNUMBER(SEARCH("Yes",UPPER('RAW DATA'!D508))),1,5))</f>
        <v>1</v>
      </c>
      <c r="F508">
        <f>IF(ISNUMBER(SEARCH("&lt; 10 hours",UPPER('RAW DATA'!E508))),0,
IF(ISNUMBER(SEARCH("10-20 hours",UPPER('RAW DATA'!E508))),1,
IF(ISNUMBER(SEARCH("20-30 hours",UPPER(E508))),1,5)))</f>
        <v>0</v>
      </c>
      <c r="G508">
        <f>IF(ISNUMBER(SEARCH("&lt; 1 hour",UPPER('RAW DATA'!F508))),0,
IF(ISNUMBER(SEARCH("&gt; 5 hours",UPPER('RAW DATA'!F508))),1,
IF(ISNUMBER(SEARCH("1-3",UPPER('RAW DATA'!F508))),1,IF(ISNUMBER(SEARCH("3-5",UPPER('RAW DATA'!F508))),1,5))))</f>
        <v>0</v>
      </c>
      <c r="H508">
        <f>IF(ISNUMBER(SEARCH("No",UPPER('RAW DATA'!G508))),0,
IF(ISNUMBER(SEARCH("Yes",UPPER('RAW DATA'!G508))),1,5))</f>
        <v>1</v>
      </c>
      <c r="I508">
        <f>IF(ISNUMBER(SEARCH("Not at all",UPPER('RAW DATA'!H508))),0,
IF(ISNUMBER(SEARCH("Nearly Everyday",UPPER('RAW DATA'!H508))),1,IF(ISNUMBER(SEARCH("Several Days",UPPER('RAW DATA'!H508))),1,IF(ISNUMBER(SEARCH("More than half the Days",UPPER('RAW DATA'!H508))),1,5))))</f>
        <v>1</v>
      </c>
      <c r="J508">
        <f>IF(ISNUMBER(SEARCH("Not at all",UPPER('RAW DATA'!I508))),0,
IF(ISNUMBER(SEARCH("Nearly Everyday",UPPER('RAW DATA'!I508))),1,IF(ISNUMBER(SEARCH("Several Days",UPPER('RAW DATA'!I508))),1,IF(ISNUMBER(SEARCH("More than half the Days",UPPER('RAW DATA'!I508))),1,5))))</f>
        <v>1</v>
      </c>
      <c r="K508">
        <f>IF(ISNUMBER(SEARCH("Not at all",UPPER('RAW DATA'!J508))),0,
IF(ISNUMBER(SEARCH("Nearly Everyday",UPPER('RAW DATA'!J508))),1,IF(ISNUMBER(SEARCH("Several Days",UPPER('RAW DATA'!J508))),1,IF(ISNUMBER(SEARCH("More than half the Days",UPPER('RAW DATA'!J508))),1,5))))</f>
        <v>1</v>
      </c>
      <c r="L508">
        <f>IF(ISNUMBER(SEARCH("Not at all",UPPER('RAW DATA'!K508))),0,
IF(ISNUMBER(SEARCH("Nearly Everyday",UPPER('RAW DATA'!K508))),1,IF(ISNUMBER(SEARCH("Several Days",UPPER('RAW DATA'!K508))),1,IF(ISNUMBER(SEARCH("More than half the Days",UPPER('RAW DATA'!K508))),1,5))))</f>
        <v>1</v>
      </c>
      <c r="M508">
        <f>IF(ISNUMBER(SEARCH("Not at all",UPPER('RAW DATA'!L508))),0,
IF(ISNUMBER(SEARCH("Nearly Everyday",UPPER('RAW DATA'!L508))),1,IF(ISNUMBER(SEARCH("Several Days",UPPER('RAW DATA'!L508))),1,IF(ISNUMBER(SEARCH("More than half the Days",UPPER('RAW DATA'!L508))),1,5))))</f>
        <v>1</v>
      </c>
      <c r="N508">
        <f>IF(ISNUMBER(SEARCH("Not at all",UPPER('RAW DATA'!M508))),0,
IF(ISNUMBER(SEARCH("Nearly Everyday",UPPER('RAW DATA'!M508))),1,IF(ISNUMBER(SEARCH("Several Days",UPPER('RAW DATA'!M508))),1,IF(ISNUMBER(SEARCH("More than half the Days",UPPER('RAW DATA'!M508))),1,5))))</f>
        <v>1</v>
      </c>
      <c r="O508">
        <f>IF(ISNUMBER(SEARCH("Not at all",UPPER('RAW DATA'!N508))),0,
IF(ISNUMBER(SEARCH("Nearly Everyday",UPPER('RAW DATA'!N508))),1,IF(ISNUMBER(SEARCH("Several Days",UPPER('RAW DATA'!N508))),1,IF(ISNUMBER(SEARCH("More than half the Days",UPPER('RAW DATA'!N508))),1,5))))</f>
        <v>0</v>
      </c>
      <c r="P508">
        <f>IF(ISNUMBER(SEARCH("No",UPPER('RAW DATA'!O508))),0,1)</f>
        <v>1</v>
      </c>
      <c r="Q508">
        <f>IF(ISNUMBER(SEARCH("No",UPPER('RAW DATA'!P508))),0,
IF(ISNUMBER(SEARCH("Yes",UPPER('RAW DATA'!P508))),1,5))</f>
        <v>1</v>
      </c>
      <c r="R508">
        <f t="shared" si="22"/>
        <v>10</v>
      </c>
      <c r="S508" t="str">
        <f t="shared" si="23"/>
        <v>DEPRESSION</v>
      </c>
    </row>
    <row r="509" spans="1:19" x14ac:dyDescent="0.25">
      <c r="A509">
        <f t="shared" si="24"/>
        <v>508</v>
      </c>
      <c r="B509" t="str">
        <f>'RAW DATA'!A509</f>
        <v>18 - 23</v>
      </c>
      <c r="C509" t="str">
        <f>'RAW DATA'!B509</f>
        <v>Female</v>
      </c>
      <c r="D509" s="4" t="str">
        <f>'RAW DATA'!C509</f>
        <v>UNDERGRADUATE</v>
      </c>
      <c r="E509">
        <f>IF(ISNUMBER(SEARCH("No",UPPER('RAW DATA'!D509))),0,
IF(ISNUMBER(SEARCH("Yes",UPPER('RAW DATA'!D509))),1,5))</f>
        <v>1</v>
      </c>
      <c r="F509">
        <f>IF(ISNUMBER(SEARCH("&lt; 10 hours",UPPER('RAW DATA'!E509))),0,
IF(ISNUMBER(SEARCH("10-20 hours",UPPER('RAW DATA'!E509))),1,
IF(ISNUMBER(SEARCH("20-30 hours",UPPER(E509))),1,5)))</f>
        <v>0</v>
      </c>
      <c r="G509">
        <f>IF(ISNUMBER(SEARCH("&lt; 1 hour",UPPER('RAW DATA'!F509))),0,
IF(ISNUMBER(SEARCH("&gt; 5 hours",UPPER('RAW DATA'!F509))),1,
IF(ISNUMBER(SEARCH("1-3",UPPER('RAW DATA'!F509))),1,IF(ISNUMBER(SEARCH("3-5",UPPER('RAW DATA'!F509))),1,5))))</f>
        <v>0</v>
      </c>
      <c r="H509">
        <f>IF(ISNUMBER(SEARCH("No",UPPER('RAW DATA'!G509))),0,
IF(ISNUMBER(SEARCH("Yes",UPPER('RAW DATA'!G509))),1,5))</f>
        <v>1</v>
      </c>
      <c r="I509">
        <f>IF(ISNUMBER(SEARCH("Not at all",UPPER('RAW DATA'!H509))),0,
IF(ISNUMBER(SEARCH("Nearly Everyday",UPPER('RAW DATA'!H509))),1,IF(ISNUMBER(SEARCH("Several Days",UPPER('RAW DATA'!H509))),1,IF(ISNUMBER(SEARCH("More than half the Days",UPPER('RAW DATA'!H509))),1,5))))</f>
        <v>1</v>
      </c>
      <c r="J509">
        <f>IF(ISNUMBER(SEARCH("Not at all",UPPER('RAW DATA'!I509))),0,
IF(ISNUMBER(SEARCH("Nearly Everyday",UPPER('RAW DATA'!I509))),1,IF(ISNUMBER(SEARCH("Several Days",UPPER('RAW DATA'!I509))),1,IF(ISNUMBER(SEARCH("More than half the Days",UPPER('RAW DATA'!I509))),1,5))))</f>
        <v>1</v>
      </c>
      <c r="K509">
        <f>IF(ISNUMBER(SEARCH("Not at all",UPPER('RAW DATA'!J509))),0,
IF(ISNUMBER(SEARCH("Nearly Everyday",UPPER('RAW DATA'!J509))),1,IF(ISNUMBER(SEARCH("Several Days",UPPER('RAW DATA'!J509))),1,IF(ISNUMBER(SEARCH("More than half the Days",UPPER('RAW DATA'!J509))),1,5))))</f>
        <v>1</v>
      </c>
      <c r="L509">
        <f>IF(ISNUMBER(SEARCH("Not at all",UPPER('RAW DATA'!K509))),0,
IF(ISNUMBER(SEARCH("Nearly Everyday",UPPER('RAW DATA'!K509))),1,IF(ISNUMBER(SEARCH("Several Days",UPPER('RAW DATA'!K509))),1,IF(ISNUMBER(SEARCH("More than half the Days",UPPER('RAW DATA'!K509))),1,5))))</f>
        <v>1</v>
      </c>
      <c r="M509">
        <f>IF(ISNUMBER(SEARCH("Not at all",UPPER('RAW DATA'!L509))),0,
IF(ISNUMBER(SEARCH("Nearly Everyday",UPPER('RAW DATA'!L509))),1,IF(ISNUMBER(SEARCH("Several Days",UPPER('RAW DATA'!L509))),1,IF(ISNUMBER(SEARCH("More than half the Days",UPPER('RAW DATA'!L509))),1,5))))</f>
        <v>1</v>
      </c>
      <c r="N509">
        <f>IF(ISNUMBER(SEARCH("Not at all",UPPER('RAW DATA'!M509))),0,
IF(ISNUMBER(SEARCH("Nearly Everyday",UPPER('RAW DATA'!M509))),1,IF(ISNUMBER(SEARCH("Several Days",UPPER('RAW DATA'!M509))),1,IF(ISNUMBER(SEARCH("More than half the Days",UPPER('RAW DATA'!M509))),1,5))))</f>
        <v>1</v>
      </c>
      <c r="O509">
        <f>IF(ISNUMBER(SEARCH("Not at all",UPPER('RAW DATA'!N509))),0,
IF(ISNUMBER(SEARCH("Nearly Everyday",UPPER('RAW DATA'!N509))),1,IF(ISNUMBER(SEARCH("Several Days",UPPER('RAW DATA'!N509))),1,IF(ISNUMBER(SEARCH("More than half the Days",UPPER('RAW DATA'!N509))),1,5))))</f>
        <v>0</v>
      </c>
      <c r="P509">
        <f>IF(ISNUMBER(SEARCH("No",UPPER('RAW DATA'!O509))),0,1)</f>
        <v>1</v>
      </c>
      <c r="Q509">
        <f>IF(ISNUMBER(SEARCH("No",UPPER('RAW DATA'!P509))),0,
IF(ISNUMBER(SEARCH("Yes",UPPER('RAW DATA'!P509))),1,5))</f>
        <v>1</v>
      </c>
      <c r="R509">
        <f t="shared" si="22"/>
        <v>10</v>
      </c>
      <c r="S509" t="str">
        <f t="shared" si="23"/>
        <v>DEPRESSION</v>
      </c>
    </row>
    <row r="510" spans="1:19" x14ac:dyDescent="0.25">
      <c r="A510">
        <f t="shared" si="24"/>
        <v>509</v>
      </c>
      <c r="B510" t="str">
        <f>'RAW DATA'!A510</f>
        <v>23 - 27</v>
      </c>
      <c r="C510" t="str">
        <f>'RAW DATA'!B510</f>
        <v>Female</v>
      </c>
      <c r="D510" s="4" t="str">
        <f>'RAW DATA'!C510</f>
        <v>UNDERGRADUATE</v>
      </c>
      <c r="E510">
        <f>IF(ISNUMBER(SEARCH("No",UPPER('RAW DATA'!D510))),0,
IF(ISNUMBER(SEARCH("Yes",UPPER('RAW DATA'!D510))),1,5))</f>
        <v>1</v>
      </c>
      <c r="F510">
        <f>IF(ISNUMBER(SEARCH("&lt; 10 hours",UPPER('RAW DATA'!E510))),0,
IF(ISNUMBER(SEARCH("10-20 hours",UPPER('RAW DATA'!E510))),1,
IF(ISNUMBER(SEARCH("20-30 hours",UPPER(E510))),1,5)))</f>
        <v>1</v>
      </c>
      <c r="G510">
        <f>IF(ISNUMBER(SEARCH("&lt; 1 hour",UPPER('RAW DATA'!F510))),0,
IF(ISNUMBER(SEARCH("&gt; 5 hours",UPPER('RAW DATA'!F510))),1,
IF(ISNUMBER(SEARCH("1-3",UPPER('RAW DATA'!F510))),1,IF(ISNUMBER(SEARCH("3-5",UPPER('RAW DATA'!F510))),1,5))))</f>
        <v>1</v>
      </c>
      <c r="H510">
        <f>IF(ISNUMBER(SEARCH("No",UPPER('RAW DATA'!G510))),0,
IF(ISNUMBER(SEARCH("Yes",UPPER('RAW DATA'!G510))),1,5))</f>
        <v>1</v>
      </c>
      <c r="I510">
        <f>IF(ISNUMBER(SEARCH("Not at all",UPPER('RAW DATA'!H510))),0,
IF(ISNUMBER(SEARCH("Nearly Everyday",UPPER('RAW DATA'!H510))),1,IF(ISNUMBER(SEARCH("Several Days",UPPER('RAW DATA'!H510))),1,IF(ISNUMBER(SEARCH("More than half the Days",UPPER('RAW DATA'!H510))),1,5))))</f>
        <v>0</v>
      </c>
      <c r="J510">
        <f>IF(ISNUMBER(SEARCH("Not at all",UPPER('RAW DATA'!I510))),0,
IF(ISNUMBER(SEARCH("Nearly Everyday",UPPER('RAW DATA'!I510))),1,IF(ISNUMBER(SEARCH("Several Days",UPPER('RAW DATA'!I510))),1,IF(ISNUMBER(SEARCH("More than half the Days",UPPER('RAW DATA'!I510))),1,5))))</f>
        <v>1</v>
      </c>
      <c r="K510">
        <f>IF(ISNUMBER(SEARCH("Not at all",UPPER('RAW DATA'!J510))),0,
IF(ISNUMBER(SEARCH("Nearly Everyday",UPPER('RAW DATA'!J510))),1,IF(ISNUMBER(SEARCH("Several Days",UPPER('RAW DATA'!J510))),1,IF(ISNUMBER(SEARCH("More than half the Days",UPPER('RAW DATA'!J510))),1,5))))</f>
        <v>0</v>
      </c>
      <c r="L510">
        <f>IF(ISNUMBER(SEARCH("Not at all",UPPER('RAW DATA'!K510))),0,
IF(ISNUMBER(SEARCH("Nearly Everyday",UPPER('RAW DATA'!K510))),1,IF(ISNUMBER(SEARCH("Several Days",UPPER('RAW DATA'!K510))),1,IF(ISNUMBER(SEARCH("More than half the Days",UPPER('RAW DATA'!K510))),1,5))))</f>
        <v>1</v>
      </c>
      <c r="M510">
        <f>IF(ISNUMBER(SEARCH("Not at all",UPPER('RAW DATA'!L510))),0,
IF(ISNUMBER(SEARCH("Nearly Everyday",UPPER('RAW DATA'!L510))),1,IF(ISNUMBER(SEARCH("Several Days",UPPER('RAW DATA'!L510))),1,IF(ISNUMBER(SEARCH("More than half the Days",UPPER('RAW DATA'!L510))),1,5))))</f>
        <v>1</v>
      </c>
      <c r="N510">
        <f>IF(ISNUMBER(SEARCH("Not at all",UPPER('RAW DATA'!M510))),0,
IF(ISNUMBER(SEARCH("Nearly Everyday",UPPER('RAW DATA'!M510))),1,IF(ISNUMBER(SEARCH("Several Days",UPPER('RAW DATA'!M510))),1,IF(ISNUMBER(SEARCH("More than half the Days",UPPER('RAW DATA'!M510))),1,5))))</f>
        <v>1</v>
      </c>
      <c r="O510">
        <f>IF(ISNUMBER(SEARCH("Not at all",UPPER('RAW DATA'!N510))),0,
IF(ISNUMBER(SEARCH("Nearly Everyday",UPPER('RAW DATA'!N510))),1,IF(ISNUMBER(SEARCH("Several Days",UPPER('RAW DATA'!N510))),1,IF(ISNUMBER(SEARCH("More than half the Days",UPPER('RAW DATA'!N510))),1,5))))</f>
        <v>1</v>
      </c>
      <c r="P510">
        <f>IF(ISNUMBER(SEARCH("No",UPPER('RAW DATA'!O510))),0,1)</f>
        <v>0</v>
      </c>
      <c r="Q510">
        <f>IF(ISNUMBER(SEARCH("No",UPPER('RAW DATA'!P510))),0,
IF(ISNUMBER(SEARCH("Yes",UPPER('RAW DATA'!P510))),1,5))</f>
        <v>0</v>
      </c>
      <c r="R510">
        <f t="shared" si="22"/>
        <v>9</v>
      </c>
      <c r="S510" t="str">
        <f t="shared" si="23"/>
        <v>DEPRESSION</v>
      </c>
    </row>
    <row r="511" spans="1:19" x14ac:dyDescent="0.25">
      <c r="A511">
        <f t="shared" si="24"/>
        <v>510</v>
      </c>
      <c r="B511" t="str">
        <f>'RAW DATA'!A511</f>
        <v>18 - 23</v>
      </c>
      <c r="C511" t="str">
        <f>'RAW DATA'!B511</f>
        <v>Female</v>
      </c>
      <c r="D511" s="4" t="str">
        <f>'RAW DATA'!C511</f>
        <v>UNDERGRADUATE</v>
      </c>
      <c r="E511">
        <f>IF(ISNUMBER(SEARCH("No",UPPER('RAW DATA'!D511))),0,
IF(ISNUMBER(SEARCH("Yes",UPPER('RAW DATA'!D511))),1,5))</f>
        <v>1</v>
      </c>
      <c r="F511">
        <f>IF(ISNUMBER(SEARCH("&lt; 10 hours",UPPER('RAW DATA'!E511))),0,
IF(ISNUMBER(SEARCH("10-20 hours",UPPER('RAW DATA'!E511))),1,
IF(ISNUMBER(SEARCH("20-30 hours",UPPER(E511))),1,5)))</f>
        <v>1</v>
      </c>
      <c r="G511">
        <f>IF(ISNUMBER(SEARCH("&lt; 1 hour",UPPER('RAW DATA'!F511))),0,
IF(ISNUMBER(SEARCH("&gt; 5 hours",UPPER('RAW DATA'!F511))),1,
IF(ISNUMBER(SEARCH("1-3",UPPER('RAW DATA'!F511))),1,IF(ISNUMBER(SEARCH("3-5",UPPER('RAW DATA'!F511))),1,5))))</f>
        <v>1</v>
      </c>
      <c r="H511">
        <f>IF(ISNUMBER(SEARCH("No",UPPER('RAW DATA'!G511))),0,
IF(ISNUMBER(SEARCH("Yes",UPPER('RAW DATA'!G511))),1,5))</f>
        <v>1</v>
      </c>
      <c r="I511">
        <f>IF(ISNUMBER(SEARCH("Not at all",UPPER('RAW DATA'!H511))),0,
IF(ISNUMBER(SEARCH("Nearly Everyday",UPPER('RAW DATA'!H511))),1,IF(ISNUMBER(SEARCH("Several Days",UPPER('RAW DATA'!H511))),1,IF(ISNUMBER(SEARCH("More than half the Days",UPPER('RAW DATA'!H511))),1,5))))</f>
        <v>0</v>
      </c>
      <c r="J511">
        <f>IF(ISNUMBER(SEARCH("Not at all",UPPER('RAW DATA'!I511))),0,
IF(ISNUMBER(SEARCH("Nearly Everyday",UPPER('RAW DATA'!I511))),1,IF(ISNUMBER(SEARCH("Several Days",UPPER('RAW DATA'!I511))),1,IF(ISNUMBER(SEARCH("More than half the Days",UPPER('RAW DATA'!I511))),1,5))))</f>
        <v>0</v>
      </c>
      <c r="K511">
        <f>IF(ISNUMBER(SEARCH("Not at all",UPPER('RAW DATA'!J511))),0,
IF(ISNUMBER(SEARCH("Nearly Everyday",UPPER('RAW DATA'!J511))),1,IF(ISNUMBER(SEARCH("Several Days",UPPER('RAW DATA'!J511))),1,IF(ISNUMBER(SEARCH("More than half the Days",UPPER('RAW DATA'!J511))),1,5))))</f>
        <v>0</v>
      </c>
      <c r="L511">
        <f>IF(ISNUMBER(SEARCH("Not at all",UPPER('RAW DATA'!K511))),0,
IF(ISNUMBER(SEARCH("Nearly Everyday",UPPER('RAW DATA'!K511))),1,IF(ISNUMBER(SEARCH("Several Days",UPPER('RAW DATA'!K511))),1,IF(ISNUMBER(SEARCH("More than half the Days",UPPER('RAW DATA'!K511))),1,5))))</f>
        <v>0</v>
      </c>
      <c r="M511">
        <f>IF(ISNUMBER(SEARCH("Not at all",UPPER('RAW DATA'!L511))),0,
IF(ISNUMBER(SEARCH("Nearly Everyday",UPPER('RAW DATA'!L511))),1,IF(ISNUMBER(SEARCH("Several Days",UPPER('RAW DATA'!L511))),1,IF(ISNUMBER(SEARCH("More than half the Days",UPPER('RAW DATA'!L511))),1,5))))</f>
        <v>0</v>
      </c>
      <c r="N511">
        <f>IF(ISNUMBER(SEARCH("Not at all",UPPER('RAW DATA'!M511))),0,
IF(ISNUMBER(SEARCH("Nearly Everyday",UPPER('RAW DATA'!M511))),1,IF(ISNUMBER(SEARCH("Several Days",UPPER('RAW DATA'!M511))),1,IF(ISNUMBER(SEARCH("More than half the Days",UPPER('RAW DATA'!M511))),1,5))))</f>
        <v>0</v>
      </c>
      <c r="O511">
        <f>IF(ISNUMBER(SEARCH("Not at all",UPPER('RAW DATA'!N511))),0,
IF(ISNUMBER(SEARCH("Nearly Everyday",UPPER('RAW DATA'!N511))),1,IF(ISNUMBER(SEARCH("Several Days",UPPER('RAW DATA'!N511))),1,IF(ISNUMBER(SEARCH("More than half the Days",UPPER('RAW DATA'!N511))),1,5))))</f>
        <v>0</v>
      </c>
      <c r="P511">
        <f>IF(ISNUMBER(SEARCH("No",UPPER('RAW DATA'!O511))),0,1)</f>
        <v>0</v>
      </c>
      <c r="Q511">
        <f>IF(ISNUMBER(SEARCH("No",UPPER('RAW DATA'!P511))),0,
IF(ISNUMBER(SEARCH("Yes",UPPER('RAW DATA'!P511))),1,5))</f>
        <v>0</v>
      </c>
      <c r="R511">
        <f t="shared" si="22"/>
        <v>4</v>
      </c>
      <c r="S511" t="str">
        <f t="shared" si="23"/>
        <v>NORMAL</v>
      </c>
    </row>
    <row r="512" spans="1:19" x14ac:dyDescent="0.25">
      <c r="A512">
        <f t="shared" si="24"/>
        <v>511</v>
      </c>
      <c r="B512" t="str">
        <f>'RAW DATA'!A512</f>
        <v>18 - 23</v>
      </c>
      <c r="C512" t="str">
        <f>'RAW DATA'!B512</f>
        <v>Female</v>
      </c>
      <c r="D512" s="4" t="str">
        <f>'RAW DATA'!C512</f>
        <v>UNDERGRADUATE</v>
      </c>
      <c r="E512">
        <f>IF(ISNUMBER(SEARCH("No",UPPER('RAW DATA'!D512))),0,
IF(ISNUMBER(SEARCH("Yes",UPPER('RAW DATA'!D512))),1,5))</f>
        <v>1</v>
      </c>
      <c r="F512">
        <f>IF(ISNUMBER(SEARCH("&lt; 10 hours",UPPER('RAW DATA'!E512))),0,
IF(ISNUMBER(SEARCH("10-20 hours",UPPER('RAW DATA'!E512))),1,
IF(ISNUMBER(SEARCH("20-30 hours",UPPER(E512))),1,5)))</f>
        <v>1</v>
      </c>
      <c r="G512">
        <f>IF(ISNUMBER(SEARCH("&lt; 1 hour",UPPER('RAW DATA'!F512))),0,
IF(ISNUMBER(SEARCH("&gt; 5 hours",UPPER('RAW DATA'!F512))),1,
IF(ISNUMBER(SEARCH("1-3",UPPER('RAW DATA'!F512))),1,IF(ISNUMBER(SEARCH("3-5",UPPER('RAW DATA'!F512))),1,5))))</f>
        <v>1</v>
      </c>
      <c r="H512">
        <f>IF(ISNUMBER(SEARCH("No",UPPER('RAW DATA'!G512))),0,
IF(ISNUMBER(SEARCH("Yes",UPPER('RAW DATA'!G512))),1,5))</f>
        <v>1</v>
      </c>
      <c r="I512">
        <f>IF(ISNUMBER(SEARCH("Not at all",UPPER('RAW DATA'!H512))),0,
IF(ISNUMBER(SEARCH("Nearly Everyday",UPPER('RAW DATA'!H512))),1,IF(ISNUMBER(SEARCH("Several Days",UPPER('RAW DATA'!H512))),1,IF(ISNUMBER(SEARCH("More than half the Days",UPPER('RAW DATA'!H512))),1,5))))</f>
        <v>1</v>
      </c>
      <c r="J512">
        <f>IF(ISNUMBER(SEARCH("Not at all",UPPER('RAW DATA'!I512))),0,
IF(ISNUMBER(SEARCH("Nearly Everyday",UPPER('RAW DATA'!I512))),1,IF(ISNUMBER(SEARCH("Several Days",UPPER('RAW DATA'!I512))),1,IF(ISNUMBER(SEARCH("More than half the Days",UPPER('RAW DATA'!I512))),1,5))))</f>
        <v>0</v>
      </c>
      <c r="K512">
        <f>IF(ISNUMBER(SEARCH("Not at all",UPPER('RAW DATA'!J512))),0,
IF(ISNUMBER(SEARCH("Nearly Everyday",UPPER('RAW DATA'!J512))),1,IF(ISNUMBER(SEARCH("Several Days",UPPER('RAW DATA'!J512))),1,IF(ISNUMBER(SEARCH("More than half the Days",UPPER('RAW DATA'!J512))),1,5))))</f>
        <v>0</v>
      </c>
      <c r="L512">
        <f>IF(ISNUMBER(SEARCH("Not at all",UPPER('RAW DATA'!K512))),0,
IF(ISNUMBER(SEARCH("Nearly Everyday",UPPER('RAW DATA'!K512))),1,IF(ISNUMBER(SEARCH("Several Days",UPPER('RAW DATA'!K512))),1,IF(ISNUMBER(SEARCH("More than half the Days",UPPER('RAW DATA'!K512))),1,5))))</f>
        <v>1</v>
      </c>
      <c r="M512">
        <f>IF(ISNUMBER(SEARCH("Not at all",UPPER('RAW DATA'!L512))),0,
IF(ISNUMBER(SEARCH("Nearly Everyday",UPPER('RAW DATA'!L512))),1,IF(ISNUMBER(SEARCH("Several Days",UPPER('RAW DATA'!L512))),1,IF(ISNUMBER(SEARCH("More than half the Days",UPPER('RAW DATA'!L512))),1,5))))</f>
        <v>0</v>
      </c>
      <c r="N512">
        <f>IF(ISNUMBER(SEARCH("Not at all",UPPER('RAW DATA'!M512))),0,
IF(ISNUMBER(SEARCH("Nearly Everyday",UPPER('RAW DATA'!M512))),1,IF(ISNUMBER(SEARCH("Several Days",UPPER('RAW DATA'!M512))),1,IF(ISNUMBER(SEARCH("More than half the Days",UPPER('RAW DATA'!M512))),1,5))))</f>
        <v>0</v>
      </c>
      <c r="O512">
        <f>IF(ISNUMBER(SEARCH("Not at all",UPPER('RAW DATA'!N512))),0,
IF(ISNUMBER(SEARCH("Nearly Everyday",UPPER('RAW DATA'!N512))),1,IF(ISNUMBER(SEARCH("Several Days",UPPER('RAW DATA'!N512))),1,IF(ISNUMBER(SEARCH("More than half the Days",UPPER('RAW DATA'!N512))),1,5))))</f>
        <v>0</v>
      </c>
      <c r="P512">
        <f>IF(ISNUMBER(SEARCH("No",UPPER('RAW DATA'!O512))),0,1)</f>
        <v>0</v>
      </c>
      <c r="Q512">
        <f>IF(ISNUMBER(SEARCH("No",UPPER('RAW DATA'!P512))),0,
IF(ISNUMBER(SEARCH("Yes",UPPER('RAW DATA'!P512))),1,5))</f>
        <v>0</v>
      </c>
      <c r="R512">
        <f t="shared" ref="R512:R575" si="25">SUM(E512:Q512)</f>
        <v>6</v>
      </c>
      <c r="S512" t="str">
        <f t="shared" si="23"/>
        <v>ANXIOUS</v>
      </c>
    </row>
    <row r="513" spans="1:19" x14ac:dyDescent="0.25">
      <c r="A513">
        <f t="shared" si="24"/>
        <v>512</v>
      </c>
      <c r="B513" t="str">
        <f>'RAW DATA'!A513</f>
        <v>18 - 23</v>
      </c>
      <c r="C513" t="str">
        <f>'RAW DATA'!B513</f>
        <v>Female</v>
      </c>
      <c r="D513" s="4" t="str">
        <f>'RAW DATA'!C513</f>
        <v>UNDERGRADUATE</v>
      </c>
      <c r="E513">
        <f>IF(ISNUMBER(SEARCH("No",UPPER('RAW DATA'!D513))),0,
IF(ISNUMBER(SEARCH("Yes",UPPER('RAW DATA'!D513))),1,5))</f>
        <v>1</v>
      </c>
      <c r="F513">
        <f>IF(ISNUMBER(SEARCH("&lt; 10 hours",UPPER('RAW DATA'!E513))),0,
IF(ISNUMBER(SEARCH("10-20 hours",UPPER('RAW DATA'!E513))),1,
IF(ISNUMBER(SEARCH("20-30 hours",UPPER(E513))),1,5)))</f>
        <v>1</v>
      </c>
      <c r="G513">
        <f>IF(ISNUMBER(SEARCH("&lt; 1 hour",UPPER('RAW DATA'!F513))),0,
IF(ISNUMBER(SEARCH("&gt; 5 hours",UPPER('RAW DATA'!F513))),1,
IF(ISNUMBER(SEARCH("1-3",UPPER('RAW DATA'!F513))),1,IF(ISNUMBER(SEARCH("3-5",UPPER('RAW DATA'!F513))),1,5))))</f>
        <v>1</v>
      </c>
      <c r="H513">
        <f>IF(ISNUMBER(SEARCH("No",UPPER('RAW DATA'!G513))),0,
IF(ISNUMBER(SEARCH("Yes",UPPER('RAW DATA'!G513))),1,5))</f>
        <v>1</v>
      </c>
      <c r="I513">
        <f>IF(ISNUMBER(SEARCH("Not at all",UPPER('RAW DATA'!H513))),0,
IF(ISNUMBER(SEARCH("Nearly Everyday",UPPER('RAW DATA'!H513))),1,IF(ISNUMBER(SEARCH("Several Days",UPPER('RAW DATA'!H513))),1,IF(ISNUMBER(SEARCH("More than half the Days",UPPER('RAW DATA'!H513))),1,5))))</f>
        <v>0</v>
      </c>
      <c r="J513">
        <f>IF(ISNUMBER(SEARCH("Not at all",UPPER('RAW DATA'!I513))),0,
IF(ISNUMBER(SEARCH("Nearly Everyday",UPPER('RAW DATA'!I513))),1,IF(ISNUMBER(SEARCH("Several Days",UPPER('RAW DATA'!I513))),1,IF(ISNUMBER(SEARCH("More than half the Days",UPPER('RAW DATA'!I513))),1,5))))</f>
        <v>0</v>
      </c>
      <c r="K513">
        <f>IF(ISNUMBER(SEARCH("Not at all",UPPER('RAW DATA'!J513))),0,
IF(ISNUMBER(SEARCH("Nearly Everyday",UPPER('RAW DATA'!J513))),1,IF(ISNUMBER(SEARCH("Several Days",UPPER('RAW DATA'!J513))),1,IF(ISNUMBER(SEARCH("More than half the Days",UPPER('RAW DATA'!J513))),1,5))))</f>
        <v>0</v>
      </c>
      <c r="L513">
        <f>IF(ISNUMBER(SEARCH("Not at all",UPPER('RAW DATA'!K513))),0,
IF(ISNUMBER(SEARCH("Nearly Everyday",UPPER('RAW DATA'!K513))),1,IF(ISNUMBER(SEARCH("Several Days",UPPER('RAW DATA'!K513))),1,IF(ISNUMBER(SEARCH("More than half the Days",UPPER('RAW DATA'!K513))),1,5))))</f>
        <v>0</v>
      </c>
      <c r="M513">
        <f>IF(ISNUMBER(SEARCH("Not at all",UPPER('RAW DATA'!L513))),0,
IF(ISNUMBER(SEARCH("Nearly Everyday",UPPER('RAW DATA'!L513))),1,IF(ISNUMBER(SEARCH("Several Days",UPPER('RAW DATA'!L513))),1,IF(ISNUMBER(SEARCH("More than half the Days",UPPER('RAW DATA'!L513))),1,5))))</f>
        <v>0</v>
      </c>
      <c r="N513">
        <f>IF(ISNUMBER(SEARCH("Not at all",UPPER('RAW DATA'!M513))),0,
IF(ISNUMBER(SEARCH("Nearly Everyday",UPPER('RAW DATA'!M513))),1,IF(ISNUMBER(SEARCH("Several Days",UPPER('RAW DATA'!M513))),1,IF(ISNUMBER(SEARCH("More than half the Days",UPPER('RAW DATA'!M513))),1,5))))</f>
        <v>0</v>
      </c>
      <c r="O513">
        <f>IF(ISNUMBER(SEARCH("Not at all",UPPER('RAW DATA'!N513))),0,
IF(ISNUMBER(SEARCH("Nearly Everyday",UPPER('RAW DATA'!N513))),1,IF(ISNUMBER(SEARCH("Several Days",UPPER('RAW DATA'!N513))),1,IF(ISNUMBER(SEARCH("More than half the Days",UPPER('RAW DATA'!N513))),1,5))))</f>
        <v>0</v>
      </c>
      <c r="P513">
        <f>IF(ISNUMBER(SEARCH("No",UPPER('RAW DATA'!O513))),0,1)</f>
        <v>0</v>
      </c>
      <c r="Q513">
        <f>IF(ISNUMBER(SEARCH("No",UPPER('RAW DATA'!P513))),0,
IF(ISNUMBER(SEARCH("Yes",UPPER('RAW DATA'!P513))),1,5))</f>
        <v>0</v>
      </c>
      <c r="R513">
        <f t="shared" si="25"/>
        <v>4</v>
      </c>
      <c r="S513" t="str">
        <f t="shared" si="23"/>
        <v>NORMAL</v>
      </c>
    </row>
    <row r="514" spans="1:19" x14ac:dyDescent="0.25">
      <c r="A514">
        <f t="shared" si="24"/>
        <v>513</v>
      </c>
      <c r="B514" t="str">
        <f>'RAW DATA'!A514</f>
        <v>18 - 23</v>
      </c>
      <c r="C514" t="str">
        <f>'RAW DATA'!B514</f>
        <v>Female</v>
      </c>
      <c r="D514" s="4" t="str">
        <f>'RAW DATA'!C514</f>
        <v>UNDERGRADUATE</v>
      </c>
      <c r="E514">
        <f>IF(ISNUMBER(SEARCH("No",UPPER('RAW DATA'!D514))),0,
IF(ISNUMBER(SEARCH("Yes",UPPER('RAW DATA'!D514))),1,5))</f>
        <v>1</v>
      </c>
      <c r="F514">
        <f>IF(ISNUMBER(SEARCH("&lt; 10 hours",UPPER('RAW DATA'!E514))),0,
IF(ISNUMBER(SEARCH("10-20 hours",UPPER('RAW DATA'!E514))),1,
IF(ISNUMBER(SEARCH("20-30 hours",UPPER(E514))),1,5)))</f>
        <v>1</v>
      </c>
      <c r="G514">
        <f>IF(ISNUMBER(SEARCH("&lt; 1 hour",UPPER('RAW DATA'!F514))),0,
IF(ISNUMBER(SEARCH("&gt; 5 hours",UPPER('RAW DATA'!F514))),1,
IF(ISNUMBER(SEARCH("1-3",UPPER('RAW DATA'!F514))),1,IF(ISNUMBER(SEARCH("3-5",UPPER('RAW DATA'!F514))),1,5))))</f>
        <v>1</v>
      </c>
      <c r="H514">
        <f>IF(ISNUMBER(SEARCH("No",UPPER('RAW DATA'!G514))),0,
IF(ISNUMBER(SEARCH("Yes",UPPER('RAW DATA'!G514))),1,5))</f>
        <v>1</v>
      </c>
      <c r="I514">
        <f>IF(ISNUMBER(SEARCH("Not at all",UPPER('RAW DATA'!H514))),0,
IF(ISNUMBER(SEARCH("Nearly Everyday",UPPER('RAW DATA'!H514))),1,IF(ISNUMBER(SEARCH("Several Days",UPPER('RAW DATA'!H514))),1,IF(ISNUMBER(SEARCH("More than half the Days",UPPER('RAW DATA'!H514))),1,5))))</f>
        <v>0</v>
      </c>
      <c r="J514">
        <f>IF(ISNUMBER(SEARCH("Not at all",UPPER('RAW DATA'!I514))),0,
IF(ISNUMBER(SEARCH("Nearly Everyday",UPPER('RAW DATA'!I514))),1,IF(ISNUMBER(SEARCH("Several Days",UPPER('RAW DATA'!I514))),1,IF(ISNUMBER(SEARCH("More than half the Days",UPPER('RAW DATA'!I514))),1,5))))</f>
        <v>0</v>
      </c>
      <c r="K514">
        <f>IF(ISNUMBER(SEARCH("Not at all",UPPER('RAW DATA'!J514))),0,
IF(ISNUMBER(SEARCH("Nearly Everyday",UPPER('RAW DATA'!J514))),1,IF(ISNUMBER(SEARCH("Several Days",UPPER('RAW DATA'!J514))),1,IF(ISNUMBER(SEARCH("More than half the Days",UPPER('RAW DATA'!J514))),1,5))))</f>
        <v>0</v>
      </c>
      <c r="L514">
        <f>IF(ISNUMBER(SEARCH("Not at all",UPPER('RAW DATA'!K514))),0,
IF(ISNUMBER(SEARCH("Nearly Everyday",UPPER('RAW DATA'!K514))),1,IF(ISNUMBER(SEARCH("Several Days",UPPER('RAW DATA'!K514))),1,IF(ISNUMBER(SEARCH("More than half the Days",UPPER('RAW DATA'!K514))),1,5))))</f>
        <v>0</v>
      </c>
      <c r="M514">
        <f>IF(ISNUMBER(SEARCH("Not at all",UPPER('RAW DATA'!L514))),0,
IF(ISNUMBER(SEARCH("Nearly Everyday",UPPER('RAW DATA'!L514))),1,IF(ISNUMBER(SEARCH("Several Days",UPPER('RAW DATA'!L514))),1,IF(ISNUMBER(SEARCH("More than half the Days",UPPER('RAW DATA'!L514))),1,5))))</f>
        <v>0</v>
      </c>
      <c r="N514">
        <f>IF(ISNUMBER(SEARCH("Not at all",UPPER('RAW DATA'!M514))),0,
IF(ISNUMBER(SEARCH("Nearly Everyday",UPPER('RAW DATA'!M514))),1,IF(ISNUMBER(SEARCH("Several Days",UPPER('RAW DATA'!M514))),1,IF(ISNUMBER(SEARCH("More than half the Days",UPPER('RAW DATA'!M514))),1,5))))</f>
        <v>0</v>
      </c>
      <c r="O514">
        <f>IF(ISNUMBER(SEARCH("Not at all",UPPER('RAW DATA'!N514))),0,
IF(ISNUMBER(SEARCH("Nearly Everyday",UPPER('RAW DATA'!N514))),1,IF(ISNUMBER(SEARCH("Several Days",UPPER('RAW DATA'!N514))),1,IF(ISNUMBER(SEARCH("More than half the Days",UPPER('RAW DATA'!N514))),1,5))))</f>
        <v>0</v>
      </c>
      <c r="P514">
        <f>IF(ISNUMBER(SEARCH("No",UPPER('RAW DATA'!O514))),0,1)</f>
        <v>0</v>
      </c>
      <c r="Q514">
        <f>IF(ISNUMBER(SEARCH("No",UPPER('RAW DATA'!P514))),0,
IF(ISNUMBER(SEARCH("Yes",UPPER('RAW DATA'!P514))),1,5))</f>
        <v>0</v>
      </c>
      <c r="R514">
        <f t="shared" si="25"/>
        <v>4</v>
      </c>
      <c r="S514" t="str">
        <f t="shared" si="23"/>
        <v>NORMAL</v>
      </c>
    </row>
    <row r="515" spans="1:19" x14ac:dyDescent="0.25">
      <c r="A515">
        <f t="shared" si="24"/>
        <v>514</v>
      </c>
      <c r="B515" t="str">
        <f>'RAW DATA'!A515</f>
        <v>18 - 23</v>
      </c>
      <c r="C515" t="str">
        <f>'RAW DATA'!B515</f>
        <v>Male</v>
      </c>
      <c r="D515" s="4" t="str">
        <f>'RAW DATA'!C515</f>
        <v>UNDERGRADUATE</v>
      </c>
      <c r="E515">
        <f>IF(ISNUMBER(SEARCH("No",UPPER('RAW DATA'!D515))),0,
IF(ISNUMBER(SEARCH("Yes",UPPER('RAW DATA'!D515))),1,5))</f>
        <v>1</v>
      </c>
      <c r="F515">
        <f>IF(ISNUMBER(SEARCH("&lt; 10 hours",UPPER('RAW DATA'!E515))),0,
IF(ISNUMBER(SEARCH("10-20 hours",UPPER('RAW DATA'!E515))),1,
IF(ISNUMBER(SEARCH("20-30 hours",UPPER(E515))),1,5)))</f>
        <v>1</v>
      </c>
      <c r="G515">
        <f>IF(ISNUMBER(SEARCH("&lt; 1 hour",UPPER('RAW DATA'!F515))),0,
IF(ISNUMBER(SEARCH("&gt; 5 hours",UPPER('RAW DATA'!F515))),1,
IF(ISNUMBER(SEARCH("1-3",UPPER('RAW DATA'!F515))),1,IF(ISNUMBER(SEARCH("3-5",UPPER('RAW DATA'!F515))),1,5))))</f>
        <v>1</v>
      </c>
      <c r="H515">
        <f>IF(ISNUMBER(SEARCH("No",UPPER('RAW DATA'!G515))),0,
IF(ISNUMBER(SEARCH("Yes",UPPER('RAW DATA'!G515))),1,5))</f>
        <v>1</v>
      </c>
      <c r="I515">
        <f>IF(ISNUMBER(SEARCH("Not at all",UPPER('RAW DATA'!H515))),0,
IF(ISNUMBER(SEARCH("Nearly Everyday",UPPER('RAW DATA'!H515))),1,IF(ISNUMBER(SEARCH("Several Days",UPPER('RAW DATA'!H515))),1,IF(ISNUMBER(SEARCH("More than half the Days",UPPER('RAW DATA'!H515))),1,5))))</f>
        <v>1</v>
      </c>
      <c r="J515">
        <f>IF(ISNUMBER(SEARCH("Not at all",UPPER('RAW DATA'!I515))),0,
IF(ISNUMBER(SEARCH("Nearly Everyday",UPPER('RAW DATA'!I515))),1,IF(ISNUMBER(SEARCH("Several Days",UPPER('RAW DATA'!I515))),1,IF(ISNUMBER(SEARCH("More than half the Days",UPPER('RAW DATA'!I515))),1,5))))</f>
        <v>1</v>
      </c>
      <c r="K515">
        <f>IF(ISNUMBER(SEARCH("Not at all",UPPER('RAW DATA'!J515))),0,
IF(ISNUMBER(SEARCH("Nearly Everyday",UPPER('RAW DATA'!J515))),1,IF(ISNUMBER(SEARCH("Several Days",UPPER('RAW DATA'!J515))),1,IF(ISNUMBER(SEARCH("More than half the Days",UPPER('RAW DATA'!J515))),1,5))))</f>
        <v>0</v>
      </c>
      <c r="L515">
        <f>IF(ISNUMBER(SEARCH("Not at all",UPPER('RAW DATA'!K515))),0,
IF(ISNUMBER(SEARCH("Nearly Everyday",UPPER('RAW DATA'!K515))),1,IF(ISNUMBER(SEARCH("Several Days",UPPER('RAW DATA'!K515))),1,IF(ISNUMBER(SEARCH("More than half the Days",UPPER('RAW DATA'!K515))),1,5))))</f>
        <v>1</v>
      </c>
      <c r="M515">
        <f>IF(ISNUMBER(SEARCH("Not at all",UPPER('RAW DATA'!L515))),0,
IF(ISNUMBER(SEARCH("Nearly Everyday",UPPER('RAW DATA'!L515))),1,IF(ISNUMBER(SEARCH("Several Days",UPPER('RAW DATA'!L515))),1,IF(ISNUMBER(SEARCH("More than half the Days",UPPER('RAW DATA'!L515))),1,5))))</f>
        <v>0</v>
      </c>
      <c r="N515">
        <f>IF(ISNUMBER(SEARCH("Not at all",UPPER('RAW DATA'!M515))),0,
IF(ISNUMBER(SEARCH("Nearly Everyday",UPPER('RAW DATA'!M515))),1,IF(ISNUMBER(SEARCH("Several Days",UPPER('RAW DATA'!M515))),1,IF(ISNUMBER(SEARCH("More than half the Days",UPPER('RAW DATA'!M515))),1,5))))</f>
        <v>1</v>
      </c>
      <c r="O515">
        <f>IF(ISNUMBER(SEARCH("Not at all",UPPER('RAW DATA'!N515))),0,
IF(ISNUMBER(SEARCH("Nearly Everyday",UPPER('RAW DATA'!N515))),1,IF(ISNUMBER(SEARCH("Several Days",UPPER('RAW DATA'!N515))),1,IF(ISNUMBER(SEARCH("More than half the Days",UPPER('RAW DATA'!N515))),1,5))))</f>
        <v>0</v>
      </c>
      <c r="P515">
        <f>IF(ISNUMBER(SEARCH("No",UPPER('RAW DATA'!O515))),0,1)</f>
        <v>0</v>
      </c>
      <c r="Q515">
        <f>IF(ISNUMBER(SEARCH("No",UPPER('RAW DATA'!P515))),0,
IF(ISNUMBER(SEARCH("Yes",UPPER('RAW DATA'!P515))),1,5))</f>
        <v>0</v>
      </c>
      <c r="R515">
        <f t="shared" si="25"/>
        <v>8</v>
      </c>
      <c r="S515" t="str">
        <f t="shared" ref="S515:S578" si="26">IF(R515&gt;6,"DEPRESSION",IF(R515&gt;4,"ANXIOUS","NORMAL"))</f>
        <v>DEPRESSION</v>
      </c>
    </row>
    <row r="516" spans="1:19" x14ac:dyDescent="0.25">
      <c r="A516">
        <f t="shared" ref="A516:A579" si="27">A515+1</f>
        <v>515</v>
      </c>
      <c r="B516" t="str">
        <f>'RAW DATA'!A516</f>
        <v>23 - 27</v>
      </c>
      <c r="C516" t="str">
        <f>'RAW DATA'!B516</f>
        <v>Male</v>
      </c>
      <c r="D516" s="4" t="str">
        <f>'RAW DATA'!C516</f>
        <v>UNDERGRADUATE</v>
      </c>
      <c r="E516">
        <f>IF(ISNUMBER(SEARCH("No",UPPER('RAW DATA'!D516))),0,
IF(ISNUMBER(SEARCH("Yes",UPPER('RAW DATA'!D516))),1,5))</f>
        <v>1</v>
      </c>
      <c r="F516">
        <f>IF(ISNUMBER(SEARCH("&lt; 10 hours",UPPER('RAW DATA'!E516))),0,
IF(ISNUMBER(SEARCH("10-20 hours",UPPER('RAW DATA'!E516))),1,
IF(ISNUMBER(SEARCH("20-30 hours",UPPER(E516))),1,5)))</f>
        <v>1</v>
      </c>
      <c r="G516">
        <f>IF(ISNUMBER(SEARCH("&lt; 1 hour",UPPER('RAW DATA'!F516))),0,
IF(ISNUMBER(SEARCH("&gt; 5 hours",UPPER('RAW DATA'!F516))),1,
IF(ISNUMBER(SEARCH("1-3",UPPER('RAW DATA'!F516))),1,IF(ISNUMBER(SEARCH("3-5",UPPER('RAW DATA'!F516))),1,5))))</f>
        <v>1</v>
      </c>
      <c r="H516">
        <f>IF(ISNUMBER(SEARCH("No",UPPER('RAW DATA'!G516))),0,
IF(ISNUMBER(SEARCH("Yes",UPPER('RAW DATA'!G516))),1,5))</f>
        <v>1</v>
      </c>
      <c r="I516">
        <f>IF(ISNUMBER(SEARCH("Not at all",UPPER('RAW DATA'!H516))),0,
IF(ISNUMBER(SEARCH("Nearly Everyday",UPPER('RAW DATA'!H516))),1,IF(ISNUMBER(SEARCH("Several Days",UPPER('RAW DATA'!H516))),1,IF(ISNUMBER(SEARCH("More than half the Days",UPPER('RAW DATA'!H516))),1,5))))</f>
        <v>0</v>
      </c>
      <c r="J516">
        <f>IF(ISNUMBER(SEARCH("Not at all",UPPER('RAW DATA'!I516))),0,
IF(ISNUMBER(SEARCH("Nearly Everyday",UPPER('RAW DATA'!I516))),1,IF(ISNUMBER(SEARCH("Several Days",UPPER('RAW DATA'!I516))),1,IF(ISNUMBER(SEARCH("More than half the Days",UPPER('RAW DATA'!I516))),1,5))))</f>
        <v>0</v>
      </c>
      <c r="K516">
        <f>IF(ISNUMBER(SEARCH("Not at all",UPPER('RAW DATA'!J516))),0,
IF(ISNUMBER(SEARCH("Nearly Everyday",UPPER('RAW DATA'!J516))),1,IF(ISNUMBER(SEARCH("Several Days",UPPER('RAW DATA'!J516))),1,IF(ISNUMBER(SEARCH("More than half the Days",UPPER('RAW DATA'!J516))),1,5))))</f>
        <v>0</v>
      </c>
      <c r="L516">
        <f>IF(ISNUMBER(SEARCH("Not at all",UPPER('RAW DATA'!K516))),0,
IF(ISNUMBER(SEARCH("Nearly Everyday",UPPER('RAW DATA'!K516))),1,IF(ISNUMBER(SEARCH("Several Days",UPPER('RAW DATA'!K516))),1,IF(ISNUMBER(SEARCH("More than half the Days",UPPER('RAW DATA'!K516))),1,5))))</f>
        <v>0</v>
      </c>
      <c r="M516">
        <f>IF(ISNUMBER(SEARCH("Not at all",UPPER('RAW DATA'!L516))),0,
IF(ISNUMBER(SEARCH("Nearly Everyday",UPPER('RAW DATA'!L516))),1,IF(ISNUMBER(SEARCH("Several Days",UPPER('RAW DATA'!L516))),1,IF(ISNUMBER(SEARCH("More than half the Days",UPPER('RAW DATA'!L516))),1,5))))</f>
        <v>0</v>
      </c>
      <c r="N516">
        <f>IF(ISNUMBER(SEARCH("Not at all",UPPER('RAW DATA'!M516))),0,
IF(ISNUMBER(SEARCH("Nearly Everyday",UPPER('RAW DATA'!M516))),1,IF(ISNUMBER(SEARCH("Several Days",UPPER('RAW DATA'!M516))),1,IF(ISNUMBER(SEARCH("More than half the Days",UPPER('RAW DATA'!M516))),1,5))))</f>
        <v>0</v>
      </c>
      <c r="O516">
        <f>IF(ISNUMBER(SEARCH("Not at all",UPPER('RAW DATA'!N516))),0,
IF(ISNUMBER(SEARCH("Nearly Everyday",UPPER('RAW DATA'!N516))),1,IF(ISNUMBER(SEARCH("Several Days",UPPER('RAW DATA'!N516))),1,IF(ISNUMBER(SEARCH("More than half the Days",UPPER('RAW DATA'!N516))),1,5))))</f>
        <v>0</v>
      </c>
      <c r="P516">
        <f>IF(ISNUMBER(SEARCH("No",UPPER('RAW DATA'!O516))),0,1)</f>
        <v>0</v>
      </c>
      <c r="Q516">
        <f>IF(ISNUMBER(SEARCH("No",UPPER('RAW DATA'!P516))),0,
IF(ISNUMBER(SEARCH("Yes",UPPER('RAW DATA'!P516))),1,5))</f>
        <v>0</v>
      </c>
      <c r="R516">
        <f t="shared" si="25"/>
        <v>4</v>
      </c>
      <c r="S516" t="str">
        <f t="shared" si="26"/>
        <v>NORMAL</v>
      </c>
    </row>
    <row r="517" spans="1:19" x14ac:dyDescent="0.25">
      <c r="A517">
        <f t="shared" si="27"/>
        <v>516</v>
      </c>
      <c r="B517" t="str">
        <f>'RAW DATA'!A517</f>
        <v>18 - 23</v>
      </c>
      <c r="C517" t="str">
        <f>'RAW DATA'!B517</f>
        <v>Male</v>
      </c>
      <c r="D517" s="4" t="str">
        <f>'RAW DATA'!C517</f>
        <v>UNDERGRADUATE</v>
      </c>
      <c r="E517">
        <f>IF(ISNUMBER(SEARCH("No",UPPER('RAW DATA'!D517))),0,
IF(ISNUMBER(SEARCH("Yes",UPPER('RAW DATA'!D517))),1,5))</f>
        <v>1</v>
      </c>
      <c r="F517">
        <f>IF(ISNUMBER(SEARCH("&lt; 10 hours",UPPER('RAW DATA'!E517))),0,
IF(ISNUMBER(SEARCH("10-20 hours",UPPER('RAW DATA'!E517))),1,
IF(ISNUMBER(SEARCH("20-30 hours",UPPER(E517))),1,5)))</f>
        <v>1</v>
      </c>
      <c r="G517">
        <f>IF(ISNUMBER(SEARCH("&lt; 1 hour",UPPER('RAW DATA'!F517))),0,
IF(ISNUMBER(SEARCH("&gt; 5 hours",UPPER('RAW DATA'!F517))),1,
IF(ISNUMBER(SEARCH("1-3",UPPER('RAW DATA'!F517))),1,IF(ISNUMBER(SEARCH("3-5",UPPER('RAW DATA'!F517))),1,5))))</f>
        <v>1</v>
      </c>
      <c r="H517">
        <f>IF(ISNUMBER(SEARCH("No",UPPER('RAW DATA'!G517))),0,
IF(ISNUMBER(SEARCH("Yes",UPPER('RAW DATA'!G517))),1,5))</f>
        <v>1</v>
      </c>
      <c r="I517">
        <f>IF(ISNUMBER(SEARCH("Not at all",UPPER('RAW DATA'!H517))),0,
IF(ISNUMBER(SEARCH("Nearly Everyday",UPPER('RAW DATA'!H517))),1,IF(ISNUMBER(SEARCH("Several Days",UPPER('RAW DATA'!H517))),1,IF(ISNUMBER(SEARCH("More than half the Days",UPPER('RAW DATA'!H517))),1,5))))</f>
        <v>0</v>
      </c>
      <c r="J517">
        <f>IF(ISNUMBER(SEARCH("Not at all",UPPER('RAW DATA'!I517))),0,
IF(ISNUMBER(SEARCH("Nearly Everyday",UPPER('RAW DATA'!I517))),1,IF(ISNUMBER(SEARCH("Several Days",UPPER('RAW DATA'!I517))),1,IF(ISNUMBER(SEARCH("More than half the Days",UPPER('RAW DATA'!I517))),1,5))))</f>
        <v>0</v>
      </c>
      <c r="K517">
        <f>IF(ISNUMBER(SEARCH("Not at all",UPPER('RAW DATA'!J517))),0,
IF(ISNUMBER(SEARCH("Nearly Everyday",UPPER('RAW DATA'!J517))),1,IF(ISNUMBER(SEARCH("Several Days",UPPER('RAW DATA'!J517))),1,IF(ISNUMBER(SEARCH("More than half the Days",UPPER('RAW DATA'!J517))),1,5))))</f>
        <v>0</v>
      </c>
      <c r="L517">
        <f>IF(ISNUMBER(SEARCH("Not at all",UPPER('RAW DATA'!K517))),0,
IF(ISNUMBER(SEARCH("Nearly Everyday",UPPER('RAW DATA'!K517))),1,IF(ISNUMBER(SEARCH("Several Days",UPPER('RAW DATA'!K517))),1,IF(ISNUMBER(SEARCH("More than half the Days",UPPER('RAW DATA'!K517))),1,5))))</f>
        <v>0</v>
      </c>
      <c r="M517">
        <f>IF(ISNUMBER(SEARCH("Not at all",UPPER('RAW DATA'!L517))),0,
IF(ISNUMBER(SEARCH("Nearly Everyday",UPPER('RAW DATA'!L517))),1,IF(ISNUMBER(SEARCH("Several Days",UPPER('RAW DATA'!L517))),1,IF(ISNUMBER(SEARCH("More than half the Days",UPPER('RAW DATA'!L517))),1,5))))</f>
        <v>0</v>
      </c>
      <c r="N517">
        <f>IF(ISNUMBER(SEARCH("Not at all",UPPER('RAW DATA'!M517))),0,
IF(ISNUMBER(SEARCH("Nearly Everyday",UPPER('RAW DATA'!M517))),1,IF(ISNUMBER(SEARCH("Several Days",UPPER('RAW DATA'!M517))),1,IF(ISNUMBER(SEARCH("More than half the Days",UPPER('RAW DATA'!M517))),1,5))))</f>
        <v>0</v>
      </c>
      <c r="O517">
        <f>IF(ISNUMBER(SEARCH("Not at all",UPPER('RAW DATA'!N517))),0,
IF(ISNUMBER(SEARCH("Nearly Everyday",UPPER('RAW DATA'!N517))),1,IF(ISNUMBER(SEARCH("Several Days",UPPER('RAW DATA'!N517))),1,IF(ISNUMBER(SEARCH("More than half the Days",UPPER('RAW DATA'!N517))),1,5))))</f>
        <v>0</v>
      </c>
      <c r="P517">
        <f>IF(ISNUMBER(SEARCH("No",UPPER('RAW DATA'!O517))),0,1)</f>
        <v>0</v>
      </c>
      <c r="Q517">
        <f>IF(ISNUMBER(SEARCH("No",UPPER('RAW DATA'!P517))),0,
IF(ISNUMBER(SEARCH("Yes",UPPER('RAW DATA'!P517))),1,5))</f>
        <v>0</v>
      </c>
      <c r="R517">
        <f t="shared" si="25"/>
        <v>4</v>
      </c>
      <c r="S517" t="str">
        <f t="shared" si="26"/>
        <v>NORMAL</v>
      </c>
    </row>
    <row r="518" spans="1:19" x14ac:dyDescent="0.25">
      <c r="A518">
        <f t="shared" si="27"/>
        <v>517</v>
      </c>
      <c r="B518" t="str">
        <f>'RAW DATA'!A518</f>
        <v>18 - 23</v>
      </c>
      <c r="C518" t="str">
        <f>'RAW DATA'!B518</f>
        <v>Male</v>
      </c>
      <c r="D518" s="4" t="str">
        <f>'RAW DATA'!C518</f>
        <v>UNDERGRADUATE</v>
      </c>
      <c r="E518">
        <f>IF(ISNUMBER(SEARCH("No",UPPER('RAW DATA'!D518))),0,
IF(ISNUMBER(SEARCH("Yes",UPPER('RAW DATA'!D518))),1,5))</f>
        <v>1</v>
      </c>
      <c r="F518">
        <f>IF(ISNUMBER(SEARCH("&lt; 10 hours",UPPER('RAW DATA'!E518))),0,
IF(ISNUMBER(SEARCH("10-20 hours",UPPER('RAW DATA'!E518))),1,
IF(ISNUMBER(SEARCH("20-30 hours",UPPER(E518))),1,5)))</f>
        <v>1</v>
      </c>
      <c r="G518">
        <f>IF(ISNUMBER(SEARCH("&lt; 1 hour",UPPER('RAW DATA'!F518))),0,
IF(ISNUMBER(SEARCH("&gt; 5 hours",UPPER('RAW DATA'!F518))),1,
IF(ISNUMBER(SEARCH("1-3",UPPER('RAW DATA'!F518))),1,IF(ISNUMBER(SEARCH("3-5",UPPER('RAW DATA'!F518))),1,5))))</f>
        <v>1</v>
      </c>
      <c r="H518">
        <f>IF(ISNUMBER(SEARCH("No",UPPER('RAW DATA'!G518))),0,
IF(ISNUMBER(SEARCH("Yes",UPPER('RAW DATA'!G518))),1,5))</f>
        <v>1</v>
      </c>
      <c r="I518">
        <f>IF(ISNUMBER(SEARCH("Not at all",UPPER('RAW DATA'!H518))),0,
IF(ISNUMBER(SEARCH("Nearly Everyday",UPPER('RAW DATA'!H518))),1,IF(ISNUMBER(SEARCH("Several Days",UPPER('RAW DATA'!H518))),1,IF(ISNUMBER(SEARCH("More than half the Days",UPPER('RAW DATA'!H518))),1,5))))</f>
        <v>0</v>
      </c>
      <c r="J518">
        <f>IF(ISNUMBER(SEARCH("Not at all",UPPER('RAW DATA'!I518))),0,
IF(ISNUMBER(SEARCH("Nearly Everyday",UPPER('RAW DATA'!I518))),1,IF(ISNUMBER(SEARCH("Several Days",UPPER('RAW DATA'!I518))),1,IF(ISNUMBER(SEARCH("More than half the Days",UPPER('RAW DATA'!I518))),1,5))))</f>
        <v>0</v>
      </c>
      <c r="K518">
        <f>IF(ISNUMBER(SEARCH("Not at all",UPPER('RAW DATA'!J518))),0,
IF(ISNUMBER(SEARCH("Nearly Everyday",UPPER('RAW DATA'!J518))),1,IF(ISNUMBER(SEARCH("Several Days",UPPER('RAW DATA'!J518))),1,IF(ISNUMBER(SEARCH("More than half the Days",UPPER('RAW DATA'!J518))),1,5))))</f>
        <v>0</v>
      </c>
      <c r="L518">
        <f>IF(ISNUMBER(SEARCH("Not at all",UPPER('RAW DATA'!K518))),0,
IF(ISNUMBER(SEARCH("Nearly Everyday",UPPER('RAW DATA'!K518))),1,IF(ISNUMBER(SEARCH("Several Days",UPPER('RAW DATA'!K518))),1,IF(ISNUMBER(SEARCH("More than half the Days",UPPER('RAW DATA'!K518))),1,5))))</f>
        <v>0</v>
      </c>
      <c r="M518">
        <f>IF(ISNUMBER(SEARCH("Not at all",UPPER('RAW DATA'!L518))),0,
IF(ISNUMBER(SEARCH("Nearly Everyday",UPPER('RAW DATA'!L518))),1,IF(ISNUMBER(SEARCH("Several Days",UPPER('RAW DATA'!L518))),1,IF(ISNUMBER(SEARCH("More than half the Days",UPPER('RAW DATA'!L518))),1,5))))</f>
        <v>0</v>
      </c>
      <c r="N518">
        <f>IF(ISNUMBER(SEARCH("Not at all",UPPER('RAW DATA'!M518))),0,
IF(ISNUMBER(SEARCH("Nearly Everyday",UPPER('RAW DATA'!M518))),1,IF(ISNUMBER(SEARCH("Several Days",UPPER('RAW DATA'!M518))),1,IF(ISNUMBER(SEARCH("More than half the Days",UPPER('RAW DATA'!M518))),1,5))))</f>
        <v>0</v>
      </c>
      <c r="O518">
        <f>IF(ISNUMBER(SEARCH("Not at all",UPPER('RAW DATA'!N518))),0,
IF(ISNUMBER(SEARCH("Nearly Everyday",UPPER('RAW DATA'!N518))),1,IF(ISNUMBER(SEARCH("Several Days",UPPER('RAW DATA'!N518))),1,IF(ISNUMBER(SEARCH("More than half the Days",UPPER('RAW DATA'!N518))),1,5))))</f>
        <v>0</v>
      </c>
      <c r="P518">
        <f>IF(ISNUMBER(SEARCH("No",UPPER('RAW DATA'!O518))),0,1)</f>
        <v>0</v>
      </c>
      <c r="Q518">
        <f>IF(ISNUMBER(SEARCH("No",UPPER('RAW DATA'!P518))),0,
IF(ISNUMBER(SEARCH("Yes",UPPER('RAW DATA'!P518))),1,5))</f>
        <v>0</v>
      </c>
      <c r="R518">
        <f t="shared" si="25"/>
        <v>4</v>
      </c>
      <c r="S518" t="str">
        <f t="shared" si="26"/>
        <v>NORMAL</v>
      </c>
    </row>
    <row r="519" spans="1:19" x14ac:dyDescent="0.25">
      <c r="A519">
        <f t="shared" si="27"/>
        <v>518</v>
      </c>
      <c r="B519" t="str">
        <f>'RAW DATA'!A519</f>
        <v>18 - 23</v>
      </c>
      <c r="C519" t="str">
        <f>'RAW DATA'!B519</f>
        <v>Female</v>
      </c>
      <c r="D519" s="4" t="str">
        <f>'RAW DATA'!C519</f>
        <v>UNDERGRADUATE</v>
      </c>
      <c r="E519">
        <f>IF(ISNUMBER(SEARCH("No",UPPER('RAW DATA'!D519))),0,
IF(ISNUMBER(SEARCH("Yes",UPPER('RAW DATA'!D519))),1,5))</f>
        <v>1</v>
      </c>
      <c r="F519">
        <f>IF(ISNUMBER(SEARCH("&lt; 10 hours",UPPER('RAW DATA'!E519))),0,
IF(ISNUMBER(SEARCH("10-20 hours",UPPER('RAW DATA'!E519))),1,
IF(ISNUMBER(SEARCH("20-30 hours",UPPER(E519))),1,5)))</f>
        <v>0</v>
      </c>
      <c r="G519">
        <f>IF(ISNUMBER(SEARCH("&lt; 1 hour",UPPER('RAW DATA'!F519))),0,
IF(ISNUMBER(SEARCH("&gt; 5 hours",UPPER('RAW DATA'!F519))),1,
IF(ISNUMBER(SEARCH("1-3",UPPER('RAW DATA'!F519))),1,IF(ISNUMBER(SEARCH("3-5",UPPER('RAW DATA'!F519))),1,5))))</f>
        <v>0</v>
      </c>
      <c r="H519">
        <f>IF(ISNUMBER(SEARCH("No",UPPER('RAW DATA'!G519))),0,
IF(ISNUMBER(SEARCH("Yes",UPPER('RAW DATA'!G519))),1,5))</f>
        <v>1</v>
      </c>
      <c r="I519">
        <f>IF(ISNUMBER(SEARCH("Not at all",UPPER('RAW DATA'!H519))),0,
IF(ISNUMBER(SEARCH("Nearly Everyday",UPPER('RAW DATA'!H519))),1,IF(ISNUMBER(SEARCH("Several Days",UPPER('RAW DATA'!H519))),1,IF(ISNUMBER(SEARCH("More than half the Days",UPPER('RAW DATA'!H519))),1,5))))</f>
        <v>0</v>
      </c>
      <c r="J519">
        <f>IF(ISNUMBER(SEARCH("Not at all",UPPER('RAW DATA'!I519))),0,
IF(ISNUMBER(SEARCH("Nearly Everyday",UPPER('RAW DATA'!I519))),1,IF(ISNUMBER(SEARCH("Several Days",UPPER('RAW DATA'!I519))),1,IF(ISNUMBER(SEARCH("More than half the Days",UPPER('RAW DATA'!I519))),1,5))))</f>
        <v>1</v>
      </c>
      <c r="K519">
        <f>IF(ISNUMBER(SEARCH("Not at all",UPPER('RAW DATA'!J519))),0,
IF(ISNUMBER(SEARCH("Nearly Everyday",UPPER('RAW DATA'!J519))),1,IF(ISNUMBER(SEARCH("Several Days",UPPER('RAW DATA'!J519))),1,IF(ISNUMBER(SEARCH("More than half the Days",UPPER('RAW DATA'!J519))),1,5))))</f>
        <v>0</v>
      </c>
      <c r="L519">
        <f>IF(ISNUMBER(SEARCH("Not at all",UPPER('RAW DATA'!K519))),0,
IF(ISNUMBER(SEARCH("Nearly Everyday",UPPER('RAW DATA'!K519))),1,IF(ISNUMBER(SEARCH("Several Days",UPPER('RAW DATA'!K519))),1,IF(ISNUMBER(SEARCH("More than half the Days",UPPER('RAW DATA'!K519))),1,5))))</f>
        <v>1</v>
      </c>
      <c r="M519">
        <f>IF(ISNUMBER(SEARCH("Not at all",UPPER('RAW DATA'!L519))),0,
IF(ISNUMBER(SEARCH("Nearly Everyday",UPPER('RAW DATA'!L519))),1,IF(ISNUMBER(SEARCH("Several Days",UPPER('RAW DATA'!L519))),1,IF(ISNUMBER(SEARCH("More than half the Days",UPPER('RAW DATA'!L519))),1,5))))</f>
        <v>0</v>
      </c>
      <c r="N519">
        <f>IF(ISNUMBER(SEARCH("Not at all",UPPER('RAW DATA'!M519))),0,
IF(ISNUMBER(SEARCH("Nearly Everyday",UPPER('RAW DATA'!M519))),1,IF(ISNUMBER(SEARCH("Several Days",UPPER('RAW DATA'!M519))),1,IF(ISNUMBER(SEARCH("More than half the Days",UPPER('RAW DATA'!M519))),1,5))))</f>
        <v>1</v>
      </c>
      <c r="O519">
        <f>IF(ISNUMBER(SEARCH("Not at all",UPPER('RAW DATA'!N519))),0,
IF(ISNUMBER(SEARCH("Nearly Everyday",UPPER('RAW DATA'!N519))),1,IF(ISNUMBER(SEARCH("Several Days",UPPER('RAW DATA'!N519))),1,IF(ISNUMBER(SEARCH("More than half the Days",UPPER('RAW DATA'!N519))),1,5))))</f>
        <v>0</v>
      </c>
      <c r="P519">
        <f>IF(ISNUMBER(SEARCH("No",UPPER('RAW DATA'!O519))),0,1)</f>
        <v>1</v>
      </c>
      <c r="Q519">
        <f>IF(ISNUMBER(SEARCH("No",UPPER('RAW DATA'!P519))),0,
IF(ISNUMBER(SEARCH("Yes",UPPER('RAW DATA'!P519))),1,5))</f>
        <v>0</v>
      </c>
      <c r="R519">
        <f t="shared" si="25"/>
        <v>6</v>
      </c>
      <c r="S519" t="str">
        <f t="shared" si="26"/>
        <v>ANXIOUS</v>
      </c>
    </row>
    <row r="520" spans="1:19" x14ac:dyDescent="0.25">
      <c r="A520">
        <f t="shared" si="27"/>
        <v>519</v>
      </c>
      <c r="B520" t="str">
        <f>'RAW DATA'!A520</f>
        <v>18 - 23</v>
      </c>
      <c r="C520" t="str">
        <f>'RAW DATA'!B520</f>
        <v>Female</v>
      </c>
      <c r="D520" s="4" t="str">
        <f>'RAW DATA'!C520</f>
        <v>UNDERGRADUATE</v>
      </c>
      <c r="E520">
        <f>IF(ISNUMBER(SEARCH("No",UPPER('RAW DATA'!D520))),0,
IF(ISNUMBER(SEARCH("Yes",UPPER('RAW DATA'!D520))),1,5))</f>
        <v>1</v>
      </c>
      <c r="F520">
        <f>IF(ISNUMBER(SEARCH("&lt; 10 hours",UPPER('RAW DATA'!E520))),0,
IF(ISNUMBER(SEARCH("10-20 hours",UPPER('RAW DATA'!E520))),1,
IF(ISNUMBER(SEARCH("20-30 hours",UPPER(E520))),1,5)))</f>
        <v>1</v>
      </c>
      <c r="G520">
        <f>IF(ISNUMBER(SEARCH("&lt; 1 hour",UPPER('RAW DATA'!F520))),0,
IF(ISNUMBER(SEARCH("&gt; 5 hours",UPPER('RAW DATA'!F520))),1,
IF(ISNUMBER(SEARCH("1-3",UPPER('RAW DATA'!F520))),1,IF(ISNUMBER(SEARCH("3-5",UPPER('RAW DATA'!F520))),1,5))))</f>
        <v>1</v>
      </c>
      <c r="H520">
        <f>IF(ISNUMBER(SEARCH("No",UPPER('RAW DATA'!G520))),0,
IF(ISNUMBER(SEARCH("Yes",UPPER('RAW DATA'!G520))),1,5))</f>
        <v>1</v>
      </c>
      <c r="I520">
        <f>IF(ISNUMBER(SEARCH("Not at all",UPPER('RAW DATA'!H520))),0,
IF(ISNUMBER(SEARCH("Nearly Everyday",UPPER('RAW DATA'!H520))),1,IF(ISNUMBER(SEARCH("Several Days",UPPER('RAW DATA'!H520))),1,IF(ISNUMBER(SEARCH("More than half the Days",UPPER('RAW DATA'!H520))),1,5))))</f>
        <v>1</v>
      </c>
      <c r="J520">
        <f>IF(ISNUMBER(SEARCH("Not at all",UPPER('RAW DATA'!I520))),0,
IF(ISNUMBER(SEARCH("Nearly Everyday",UPPER('RAW DATA'!I520))),1,IF(ISNUMBER(SEARCH("Several Days",UPPER('RAW DATA'!I520))),1,IF(ISNUMBER(SEARCH("More than half the Days",UPPER('RAW DATA'!I520))),1,5))))</f>
        <v>0</v>
      </c>
      <c r="K520">
        <f>IF(ISNUMBER(SEARCH("Not at all",UPPER('RAW DATA'!J520))),0,
IF(ISNUMBER(SEARCH("Nearly Everyday",UPPER('RAW DATA'!J520))),1,IF(ISNUMBER(SEARCH("Several Days",UPPER('RAW DATA'!J520))),1,IF(ISNUMBER(SEARCH("More than half the Days",UPPER('RAW DATA'!J520))),1,5))))</f>
        <v>0</v>
      </c>
      <c r="L520">
        <f>IF(ISNUMBER(SEARCH("Not at all",UPPER('RAW DATA'!K520))),0,
IF(ISNUMBER(SEARCH("Nearly Everyday",UPPER('RAW DATA'!K520))),1,IF(ISNUMBER(SEARCH("Several Days",UPPER('RAW DATA'!K520))),1,IF(ISNUMBER(SEARCH("More than half the Days",UPPER('RAW DATA'!K520))),1,5))))</f>
        <v>0</v>
      </c>
      <c r="M520">
        <f>IF(ISNUMBER(SEARCH("Not at all",UPPER('RAW DATA'!L520))),0,
IF(ISNUMBER(SEARCH("Nearly Everyday",UPPER('RAW DATA'!L520))),1,IF(ISNUMBER(SEARCH("Several Days",UPPER('RAW DATA'!L520))),1,IF(ISNUMBER(SEARCH("More than half the Days",UPPER('RAW DATA'!L520))),1,5))))</f>
        <v>0</v>
      </c>
      <c r="N520">
        <f>IF(ISNUMBER(SEARCH("Not at all",UPPER('RAW DATA'!M520))),0,
IF(ISNUMBER(SEARCH("Nearly Everyday",UPPER('RAW DATA'!M520))),1,IF(ISNUMBER(SEARCH("Several Days",UPPER('RAW DATA'!M520))),1,IF(ISNUMBER(SEARCH("More than half the Days",UPPER('RAW DATA'!M520))),1,5))))</f>
        <v>0</v>
      </c>
      <c r="O520">
        <f>IF(ISNUMBER(SEARCH("Not at all",UPPER('RAW DATA'!N520))),0,
IF(ISNUMBER(SEARCH("Nearly Everyday",UPPER('RAW DATA'!N520))),1,IF(ISNUMBER(SEARCH("Several Days",UPPER('RAW DATA'!N520))),1,IF(ISNUMBER(SEARCH("More than half the Days",UPPER('RAW DATA'!N520))),1,5))))</f>
        <v>0</v>
      </c>
      <c r="P520">
        <f>IF(ISNUMBER(SEARCH("No",UPPER('RAW DATA'!O520))),0,1)</f>
        <v>0</v>
      </c>
      <c r="Q520">
        <f>IF(ISNUMBER(SEARCH("No",UPPER('RAW DATA'!P520))),0,
IF(ISNUMBER(SEARCH("Yes",UPPER('RAW DATA'!P520))),1,5))</f>
        <v>0</v>
      </c>
      <c r="R520">
        <f t="shared" si="25"/>
        <v>5</v>
      </c>
      <c r="S520" t="str">
        <f t="shared" si="26"/>
        <v>ANXIOUS</v>
      </c>
    </row>
    <row r="521" spans="1:19" x14ac:dyDescent="0.25">
      <c r="A521">
        <f t="shared" si="27"/>
        <v>520</v>
      </c>
      <c r="B521" t="str">
        <f>'RAW DATA'!A521</f>
        <v>18 - 23</v>
      </c>
      <c r="C521" t="str">
        <f>'RAW DATA'!B521</f>
        <v>Female</v>
      </c>
      <c r="D521" s="4" t="str">
        <f>'RAW DATA'!C521</f>
        <v>UNDERGRADUATE</v>
      </c>
      <c r="E521">
        <f>IF(ISNUMBER(SEARCH("No",UPPER('RAW DATA'!D521))),0,
IF(ISNUMBER(SEARCH("Yes",UPPER('RAW DATA'!D521))),1,5))</f>
        <v>1</v>
      </c>
      <c r="F521">
        <f>IF(ISNUMBER(SEARCH("&lt; 10 hours",UPPER('RAW DATA'!E521))),0,
IF(ISNUMBER(SEARCH("10-20 hours",UPPER('RAW DATA'!E521))),1,
IF(ISNUMBER(SEARCH("20-30 hours",UPPER(E521))),1,5)))</f>
        <v>1</v>
      </c>
      <c r="G521">
        <f>IF(ISNUMBER(SEARCH("&lt; 1 hour",UPPER('RAW DATA'!F521))),0,
IF(ISNUMBER(SEARCH("&gt; 5 hours",UPPER('RAW DATA'!F521))),1,
IF(ISNUMBER(SEARCH("1-3",UPPER('RAW DATA'!F521))),1,IF(ISNUMBER(SEARCH("3-5",UPPER('RAW DATA'!F521))),1,5))))</f>
        <v>1</v>
      </c>
      <c r="H521">
        <f>IF(ISNUMBER(SEARCH("No",UPPER('RAW DATA'!G521))),0,
IF(ISNUMBER(SEARCH("Yes",UPPER('RAW DATA'!G521))),1,5))</f>
        <v>1</v>
      </c>
      <c r="I521">
        <f>IF(ISNUMBER(SEARCH("Not at all",UPPER('RAW DATA'!H521))),0,
IF(ISNUMBER(SEARCH("Nearly Everyday",UPPER('RAW DATA'!H521))),1,IF(ISNUMBER(SEARCH("Several Days",UPPER('RAW DATA'!H521))),1,IF(ISNUMBER(SEARCH("More than half the Days",UPPER('RAW DATA'!H521))),1,5))))</f>
        <v>1</v>
      </c>
      <c r="J521">
        <f>IF(ISNUMBER(SEARCH("Not at all",UPPER('RAW DATA'!I521))),0,
IF(ISNUMBER(SEARCH("Nearly Everyday",UPPER('RAW DATA'!I521))),1,IF(ISNUMBER(SEARCH("Several Days",UPPER('RAW DATA'!I521))),1,IF(ISNUMBER(SEARCH("More than half the Days",UPPER('RAW DATA'!I521))),1,5))))</f>
        <v>1</v>
      </c>
      <c r="K521">
        <f>IF(ISNUMBER(SEARCH("Not at all",UPPER('RAW DATA'!J521))),0,
IF(ISNUMBER(SEARCH("Nearly Everyday",UPPER('RAW DATA'!J521))),1,IF(ISNUMBER(SEARCH("Several Days",UPPER('RAW DATA'!J521))),1,IF(ISNUMBER(SEARCH("More than half the Days",UPPER('RAW DATA'!J521))),1,5))))</f>
        <v>0</v>
      </c>
      <c r="L521">
        <f>IF(ISNUMBER(SEARCH("Not at all",UPPER('RAW DATA'!K521))),0,
IF(ISNUMBER(SEARCH("Nearly Everyday",UPPER('RAW DATA'!K521))),1,IF(ISNUMBER(SEARCH("Several Days",UPPER('RAW DATA'!K521))),1,IF(ISNUMBER(SEARCH("More than half the Days",UPPER('RAW DATA'!K521))),1,5))))</f>
        <v>0</v>
      </c>
      <c r="M521">
        <f>IF(ISNUMBER(SEARCH("Not at all",UPPER('RAW DATA'!L521))),0,
IF(ISNUMBER(SEARCH("Nearly Everyday",UPPER('RAW DATA'!L521))),1,IF(ISNUMBER(SEARCH("Several Days",UPPER('RAW DATA'!L521))),1,IF(ISNUMBER(SEARCH("More than half the Days",UPPER('RAW DATA'!L521))),1,5))))</f>
        <v>0</v>
      </c>
      <c r="N521">
        <f>IF(ISNUMBER(SEARCH("Not at all",UPPER('RAW DATA'!M521))),0,
IF(ISNUMBER(SEARCH("Nearly Everyday",UPPER('RAW DATA'!M521))),1,IF(ISNUMBER(SEARCH("Several Days",UPPER('RAW DATA'!M521))),1,IF(ISNUMBER(SEARCH("More than half the Days",UPPER('RAW DATA'!M521))),1,5))))</f>
        <v>1</v>
      </c>
      <c r="O521">
        <f>IF(ISNUMBER(SEARCH("Not at all",UPPER('RAW DATA'!N521))),0,
IF(ISNUMBER(SEARCH("Nearly Everyday",UPPER('RAW DATA'!N521))),1,IF(ISNUMBER(SEARCH("Several Days",UPPER('RAW DATA'!N521))),1,IF(ISNUMBER(SEARCH("More than half the Days",UPPER('RAW DATA'!N521))),1,5))))</f>
        <v>0</v>
      </c>
      <c r="P521">
        <f>IF(ISNUMBER(SEARCH("No",UPPER('RAW DATA'!O521))),0,1)</f>
        <v>0</v>
      </c>
      <c r="Q521">
        <f>IF(ISNUMBER(SEARCH("No",UPPER('RAW DATA'!P521))),0,
IF(ISNUMBER(SEARCH("Yes",UPPER('RAW DATA'!P521))),1,5))</f>
        <v>0</v>
      </c>
      <c r="R521">
        <f t="shared" si="25"/>
        <v>7</v>
      </c>
      <c r="S521" t="str">
        <f t="shared" si="26"/>
        <v>DEPRESSION</v>
      </c>
    </row>
    <row r="522" spans="1:19" x14ac:dyDescent="0.25">
      <c r="A522">
        <f t="shared" si="27"/>
        <v>521</v>
      </c>
      <c r="B522" t="str">
        <f>'RAW DATA'!A522</f>
        <v>23 - 27</v>
      </c>
      <c r="C522" t="str">
        <f>'RAW DATA'!B522</f>
        <v>Male</v>
      </c>
      <c r="D522" s="4" t="str">
        <f>'RAW DATA'!C522</f>
        <v>UNDERGRADUATE</v>
      </c>
      <c r="E522">
        <f>IF(ISNUMBER(SEARCH("No",UPPER('RAW DATA'!D522))),0,
IF(ISNUMBER(SEARCH("Yes",UPPER('RAW DATA'!D522))),1,5))</f>
        <v>1</v>
      </c>
      <c r="F522">
        <f>IF(ISNUMBER(SEARCH("&lt; 10 hours",UPPER('RAW DATA'!E522))),0,
IF(ISNUMBER(SEARCH("10-20 hours",UPPER('RAW DATA'!E522))),1,
IF(ISNUMBER(SEARCH("20-30 hours",UPPER(E522))),1,5)))</f>
        <v>1</v>
      </c>
      <c r="G522">
        <f>IF(ISNUMBER(SEARCH("&lt; 1 hour",UPPER('RAW DATA'!F522))),0,
IF(ISNUMBER(SEARCH("&gt; 5 hours",UPPER('RAW DATA'!F522))),1,
IF(ISNUMBER(SEARCH("1-3",UPPER('RAW DATA'!F522))),1,IF(ISNUMBER(SEARCH("3-5",UPPER('RAW DATA'!F522))),1,5))))</f>
        <v>1</v>
      </c>
      <c r="H522">
        <f>IF(ISNUMBER(SEARCH("No",UPPER('RAW DATA'!G522))),0,
IF(ISNUMBER(SEARCH("Yes",UPPER('RAW DATA'!G522))),1,5))</f>
        <v>1</v>
      </c>
      <c r="I522">
        <f>IF(ISNUMBER(SEARCH("Not at all",UPPER('RAW DATA'!H522))),0,
IF(ISNUMBER(SEARCH("Nearly Everyday",UPPER('RAW DATA'!H522))),1,IF(ISNUMBER(SEARCH("Several Days",UPPER('RAW DATA'!H522))),1,IF(ISNUMBER(SEARCH("More than half the Days",UPPER('RAW DATA'!H522))),1,5))))</f>
        <v>0</v>
      </c>
      <c r="J522">
        <f>IF(ISNUMBER(SEARCH("Not at all",UPPER('RAW DATA'!I522))),0,
IF(ISNUMBER(SEARCH("Nearly Everyday",UPPER('RAW DATA'!I522))),1,IF(ISNUMBER(SEARCH("Several Days",UPPER('RAW DATA'!I522))),1,IF(ISNUMBER(SEARCH("More than half the Days",UPPER('RAW DATA'!I522))),1,5))))</f>
        <v>0</v>
      </c>
      <c r="K522">
        <f>IF(ISNUMBER(SEARCH("Not at all",UPPER('RAW DATA'!J522))),0,
IF(ISNUMBER(SEARCH("Nearly Everyday",UPPER('RAW DATA'!J522))),1,IF(ISNUMBER(SEARCH("Several Days",UPPER('RAW DATA'!J522))),1,IF(ISNUMBER(SEARCH("More than half the Days",UPPER('RAW DATA'!J522))),1,5))))</f>
        <v>0</v>
      </c>
      <c r="L522">
        <f>IF(ISNUMBER(SEARCH("Not at all",UPPER('RAW DATA'!K522))),0,
IF(ISNUMBER(SEARCH("Nearly Everyday",UPPER('RAW DATA'!K522))),1,IF(ISNUMBER(SEARCH("Several Days",UPPER('RAW DATA'!K522))),1,IF(ISNUMBER(SEARCH("More than half the Days",UPPER('RAW DATA'!K522))),1,5))))</f>
        <v>0</v>
      </c>
      <c r="M522">
        <f>IF(ISNUMBER(SEARCH("Not at all",UPPER('RAW DATA'!L522))),0,
IF(ISNUMBER(SEARCH("Nearly Everyday",UPPER('RAW DATA'!L522))),1,IF(ISNUMBER(SEARCH("Several Days",UPPER('RAW DATA'!L522))),1,IF(ISNUMBER(SEARCH("More than half the Days",UPPER('RAW DATA'!L522))),1,5))))</f>
        <v>0</v>
      </c>
      <c r="N522">
        <f>IF(ISNUMBER(SEARCH("Not at all",UPPER('RAW DATA'!M522))),0,
IF(ISNUMBER(SEARCH("Nearly Everyday",UPPER('RAW DATA'!M522))),1,IF(ISNUMBER(SEARCH("Several Days",UPPER('RAW DATA'!M522))),1,IF(ISNUMBER(SEARCH("More than half the Days",UPPER('RAW DATA'!M522))),1,5))))</f>
        <v>0</v>
      </c>
      <c r="O522">
        <f>IF(ISNUMBER(SEARCH("Not at all",UPPER('RAW DATA'!N522))),0,
IF(ISNUMBER(SEARCH("Nearly Everyday",UPPER('RAW DATA'!N522))),1,IF(ISNUMBER(SEARCH("Several Days",UPPER('RAW DATA'!N522))),1,IF(ISNUMBER(SEARCH("More than half the Days",UPPER('RAW DATA'!N522))),1,5))))</f>
        <v>0</v>
      </c>
      <c r="P522">
        <f>IF(ISNUMBER(SEARCH("No",UPPER('RAW DATA'!O522))),0,1)</f>
        <v>0</v>
      </c>
      <c r="Q522">
        <f>IF(ISNUMBER(SEARCH("No",UPPER('RAW DATA'!P522))),0,
IF(ISNUMBER(SEARCH("Yes",UPPER('RAW DATA'!P522))),1,5))</f>
        <v>0</v>
      </c>
      <c r="R522">
        <f t="shared" si="25"/>
        <v>4</v>
      </c>
      <c r="S522" t="str">
        <f t="shared" si="26"/>
        <v>NORMAL</v>
      </c>
    </row>
    <row r="523" spans="1:19" x14ac:dyDescent="0.25">
      <c r="A523">
        <f t="shared" si="27"/>
        <v>522</v>
      </c>
      <c r="B523" t="str">
        <f>'RAW DATA'!A523</f>
        <v>23 - 27</v>
      </c>
      <c r="C523" t="str">
        <f>'RAW DATA'!B523</f>
        <v>Male</v>
      </c>
      <c r="D523" s="4" t="str">
        <f>'RAW DATA'!C523</f>
        <v>UNDERGRADUATE</v>
      </c>
      <c r="E523">
        <f>IF(ISNUMBER(SEARCH("No",UPPER('RAW DATA'!D523))),0,
IF(ISNUMBER(SEARCH("Yes",UPPER('RAW DATA'!D523))),1,5))</f>
        <v>1</v>
      </c>
      <c r="F523">
        <f>IF(ISNUMBER(SEARCH("&lt; 10 hours",UPPER('RAW DATA'!E523))),0,
IF(ISNUMBER(SEARCH("10-20 hours",UPPER('RAW DATA'!E523))),1,
IF(ISNUMBER(SEARCH("20-30 hours",UPPER(E523))),1,5)))</f>
        <v>1</v>
      </c>
      <c r="G523">
        <f>IF(ISNUMBER(SEARCH("&lt; 1 hour",UPPER('RAW DATA'!F523))),0,
IF(ISNUMBER(SEARCH("&gt; 5 hours",UPPER('RAW DATA'!F523))),1,
IF(ISNUMBER(SEARCH("1-3",UPPER('RAW DATA'!F523))),1,IF(ISNUMBER(SEARCH("3-5",UPPER('RAW DATA'!F523))),1,5))))</f>
        <v>1</v>
      </c>
      <c r="H523">
        <f>IF(ISNUMBER(SEARCH("No",UPPER('RAW DATA'!G523))),0,
IF(ISNUMBER(SEARCH("Yes",UPPER('RAW DATA'!G523))),1,5))</f>
        <v>1</v>
      </c>
      <c r="I523">
        <f>IF(ISNUMBER(SEARCH("Not at all",UPPER('RAW DATA'!H523))),0,
IF(ISNUMBER(SEARCH("Nearly Everyday",UPPER('RAW DATA'!H523))),1,IF(ISNUMBER(SEARCH("Several Days",UPPER('RAW DATA'!H523))),1,IF(ISNUMBER(SEARCH("More than half the Days",UPPER('RAW DATA'!H523))),1,5))))</f>
        <v>0</v>
      </c>
      <c r="J523">
        <f>IF(ISNUMBER(SEARCH("Not at all",UPPER('RAW DATA'!I523))),0,
IF(ISNUMBER(SEARCH("Nearly Everyday",UPPER('RAW DATA'!I523))),1,IF(ISNUMBER(SEARCH("Several Days",UPPER('RAW DATA'!I523))),1,IF(ISNUMBER(SEARCH("More than half the Days",UPPER('RAW DATA'!I523))),1,5))))</f>
        <v>0</v>
      </c>
      <c r="K523">
        <f>IF(ISNUMBER(SEARCH("Not at all",UPPER('RAW DATA'!J523))),0,
IF(ISNUMBER(SEARCH("Nearly Everyday",UPPER('RAW DATA'!J523))),1,IF(ISNUMBER(SEARCH("Several Days",UPPER('RAW DATA'!J523))),1,IF(ISNUMBER(SEARCH("More than half the Days",UPPER('RAW DATA'!J523))),1,5))))</f>
        <v>0</v>
      </c>
      <c r="L523">
        <f>IF(ISNUMBER(SEARCH("Not at all",UPPER('RAW DATA'!K523))),0,
IF(ISNUMBER(SEARCH("Nearly Everyday",UPPER('RAW DATA'!K523))),1,IF(ISNUMBER(SEARCH("Several Days",UPPER('RAW DATA'!K523))),1,IF(ISNUMBER(SEARCH("More than half the Days",UPPER('RAW DATA'!K523))),1,5))))</f>
        <v>1</v>
      </c>
      <c r="M523">
        <f>IF(ISNUMBER(SEARCH("Not at all",UPPER('RAW DATA'!L523))),0,
IF(ISNUMBER(SEARCH("Nearly Everyday",UPPER('RAW DATA'!L523))),1,IF(ISNUMBER(SEARCH("Several Days",UPPER('RAW DATA'!L523))),1,IF(ISNUMBER(SEARCH("More than half the Days",UPPER('RAW DATA'!L523))),1,5))))</f>
        <v>0</v>
      </c>
      <c r="N523">
        <f>IF(ISNUMBER(SEARCH("Not at all",UPPER('RAW DATA'!M523))),0,
IF(ISNUMBER(SEARCH("Nearly Everyday",UPPER('RAW DATA'!M523))),1,IF(ISNUMBER(SEARCH("Several Days",UPPER('RAW DATA'!M523))),1,IF(ISNUMBER(SEARCH("More than half the Days",UPPER('RAW DATA'!M523))),1,5))))</f>
        <v>0</v>
      </c>
      <c r="O523">
        <f>IF(ISNUMBER(SEARCH("Not at all",UPPER('RAW DATA'!N523))),0,
IF(ISNUMBER(SEARCH("Nearly Everyday",UPPER('RAW DATA'!N523))),1,IF(ISNUMBER(SEARCH("Several Days",UPPER('RAW DATA'!N523))),1,IF(ISNUMBER(SEARCH("More than half the Days",UPPER('RAW DATA'!N523))),1,5))))</f>
        <v>0</v>
      </c>
      <c r="P523">
        <f>IF(ISNUMBER(SEARCH("No",UPPER('RAW DATA'!O523))),0,1)</f>
        <v>0</v>
      </c>
      <c r="Q523">
        <f>IF(ISNUMBER(SEARCH("No",UPPER('RAW DATA'!P523))),0,
IF(ISNUMBER(SEARCH("Yes",UPPER('RAW DATA'!P523))),1,5))</f>
        <v>0</v>
      </c>
      <c r="R523">
        <f t="shared" si="25"/>
        <v>5</v>
      </c>
      <c r="S523" t="str">
        <f t="shared" si="26"/>
        <v>ANXIOUS</v>
      </c>
    </row>
    <row r="524" spans="1:19" x14ac:dyDescent="0.25">
      <c r="A524">
        <f t="shared" si="27"/>
        <v>523</v>
      </c>
      <c r="B524" t="str">
        <f>'RAW DATA'!A524</f>
        <v>18 - 23</v>
      </c>
      <c r="C524" t="str">
        <f>'RAW DATA'!B524</f>
        <v>Male</v>
      </c>
      <c r="D524" s="4" t="str">
        <f>'RAW DATA'!C524</f>
        <v>UNDERGRADUATE</v>
      </c>
      <c r="E524">
        <f>IF(ISNUMBER(SEARCH("No",UPPER('RAW DATA'!D524))),0,
IF(ISNUMBER(SEARCH("Yes",UPPER('RAW DATA'!D524))),1,5))</f>
        <v>1</v>
      </c>
      <c r="F524">
        <f>IF(ISNUMBER(SEARCH("&lt; 10 hours",UPPER('RAW DATA'!E524))),0,
IF(ISNUMBER(SEARCH("10-20 hours",UPPER('RAW DATA'!E524))),1,
IF(ISNUMBER(SEARCH("20-30 hours",UPPER(E524))),1,5)))</f>
        <v>1</v>
      </c>
      <c r="G524">
        <f>IF(ISNUMBER(SEARCH("&lt; 1 hour",UPPER('RAW DATA'!F524))),0,
IF(ISNUMBER(SEARCH("&gt; 5 hours",UPPER('RAW DATA'!F524))),1,
IF(ISNUMBER(SEARCH("1-3",UPPER('RAW DATA'!F524))),1,IF(ISNUMBER(SEARCH("3-5",UPPER('RAW DATA'!F524))),1,5))))</f>
        <v>1</v>
      </c>
      <c r="H524">
        <f>IF(ISNUMBER(SEARCH("No",UPPER('RAW DATA'!G524))),0,
IF(ISNUMBER(SEARCH("Yes",UPPER('RAW DATA'!G524))),1,5))</f>
        <v>1</v>
      </c>
      <c r="I524">
        <f>IF(ISNUMBER(SEARCH("Not at all",UPPER('RAW DATA'!H524))),0,
IF(ISNUMBER(SEARCH("Nearly Everyday",UPPER('RAW DATA'!H524))),1,IF(ISNUMBER(SEARCH("Several Days",UPPER('RAW DATA'!H524))),1,IF(ISNUMBER(SEARCH("More than half the Days",UPPER('RAW DATA'!H524))),1,5))))</f>
        <v>0</v>
      </c>
      <c r="J524">
        <f>IF(ISNUMBER(SEARCH("Not at all",UPPER('RAW DATA'!I524))),0,
IF(ISNUMBER(SEARCH("Nearly Everyday",UPPER('RAW DATA'!I524))),1,IF(ISNUMBER(SEARCH("Several Days",UPPER('RAW DATA'!I524))),1,IF(ISNUMBER(SEARCH("More than half the Days",UPPER('RAW DATA'!I524))),1,5))))</f>
        <v>0</v>
      </c>
      <c r="K524">
        <f>IF(ISNUMBER(SEARCH("Not at all",UPPER('RAW DATA'!J524))),0,
IF(ISNUMBER(SEARCH("Nearly Everyday",UPPER('RAW DATA'!J524))),1,IF(ISNUMBER(SEARCH("Several Days",UPPER('RAW DATA'!J524))),1,IF(ISNUMBER(SEARCH("More than half the Days",UPPER('RAW DATA'!J524))),1,5))))</f>
        <v>0</v>
      </c>
      <c r="L524">
        <f>IF(ISNUMBER(SEARCH("Not at all",UPPER('RAW DATA'!K524))),0,
IF(ISNUMBER(SEARCH("Nearly Everyday",UPPER('RAW DATA'!K524))),1,IF(ISNUMBER(SEARCH("Several Days",UPPER('RAW DATA'!K524))),1,IF(ISNUMBER(SEARCH("More than half the Days",UPPER('RAW DATA'!K524))),1,5))))</f>
        <v>0</v>
      </c>
      <c r="M524">
        <f>IF(ISNUMBER(SEARCH("Not at all",UPPER('RAW DATA'!L524))),0,
IF(ISNUMBER(SEARCH("Nearly Everyday",UPPER('RAW DATA'!L524))),1,IF(ISNUMBER(SEARCH("Several Days",UPPER('RAW DATA'!L524))),1,IF(ISNUMBER(SEARCH("More than half the Days",UPPER('RAW DATA'!L524))),1,5))))</f>
        <v>0</v>
      </c>
      <c r="N524">
        <f>IF(ISNUMBER(SEARCH("Not at all",UPPER('RAW DATA'!M524))),0,
IF(ISNUMBER(SEARCH("Nearly Everyday",UPPER('RAW DATA'!M524))),1,IF(ISNUMBER(SEARCH("Several Days",UPPER('RAW DATA'!M524))),1,IF(ISNUMBER(SEARCH("More than half the Days",UPPER('RAW DATA'!M524))),1,5))))</f>
        <v>0</v>
      </c>
      <c r="O524">
        <f>IF(ISNUMBER(SEARCH("Not at all",UPPER('RAW DATA'!N524))),0,
IF(ISNUMBER(SEARCH("Nearly Everyday",UPPER('RAW DATA'!N524))),1,IF(ISNUMBER(SEARCH("Several Days",UPPER('RAW DATA'!N524))),1,IF(ISNUMBER(SEARCH("More than half the Days",UPPER('RAW DATA'!N524))),1,5))))</f>
        <v>0</v>
      </c>
      <c r="P524">
        <f>IF(ISNUMBER(SEARCH("No",UPPER('RAW DATA'!O524))),0,1)</f>
        <v>0</v>
      </c>
      <c r="Q524">
        <f>IF(ISNUMBER(SEARCH("No",UPPER('RAW DATA'!P524))),0,
IF(ISNUMBER(SEARCH("Yes",UPPER('RAW DATA'!P524))),1,5))</f>
        <v>0</v>
      </c>
      <c r="R524">
        <f t="shared" si="25"/>
        <v>4</v>
      </c>
      <c r="S524" t="str">
        <f t="shared" si="26"/>
        <v>NORMAL</v>
      </c>
    </row>
    <row r="525" spans="1:19" x14ac:dyDescent="0.25">
      <c r="A525">
        <f t="shared" si="27"/>
        <v>524</v>
      </c>
      <c r="B525" t="str">
        <f>'RAW DATA'!A525</f>
        <v>18 - 23</v>
      </c>
      <c r="C525" t="str">
        <f>'RAW DATA'!B525</f>
        <v>Male</v>
      </c>
      <c r="D525" s="4" t="str">
        <f>'RAW DATA'!C525</f>
        <v>UNDERGRADUATE</v>
      </c>
      <c r="E525">
        <f>IF(ISNUMBER(SEARCH("No",UPPER('RAW DATA'!D525))),0,
IF(ISNUMBER(SEARCH("Yes",UPPER('RAW DATA'!D525))),1,5))</f>
        <v>1</v>
      </c>
      <c r="F525">
        <f>IF(ISNUMBER(SEARCH("&lt; 10 hours",UPPER('RAW DATA'!E525))),0,
IF(ISNUMBER(SEARCH("10-20 hours",UPPER('RAW DATA'!E525))),1,
IF(ISNUMBER(SEARCH("20-30 hours",UPPER(E525))),1,5)))</f>
        <v>1</v>
      </c>
      <c r="G525">
        <f>IF(ISNUMBER(SEARCH("&lt; 1 hour",UPPER('RAW DATA'!F525))),0,
IF(ISNUMBER(SEARCH("&gt; 5 hours",UPPER('RAW DATA'!F525))),1,
IF(ISNUMBER(SEARCH("1-3",UPPER('RAW DATA'!F525))),1,IF(ISNUMBER(SEARCH("3-5",UPPER('RAW DATA'!F525))),1,5))))</f>
        <v>1</v>
      </c>
      <c r="H525">
        <f>IF(ISNUMBER(SEARCH("No",UPPER('RAW DATA'!G525))),0,
IF(ISNUMBER(SEARCH("Yes",UPPER('RAW DATA'!G525))),1,5))</f>
        <v>1</v>
      </c>
      <c r="I525">
        <f>IF(ISNUMBER(SEARCH("Not at all",UPPER('RAW DATA'!H525))),0,
IF(ISNUMBER(SEARCH("Nearly Everyday",UPPER('RAW DATA'!H525))),1,IF(ISNUMBER(SEARCH("Several Days",UPPER('RAW DATA'!H525))),1,IF(ISNUMBER(SEARCH("More than half the Days",UPPER('RAW DATA'!H525))),1,5))))</f>
        <v>0</v>
      </c>
      <c r="J525">
        <f>IF(ISNUMBER(SEARCH("Not at all",UPPER('RAW DATA'!I525))),0,
IF(ISNUMBER(SEARCH("Nearly Everyday",UPPER('RAW DATA'!I525))),1,IF(ISNUMBER(SEARCH("Several Days",UPPER('RAW DATA'!I525))),1,IF(ISNUMBER(SEARCH("More than half the Days",UPPER('RAW DATA'!I525))),1,5))))</f>
        <v>0</v>
      </c>
      <c r="K525">
        <f>IF(ISNUMBER(SEARCH("Not at all",UPPER('RAW DATA'!J525))),0,
IF(ISNUMBER(SEARCH("Nearly Everyday",UPPER('RAW DATA'!J525))),1,IF(ISNUMBER(SEARCH("Several Days",UPPER('RAW DATA'!J525))),1,IF(ISNUMBER(SEARCH("More than half the Days",UPPER('RAW DATA'!J525))),1,5))))</f>
        <v>0</v>
      </c>
      <c r="L525">
        <f>IF(ISNUMBER(SEARCH("Not at all",UPPER('RAW DATA'!K525))),0,
IF(ISNUMBER(SEARCH("Nearly Everyday",UPPER('RAW DATA'!K525))),1,IF(ISNUMBER(SEARCH("Several Days",UPPER('RAW DATA'!K525))),1,IF(ISNUMBER(SEARCH("More than half the Days",UPPER('RAW DATA'!K525))),1,5))))</f>
        <v>0</v>
      </c>
      <c r="M525">
        <f>IF(ISNUMBER(SEARCH("Not at all",UPPER('RAW DATA'!L525))),0,
IF(ISNUMBER(SEARCH("Nearly Everyday",UPPER('RAW DATA'!L525))),1,IF(ISNUMBER(SEARCH("Several Days",UPPER('RAW DATA'!L525))),1,IF(ISNUMBER(SEARCH("More than half the Days",UPPER('RAW DATA'!L525))),1,5))))</f>
        <v>0</v>
      </c>
      <c r="N525">
        <f>IF(ISNUMBER(SEARCH("Not at all",UPPER('RAW DATA'!M525))),0,
IF(ISNUMBER(SEARCH("Nearly Everyday",UPPER('RAW DATA'!M525))),1,IF(ISNUMBER(SEARCH("Several Days",UPPER('RAW DATA'!M525))),1,IF(ISNUMBER(SEARCH("More than half the Days",UPPER('RAW DATA'!M525))),1,5))))</f>
        <v>0</v>
      </c>
      <c r="O525">
        <f>IF(ISNUMBER(SEARCH("Not at all",UPPER('RAW DATA'!N525))),0,
IF(ISNUMBER(SEARCH("Nearly Everyday",UPPER('RAW DATA'!N525))),1,IF(ISNUMBER(SEARCH("Several Days",UPPER('RAW DATA'!N525))),1,IF(ISNUMBER(SEARCH("More than half the Days",UPPER('RAW DATA'!N525))),1,5))))</f>
        <v>0</v>
      </c>
      <c r="P525">
        <f>IF(ISNUMBER(SEARCH("No",UPPER('RAW DATA'!O525))),0,1)</f>
        <v>0</v>
      </c>
      <c r="Q525">
        <f>IF(ISNUMBER(SEARCH("No",UPPER('RAW DATA'!P525))),0,
IF(ISNUMBER(SEARCH("Yes",UPPER('RAW DATA'!P525))),1,5))</f>
        <v>0</v>
      </c>
      <c r="R525">
        <f t="shared" si="25"/>
        <v>4</v>
      </c>
      <c r="S525" t="str">
        <f t="shared" si="26"/>
        <v>NORMAL</v>
      </c>
    </row>
    <row r="526" spans="1:19" x14ac:dyDescent="0.25">
      <c r="A526">
        <f t="shared" si="27"/>
        <v>525</v>
      </c>
      <c r="B526" t="str">
        <f>'RAW DATA'!A526</f>
        <v>15 - 18</v>
      </c>
      <c r="C526" t="str">
        <f>'RAW DATA'!B526</f>
        <v>Male</v>
      </c>
      <c r="D526" s="4" t="str">
        <f>'RAW DATA'!C526</f>
        <v>UNDERGRADUATE</v>
      </c>
      <c r="E526">
        <f>IF(ISNUMBER(SEARCH("No",UPPER('RAW DATA'!D526))),0,
IF(ISNUMBER(SEARCH("Yes",UPPER('RAW DATA'!D526))),1,5))</f>
        <v>1</v>
      </c>
      <c r="F526">
        <f>IF(ISNUMBER(SEARCH("&lt; 10 hours",UPPER('RAW DATA'!E526))),0,
IF(ISNUMBER(SEARCH("10-20 hours",UPPER('RAW DATA'!E526))),1,
IF(ISNUMBER(SEARCH("20-30 hours",UPPER(E526))),1,5)))</f>
        <v>1</v>
      </c>
      <c r="G526">
        <f>IF(ISNUMBER(SEARCH("&lt; 1 hour",UPPER('RAW DATA'!F526))),0,
IF(ISNUMBER(SEARCH("&gt; 5 hours",UPPER('RAW DATA'!F526))),1,
IF(ISNUMBER(SEARCH("1-3",UPPER('RAW DATA'!F526))),1,IF(ISNUMBER(SEARCH("3-5",UPPER('RAW DATA'!F526))),1,5))))</f>
        <v>1</v>
      </c>
      <c r="H526">
        <f>IF(ISNUMBER(SEARCH("No",UPPER('RAW DATA'!G526))),0,
IF(ISNUMBER(SEARCH("Yes",UPPER('RAW DATA'!G526))),1,5))</f>
        <v>1</v>
      </c>
      <c r="I526">
        <f>IF(ISNUMBER(SEARCH("Not at all",UPPER('RAW DATA'!H526))),0,
IF(ISNUMBER(SEARCH("Nearly Everyday",UPPER('RAW DATA'!H526))),1,IF(ISNUMBER(SEARCH("Several Days",UPPER('RAW DATA'!H526))),1,IF(ISNUMBER(SEARCH("More than half the Days",UPPER('RAW DATA'!H526))),1,5))))</f>
        <v>0</v>
      </c>
      <c r="J526">
        <f>IF(ISNUMBER(SEARCH("Not at all",UPPER('RAW DATA'!I526))),0,
IF(ISNUMBER(SEARCH("Nearly Everyday",UPPER('RAW DATA'!I526))),1,IF(ISNUMBER(SEARCH("Several Days",UPPER('RAW DATA'!I526))),1,IF(ISNUMBER(SEARCH("More than half the Days",UPPER('RAW DATA'!I526))),1,5))))</f>
        <v>0</v>
      </c>
      <c r="K526">
        <f>IF(ISNUMBER(SEARCH("Not at all",UPPER('RAW DATA'!J526))),0,
IF(ISNUMBER(SEARCH("Nearly Everyday",UPPER('RAW DATA'!J526))),1,IF(ISNUMBER(SEARCH("Several Days",UPPER('RAW DATA'!J526))),1,IF(ISNUMBER(SEARCH("More than half the Days",UPPER('RAW DATA'!J526))),1,5))))</f>
        <v>0</v>
      </c>
      <c r="L526">
        <f>IF(ISNUMBER(SEARCH("Not at all",UPPER('RAW DATA'!K526))),0,
IF(ISNUMBER(SEARCH("Nearly Everyday",UPPER('RAW DATA'!K526))),1,IF(ISNUMBER(SEARCH("Several Days",UPPER('RAW DATA'!K526))),1,IF(ISNUMBER(SEARCH("More than half the Days",UPPER('RAW DATA'!K526))),1,5))))</f>
        <v>0</v>
      </c>
      <c r="M526">
        <f>IF(ISNUMBER(SEARCH("Not at all",UPPER('RAW DATA'!L526))),0,
IF(ISNUMBER(SEARCH("Nearly Everyday",UPPER('RAW DATA'!L526))),1,IF(ISNUMBER(SEARCH("Several Days",UPPER('RAW DATA'!L526))),1,IF(ISNUMBER(SEARCH("More than half the Days",UPPER('RAW DATA'!L526))),1,5))))</f>
        <v>0</v>
      </c>
      <c r="N526">
        <f>IF(ISNUMBER(SEARCH("Not at all",UPPER('RAW DATA'!M526))),0,
IF(ISNUMBER(SEARCH("Nearly Everyday",UPPER('RAW DATA'!M526))),1,IF(ISNUMBER(SEARCH("Several Days",UPPER('RAW DATA'!M526))),1,IF(ISNUMBER(SEARCH("More than half the Days",UPPER('RAW DATA'!M526))),1,5))))</f>
        <v>0</v>
      </c>
      <c r="O526">
        <f>IF(ISNUMBER(SEARCH("Not at all",UPPER('RAW DATA'!N526))),0,
IF(ISNUMBER(SEARCH("Nearly Everyday",UPPER('RAW DATA'!N526))),1,IF(ISNUMBER(SEARCH("Several Days",UPPER('RAW DATA'!N526))),1,IF(ISNUMBER(SEARCH("More than half the Days",UPPER('RAW DATA'!N526))),1,5))))</f>
        <v>0</v>
      </c>
      <c r="P526">
        <f>IF(ISNUMBER(SEARCH("No",UPPER('RAW DATA'!O526))),0,1)</f>
        <v>0</v>
      </c>
      <c r="Q526">
        <f>IF(ISNUMBER(SEARCH("No",UPPER('RAW DATA'!P526))),0,
IF(ISNUMBER(SEARCH("Yes",UPPER('RAW DATA'!P526))),1,5))</f>
        <v>0</v>
      </c>
      <c r="R526">
        <f t="shared" si="25"/>
        <v>4</v>
      </c>
      <c r="S526" t="str">
        <f t="shared" si="26"/>
        <v>NORMAL</v>
      </c>
    </row>
    <row r="527" spans="1:19" x14ac:dyDescent="0.25">
      <c r="A527">
        <f t="shared" si="27"/>
        <v>526</v>
      </c>
      <c r="B527" t="str">
        <f>'RAW DATA'!A527</f>
        <v>23 - 27</v>
      </c>
      <c r="C527" t="str">
        <f>'RAW DATA'!B527</f>
        <v>Male</v>
      </c>
      <c r="D527" s="4" t="str">
        <f>'RAW DATA'!C527</f>
        <v>UNDERGRADUATE</v>
      </c>
      <c r="E527">
        <f>IF(ISNUMBER(SEARCH("No",UPPER('RAW DATA'!D527))),0,
IF(ISNUMBER(SEARCH("Yes",UPPER('RAW DATA'!D527))),1,5))</f>
        <v>1</v>
      </c>
      <c r="F527">
        <f>IF(ISNUMBER(SEARCH("&lt; 10 hours",UPPER('RAW DATA'!E527))),0,
IF(ISNUMBER(SEARCH("10-20 hours",UPPER('RAW DATA'!E527))),1,
IF(ISNUMBER(SEARCH("20-30 hours",UPPER(E527))),1,5)))</f>
        <v>1</v>
      </c>
      <c r="G527">
        <f>IF(ISNUMBER(SEARCH("&lt; 1 hour",UPPER('RAW DATA'!F527))),0,
IF(ISNUMBER(SEARCH("&gt; 5 hours",UPPER('RAW DATA'!F527))),1,
IF(ISNUMBER(SEARCH("1-3",UPPER('RAW DATA'!F527))),1,IF(ISNUMBER(SEARCH("3-5",UPPER('RAW DATA'!F527))),1,5))))</f>
        <v>1</v>
      </c>
      <c r="H527">
        <f>IF(ISNUMBER(SEARCH("No",UPPER('RAW DATA'!G527))),0,
IF(ISNUMBER(SEARCH("Yes",UPPER('RAW DATA'!G527))),1,5))</f>
        <v>1</v>
      </c>
      <c r="I527">
        <f>IF(ISNUMBER(SEARCH("Not at all",UPPER('RAW DATA'!H527))),0,
IF(ISNUMBER(SEARCH("Nearly Everyday",UPPER('RAW DATA'!H527))),1,IF(ISNUMBER(SEARCH("Several Days",UPPER('RAW DATA'!H527))),1,IF(ISNUMBER(SEARCH("More than half the Days",UPPER('RAW DATA'!H527))),1,5))))</f>
        <v>0</v>
      </c>
      <c r="J527">
        <f>IF(ISNUMBER(SEARCH("Not at all",UPPER('RAW DATA'!I527))),0,
IF(ISNUMBER(SEARCH("Nearly Everyday",UPPER('RAW DATA'!I527))),1,IF(ISNUMBER(SEARCH("Several Days",UPPER('RAW DATA'!I527))),1,IF(ISNUMBER(SEARCH("More than half the Days",UPPER('RAW DATA'!I527))),1,5))))</f>
        <v>0</v>
      </c>
      <c r="K527">
        <f>IF(ISNUMBER(SEARCH("Not at all",UPPER('RAW DATA'!J527))),0,
IF(ISNUMBER(SEARCH("Nearly Everyday",UPPER('RAW DATA'!J527))),1,IF(ISNUMBER(SEARCH("Several Days",UPPER('RAW DATA'!J527))),1,IF(ISNUMBER(SEARCH("More than half the Days",UPPER('RAW DATA'!J527))),1,5))))</f>
        <v>0</v>
      </c>
      <c r="L527">
        <f>IF(ISNUMBER(SEARCH("Not at all",UPPER('RAW DATA'!K527))),0,
IF(ISNUMBER(SEARCH("Nearly Everyday",UPPER('RAW DATA'!K527))),1,IF(ISNUMBER(SEARCH("Several Days",UPPER('RAW DATA'!K527))),1,IF(ISNUMBER(SEARCH("More than half the Days",UPPER('RAW DATA'!K527))),1,5))))</f>
        <v>0</v>
      </c>
      <c r="M527">
        <f>IF(ISNUMBER(SEARCH("Not at all",UPPER('RAW DATA'!L527))),0,
IF(ISNUMBER(SEARCH("Nearly Everyday",UPPER('RAW DATA'!L527))),1,IF(ISNUMBER(SEARCH("Several Days",UPPER('RAW DATA'!L527))),1,IF(ISNUMBER(SEARCH("More than half the Days",UPPER('RAW DATA'!L527))),1,5))))</f>
        <v>0</v>
      </c>
      <c r="N527">
        <f>IF(ISNUMBER(SEARCH("Not at all",UPPER('RAW DATA'!M527))),0,
IF(ISNUMBER(SEARCH("Nearly Everyday",UPPER('RAW DATA'!M527))),1,IF(ISNUMBER(SEARCH("Several Days",UPPER('RAW DATA'!M527))),1,IF(ISNUMBER(SEARCH("More than half the Days",UPPER('RAW DATA'!M527))),1,5))))</f>
        <v>0</v>
      </c>
      <c r="O527">
        <f>IF(ISNUMBER(SEARCH("Not at all",UPPER('RAW DATA'!N527))),0,
IF(ISNUMBER(SEARCH("Nearly Everyday",UPPER('RAW DATA'!N527))),1,IF(ISNUMBER(SEARCH("Several Days",UPPER('RAW DATA'!N527))),1,IF(ISNUMBER(SEARCH("More than half the Days",UPPER('RAW DATA'!N527))),1,5))))</f>
        <v>0</v>
      </c>
      <c r="P527">
        <f>IF(ISNUMBER(SEARCH("No",UPPER('RAW DATA'!O527))),0,1)</f>
        <v>0</v>
      </c>
      <c r="Q527">
        <f>IF(ISNUMBER(SEARCH("No",UPPER('RAW DATA'!P527))),0,
IF(ISNUMBER(SEARCH("Yes",UPPER('RAW DATA'!P527))),1,5))</f>
        <v>0</v>
      </c>
      <c r="R527">
        <f t="shared" si="25"/>
        <v>4</v>
      </c>
      <c r="S527" t="str">
        <f t="shared" si="26"/>
        <v>NORMAL</v>
      </c>
    </row>
    <row r="528" spans="1:19" x14ac:dyDescent="0.25">
      <c r="A528">
        <f t="shared" si="27"/>
        <v>527</v>
      </c>
      <c r="B528" t="str">
        <f>'RAW DATA'!A528</f>
        <v>23 - 27</v>
      </c>
      <c r="C528" t="str">
        <f>'RAW DATA'!B528</f>
        <v>Female</v>
      </c>
      <c r="D528" s="4" t="str">
        <f>'RAW DATA'!C528</f>
        <v>UNDERGRADUATE</v>
      </c>
      <c r="E528">
        <f>IF(ISNUMBER(SEARCH("No",UPPER('RAW DATA'!D528))),0,
IF(ISNUMBER(SEARCH("Yes",UPPER('RAW DATA'!D528))),1,5))</f>
        <v>1</v>
      </c>
      <c r="F528">
        <f>IF(ISNUMBER(SEARCH("&lt; 10 hours",UPPER('RAW DATA'!E528))),0,
IF(ISNUMBER(SEARCH("10-20 hours",UPPER('RAW DATA'!E528))),1,
IF(ISNUMBER(SEARCH("20-30 hours",UPPER(E528))),1,5)))</f>
        <v>1</v>
      </c>
      <c r="G528">
        <f>IF(ISNUMBER(SEARCH("&lt; 1 hour",UPPER('RAW DATA'!F528))),0,
IF(ISNUMBER(SEARCH("&gt; 5 hours",UPPER('RAW DATA'!F528))),1,
IF(ISNUMBER(SEARCH("1-3",UPPER('RAW DATA'!F528))),1,IF(ISNUMBER(SEARCH("3-5",UPPER('RAW DATA'!F528))),1,5))))</f>
        <v>1</v>
      </c>
      <c r="H528">
        <f>IF(ISNUMBER(SEARCH("No",UPPER('RAW DATA'!G528))),0,
IF(ISNUMBER(SEARCH("Yes",UPPER('RAW DATA'!G528))),1,5))</f>
        <v>1</v>
      </c>
      <c r="I528">
        <f>IF(ISNUMBER(SEARCH("Not at all",UPPER('RAW DATA'!H528))),0,
IF(ISNUMBER(SEARCH("Nearly Everyday",UPPER('RAW DATA'!H528))),1,IF(ISNUMBER(SEARCH("Several Days",UPPER('RAW DATA'!H528))),1,IF(ISNUMBER(SEARCH("More than half the Days",UPPER('RAW DATA'!H528))),1,5))))</f>
        <v>0</v>
      </c>
      <c r="J528">
        <f>IF(ISNUMBER(SEARCH("Not at all",UPPER('RAW DATA'!I528))),0,
IF(ISNUMBER(SEARCH("Nearly Everyday",UPPER('RAW DATA'!I528))),1,IF(ISNUMBER(SEARCH("Several Days",UPPER('RAW DATA'!I528))),1,IF(ISNUMBER(SEARCH("More than half the Days",UPPER('RAW DATA'!I528))),1,5))))</f>
        <v>0</v>
      </c>
      <c r="K528">
        <f>IF(ISNUMBER(SEARCH("Not at all",UPPER('RAW DATA'!J528))),0,
IF(ISNUMBER(SEARCH("Nearly Everyday",UPPER('RAW DATA'!J528))),1,IF(ISNUMBER(SEARCH("Several Days",UPPER('RAW DATA'!J528))),1,IF(ISNUMBER(SEARCH("More than half the Days",UPPER('RAW DATA'!J528))),1,5))))</f>
        <v>0</v>
      </c>
      <c r="L528">
        <f>IF(ISNUMBER(SEARCH("Not at all",UPPER('RAW DATA'!K528))),0,
IF(ISNUMBER(SEARCH("Nearly Everyday",UPPER('RAW DATA'!K528))),1,IF(ISNUMBER(SEARCH("Several Days",UPPER('RAW DATA'!K528))),1,IF(ISNUMBER(SEARCH("More than half the Days",UPPER('RAW DATA'!K528))),1,5))))</f>
        <v>0</v>
      </c>
      <c r="M528">
        <f>IF(ISNUMBER(SEARCH("Not at all",UPPER('RAW DATA'!L528))),0,
IF(ISNUMBER(SEARCH("Nearly Everyday",UPPER('RAW DATA'!L528))),1,IF(ISNUMBER(SEARCH("Several Days",UPPER('RAW DATA'!L528))),1,IF(ISNUMBER(SEARCH("More than half the Days",UPPER('RAW DATA'!L528))),1,5))))</f>
        <v>0</v>
      </c>
      <c r="N528">
        <f>IF(ISNUMBER(SEARCH("Not at all",UPPER('RAW DATA'!M528))),0,
IF(ISNUMBER(SEARCH("Nearly Everyday",UPPER('RAW DATA'!M528))),1,IF(ISNUMBER(SEARCH("Several Days",UPPER('RAW DATA'!M528))),1,IF(ISNUMBER(SEARCH("More than half the Days",UPPER('RAW DATA'!M528))),1,5))))</f>
        <v>0</v>
      </c>
      <c r="O528">
        <f>IF(ISNUMBER(SEARCH("Not at all",UPPER('RAW DATA'!N528))),0,
IF(ISNUMBER(SEARCH("Nearly Everyday",UPPER('RAW DATA'!N528))),1,IF(ISNUMBER(SEARCH("Several Days",UPPER('RAW DATA'!N528))),1,IF(ISNUMBER(SEARCH("More than half the Days",UPPER('RAW DATA'!N528))),1,5))))</f>
        <v>0</v>
      </c>
      <c r="P528">
        <f>IF(ISNUMBER(SEARCH("No",UPPER('RAW DATA'!O528))),0,1)</f>
        <v>0</v>
      </c>
      <c r="Q528">
        <f>IF(ISNUMBER(SEARCH("No",UPPER('RAW DATA'!P528))),0,
IF(ISNUMBER(SEARCH("Yes",UPPER('RAW DATA'!P528))),1,5))</f>
        <v>0</v>
      </c>
      <c r="R528">
        <f t="shared" si="25"/>
        <v>4</v>
      </c>
      <c r="S528" t="str">
        <f t="shared" si="26"/>
        <v>NORMAL</v>
      </c>
    </row>
    <row r="529" spans="1:19" x14ac:dyDescent="0.25">
      <c r="A529">
        <f t="shared" si="27"/>
        <v>528</v>
      </c>
      <c r="B529" t="str">
        <f>'RAW DATA'!A529</f>
        <v>23 - 27</v>
      </c>
      <c r="C529" t="str">
        <f>'RAW DATA'!B529</f>
        <v>Male</v>
      </c>
      <c r="D529" s="4" t="str">
        <f>'RAW DATA'!C529</f>
        <v>UNDERGRADUATE</v>
      </c>
      <c r="E529">
        <f>IF(ISNUMBER(SEARCH("No",UPPER('RAW DATA'!D529))),0,
IF(ISNUMBER(SEARCH("Yes",UPPER('RAW DATA'!D529))),1,5))</f>
        <v>1</v>
      </c>
      <c r="F529">
        <f>IF(ISNUMBER(SEARCH("&lt; 10 hours",UPPER('RAW DATA'!E529))),0,
IF(ISNUMBER(SEARCH("10-20 hours",UPPER('RAW DATA'!E529))),1,
IF(ISNUMBER(SEARCH("20-30 hours",UPPER(E529))),1,5)))</f>
        <v>1</v>
      </c>
      <c r="G529">
        <f>IF(ISNUMBER(SEARCH("&lt; 1 hour",UPPER('RAW DATA'!F529))),0,
IF(ISNUMBER(SEARCH("&gt; 5 hours",UPPER('RAW DATA'!F529))),1,
IF(ISNUMBER(SEARCH("1-3",UPPER('RAW DATA'!F529))),1,IF(ISNUMBER(SEARCH("3-5",UPPER('RAW DATA'!F529))),1,5))))</f>
        <v>1</v>
      </c>
      <c r="H529">
        <f>IF(ISNUMBER(SEARCH("No",UPPER('RAW DATA'!G529))),0,
IF(ISNUMBER(SEARCH("Yes",UPPER('RAW DATA'!G529))),1,5))</f>
        <v>1</v>
      </c>
      <c r="I529">
        <f>IF(ISNUMBER(SEARCH("Not at all",UPPER('RAW DATA'!H529))),0,
IF(ISNUMBER(SEARCH("Nearly Everyday",UPPER('RAW DATA'!H529))),1,IF(ISNUMBER(SEARCH("Several Days",UPPER('RAW DATA'!H529))),1,IF(ISNUMBER(SEARCH("More than half the Days",UPPER('RAW DATA'!H529))),1,5))))</f>
        <v>0</v>
      </c>
      <c r="J529">
        <f>IF(ISNUMBER(SEARCH("Not at all",UPPER('RAW DATA'!I529))),0,
IF(ISNUMBER(SEARCH("Nearly Everyday",UPPER('RAW DATA'!I529))),1,IF(ISNUMBER(SEARCH("Several Days",UPPER('RAW DATA'!I529))),1,IF(ISNUMBER(SEARCH("More than half the Days",UPPER('RAW DATA'!I529))),1,5))))</f>
        <v>0</v>
      </c>
      <c r="K529">
        <f>IF(ISNUMBER(SEARCH("Not at all",UPPER('RAW DATA'!J529))),0,
IF(ISNUMBER(SEARCH("Nearly Everyday",UPPER('RAW DATA'!J529))),1,IF(ISNUMBER(SEARCH("Several Days",UPPER('RAW DATA'!J529))),1,IF(ISNUMBER(SEARCH("More than half the Days",UPPER('RAW DATA'!J529))),1,5))))</f>
        <v>0</v>
      </c>
      <c r="L529">
        <f>IF(ISNUMBER(SEARCH("Not at all",UPPER('RAW DATA'!K529))),0,
IF(ISNUMBER(SEARCH("Nearly Everyday",UPPER('RAW DATA'!K529))),1,IF(ISNUMBER(SEARCH("Several Days",UPPER('RAW DATA'!K529))),1,IF(ISNUMBER(SEARCH("More than half the Days",UPPER('RAW DATA'!K529))),1,5))))</f>
        <v>0</v>
      </c>
      <c r="M529">
        <f>IF(ISNUMBER(SEARCH("Not at all",UPPER('RAW DATA'!L529))),0,
IF(ISNUMBER(SEARCH("Nearly Everyday",UPPER('RAW DATA'!L529))),1,IF(ISNUMBER(SEARCH("Several Days",UPPER('RAW DATA'!L529))),1,IF(ISNUMBER(SEARCH("More than half the Days",UPPER('RAW DATA'!L529))),1,5))))</f>
        <v>0</v>
      </c>
      <c r="N529">
        <f>IF(ISNUMBER(SEARCH("Not at all",UPPER('RAW DATA'!M529))),0,
IF(ISNUMBER(SEARCH("Nearly Everyday",UPPER('RAW DATA'!M529))),1,IF(ISNUMBER(SEARCH("Several Days",UPPER('RAW DATA'!M529))),1,IF(ISNUMBER(SEARCH("More than half the Days",UPPER('RAW DATA'!M529))),1,5))))</f>
        <v>0</v>
      </c>
      <c r="O529">
        <f>IF(ISNUMBER(SEARCH("Not at all",UPPER('RAW DATA'!N529))),0,
IF(ISNUMBER(SEARCH("Nearly Everyday",UPPER('RAW DATA'!N529))),1,IF(ISNUMBER(SEARCH("Several Days",UPPER('RAW DATA'!N529))),1,IF(ISNUMBER(SEARCH("More than half the Days",UPPER('RAW DATA'!N529))),1,5))))</f>
        <v>0</v>
      </c>
      <c r="P529">
        <f>IF(ISNUMBER(SEARCH("No",UPPER('RAW DATA'!O529))),0,1)</f>
        <v>0</v>
      </c>
      <c r="Q529">
        <f>IF(ISNUMBER(SEARCH("No",UPPER('RAW DATA'!P529))),0,
IF(ISNUMBER(SEARCH("Yes",UPPER('RAW DATA'!P529))),1,5))</f>
        <v>0</v>
      </c>
      <c r="R529">
        <f t="shared" si="25"/>
        <v>4</v>
      </c>
      <c r="S529" t="str">
        <f t="shared" si="26"/>
        <v>NORMAL</v>
      </c>
    </row>
    <row r="530" spans="1:19" x14ac:dyDescent="0.25">
      <c r="A530">
        <f t="shared" si="27"/>
        <v>529</v>
      </c>
      <c r="B530" t="str">
        <f>'RAW DATA'!A530</f>
        <v>23 - 27</v>
      </c>
      <c r="C530" t="str">
        <f>'RAW DATA'!B530</f>
        <v>Male</v>
      </c>
      <c r="D530" s="4" t="str">
        <f>'RAW DATA'!C530</f>
        <v>UNDERGRADUATE</v>
      </c>
      <c r="E530">
        <f>IF(ISNUMBER(SEARCH("No",UPPER('RAW DATA'!D530))),0,
IF(ISNUMBER(SEARCH("Yes",UPPER('RAW DATA'!D530))),1,5))</f>
        <v>1</v>
      </c>
      <c r="F530">
        <f>IF(ISNUMBER(SEARCH("&lt; 10 hours",UPPER('RAW DATA'!E530))),0,
IF(ISNUMBER(SEARCH("10-20 hours",UPPER('RAW DATA'!E530))),1,
IF(ISNUMBER(SEARCH("20-30 hours",UPPER(E530))),1,5)))</f>
        <v>1</v>
      </c>
      <c r="G530">
        <f>IF(ISNUMBER(SEARCH("&lt; 1 hour",UPPER('RAW DATA'!F530))),0,
IF(ISNUMBER(SEARCH("&gt; 5 hours",UPPER('RAW DATA'!F530))),1,
IF(ISNUMBER(SEARCH("1-3",UPPER('RAW DATA'!F530))),1,IF(ISNUMBER(SEARCH("3-5",UPPER('RAW DATA'!F530))),1,5))))</f>
        <v>1</v>
      </c>
      <c r="H530">
        <f>IF(ISNUMBER(SEARCH("No",UPPER('RAW DATA'!G530))),0,
IF(ISNUMBER(SEARCH("Yes",UPPER('RAW DATA'!G530))),1,5))</f>
        <v>1</v>
      </c>
      <c r="I530">
        <f>IF(ISNUMBER(SEARCH("Not at all",UPPER('RAW DATA'!H530))),0,
IF(ISNUMBER(SEARCH("Nearly Everyday",UPPER('RAW DATA'!H530))),1,IF(ISNUMBER(SEARCH("Several Days",UPPER('RAW DATA'!H530))),1,IF(ISNUMBER(SEARCH("More than half the Days",UPPER('RAW DATA'!H530))),1,5))))</f>
        <v>0</v>
      </c>
      <c r="J530">
        <f>IF(ISNUMBER(SEARCH("Not at all",UPPER('RAW DATA'!I530))),0,
IF(ISNUMBER(SEARCH("Nearly Everyday",UPPER('RAW DATA'!I530))),1,IF(ISNUMBER(SEARCH("Several Days",UPPER('RAW DATA'!I530))),1,IF(ISNUMBER(SEARCH("More than half the Days",UPPER('RAW DATA'!I530))),1,5))))</f>
        <v>0</v>
      </c>
      <c r="K530">
        <f>IF(ISNUMBER(SEARCH("Not at all",UPPER('RAW DATA'!J530))),0,
IF(ISNUMBER(SEARCH("Nearly Everyday",UPPER('RAW DATA'!J530))),1,IF(ISNUMBER(SEARCH("Several Days",UPPER('RAW DATA'!J530))),1,IF(ISNUMBER(SEARCH("More than half the Days",UPPER('RAW DATA'!J530))),1,5))))</f>
        <v>0</v>
      </c>
      <c r="L530">
        <f>IF(ISNUMBER(SEARCH("Not at all",UPPER('RAW DATA'!K530))),0,
IF(ISNUMBER(SEARCH("Nearly Everyday",UPPER('RAW DATA'!K530))),1,IF(ISNUMBER(SEARCH("Several Days",UPPER('RAW DATA'!K530))),1,IF(ISNUMBER(SEARCH("More than half the Days",UPPER('RAW DATA'!K530))),1,5))))</f>
        <v>0</v>
      </c>
      <c r="M530">
        <f>IF(ISNUMBER(SEARCH("Not at all",UPPER('RAW DATA'!L530))),0,
IF(ISNUMBER(SEARCH("Nearly Everyday",UPPER('RAW DATA'!L530))),1,IF(ISNUMBER(SEARCH("Several Days",UPPER('RAW DATA'!L530))),1,IF(ISNUMBER(SEARCH("More than half the Days",UPPER('RAW DATA'!L530))),1,5))))</f>
        <v>0</v>
      </c>
      <c r="N530">
        <f>IF(ISNUMBER(SEARCH("Not at all",UPPER('RAW DATA'!M530))),0,
IF(ISNUMBER(SEARCH("Nearly Everyday",UPPER('RAW DATA'!M530))),1,IF(ISNUMBER(SEARCH("Several Days",UPPER('RAW DATA'!M530))),1,IF(ISNUMBER(SEARCH("More than half the Days",UPPER('RAW DATA'!M530))),1,5))))</f>
        <v>0</v>
      </c>
      <c r="O530">
        <f>IF(ISNUMBER(SEARCH("Not at all",UPPER('RAW DATA'!N530))),0,
IF(ISNUMBER(SEARCH("Nearly Everyday",UPPER('RAW DATA'!N530))),1,IF(ISNUMBER(SEARCH("Several Days",UPPER('RAW DATA'!N530))),1,IF(ISNUMBER(SEARCH("More than half the Days",UPPER('RAW DATA'!N530))),1,5))))</f>
        <v>0</v>
      </c>
      <c r="P530">
        <f>IF(ISNUMBER(SEARCH("No",UPPER('RAW DATA'!O530))),0,1)</f>
        <v>0</v>
      </c>
      <c r="Q530">
        <f>IF(ISNUMBER(SEARCH("No",UPPER('RAW DATA'!P530))),0,
IF(ISNUMBER(SEARCH("Yes",UPPER('RAW DATA'!P530))),1,5))</f>
        <v>0</v>
      </c>
      <c r="R530">
        <f t="shared" si="25"/>
        <v>4</v>
      </c>
      <c r="S530" t="str">
        <f t="shared" si="26"/>
        <v>NORMAL</v>
      </c>
    </row>
    <row r="531" spans="1:19" x14ac:dyDescent="0.25">
      <c r="A531">
        <f t="shared" si="27"/>
        <v>530</v>
      </c>
      <c r="B531" t="str">
        <f>'RAW DATA'!A531</f>
        <v>23 - 27</v>
      </c>
      <c r="C531" t="str">
        <f>'RAW DATA'!B531</f>
        <v>Male</v>
      </c>
      <c r="D531" s="4" t="str">
        <f>'RAW DATA'!C531</f>
        <v>UNDERGRADUATE</v>
      </c>
      <c r="E531">
        <f>IF(ISNUMBER(SEARCH("No",UPPER('RAW DATA'!D531))),0,
IF(ISNUMBER(SEARCH("Yes",UPPER('RAW DATA'!D531))),1,5))</f>
        <v>1</v>
      </c>
      <c r="F531">
        <f>IF(ISNUMBER(SEARCH("&lt; 10 hours",UPPER('RAW DATA'!E531))),0,
IF(ISNUMBER(SEARCH("10-20 hours",UPPER('RAW DATA'!E531))),1,
IF(ISNUMBER(SEARCH("20-30 hours",UPPER(E531))),1,5)))</f>
        <v>1</v>
      </c>
      <c r="G531">
        <f>IF(ISNUMBER(SEARCH("&lt; 1 hour",UPPER('RAW DATA'!F531))),0,
IF(ISNUMBER(SEARCH("&gt; 5 hours",UPPER('RAW DATA'!F531))),1,
IF(ISNUMBER(SEARCH("1-3",UPPER('RAW DATA'!F531))),1,IF(ISNUMBER(SEARCH("3-5",UPPER('RAW DATA'!F531))),1,5))))</f>
        <v>1</v>
      </c>
      <c r="H531">
        <f>IF(ISNUMBER(SEARCH("No",UPPER('RAW DATA'!G531))),0,
IF(ISNUMBER(SEARCH("Yes",UPPER('RAW DATA'!G531))),1,5))</f>
        <v>1</v>
      </c>
      <c r="I531">
        <f>IF(ISNUMBER(SEARCH("Not at all",UPPER('RAW DATA'!H531))),0,
IF(ISNUMBER(SEARCH("Nearly Everyday",UPPER('RAW DATA'!H531))),1,IF(ISNUMBER(SEARCH("Several Days",UPPER('RAW DATA'!H531))),1,IF(ISNUMBER(SEARCH("More than half the Days",UPPER('RAW DATA'!H531))),1,5))))</f>
        <v>0</v>
      </c>
      <c r="J531">
        <f>IF(ISNUMBER(SEARCH("Not at all",UPPER('RAW DATA'!I531))),0,
IF(ISNUMBER(SEARCH("Nearly Everyday",UPPER('RAW DATA'!I531))),1,IF(ISNUMBER(SEARCH("Several Days",UPPER('RAW DATA'!I531))),1,IF(ISNUMBER(SEARCH("More than half the Days",UPPER('RAW DATA'!I531))),1,5))))</f>
        <v>0</v>
      </c>
      <c r="K531">
        <f>IF(ISNUMBER(SEARCH("Not at all",UPPER('RAW DATA'!J531))),0,
IF(ISNUMBER(SEARCH("Nearly Everyday",UPPER('RAW DATA'!J531))),1,IF(ISNUMBER(SEARCH("Several Days",UPPER('RAW DATA'!J531))),1,IF(ISNUMBER(SEARCH("More than half the Days",UPPER('RAW DATA'!J531))),1,5))))</f>
        <v>0</v>
      </c>
      <c r="L531">
        <f>IF(ISNUMBER(SEARCH("Not at all",UPPER('RAW DATA'!K531))),0,
IF(ISNUMBER(SEARCH("Nearly Everyday",UPPER('RAW DATA'!K531))),1,IF(ISNUMBER(SEARCH("Several Days",UPPER('RAW DATA'!K531))),1,IF(ISNUMBER(SEARCH("More than half the Days",UPPER('RAW DATA'!K531))),1,5))))</f>
        <v>0</v>
      </c>
      <c r="M531">
        <f>IF(ISNUMBER(SEARCH("Not at all",UPPER('RAW DATA'!L531))),0,
IF(ISNUMBER(SEARCH("Nearly Everyday",UPPER('RAW DATA'!L531))),1,IF(ISNUMBER(SEARCH("Several Days",UPPER('RAW DATA'!L531))),1,IF(ISNUMBER(SEARCH("More than half the Days",UPPER('RAW DATA'!L531))),1,5))))</f>
        <v>0</v>
      </c>
      <c r="N531">
        <f>IF(ISNUMBER(SEARCH("Not at all",UPPER('RAW DATA'!M531))),0,
IF(ISNUMBER(SEARCH("Nearly Everyday",UPPER('RAW DATA'!M531))),1,IF(ISNUMBER(SEARCH("Several Days",UPPER('RAW DATA'!M531))),1,IF(ISNUMBER(SEARCH("More than half the Days",UPPER('RAW DATA'!M531))),1,5))))</f>
        <v>0</v>
      </c>
      <c r="O531">
        <f>IF(ISNUMBER(SEARCH("Not at all",UPPER('RAW DATA'!N531))),0,
IF(ISNUMBER(SEARCH("Nearly Everyday",UPPER('RAW DATA'!N531))),1,IF(ISNUMBER(SEARCH("Several Days",UPPER('RAW DATA'!N531))),1,IF(ISNUMBER(SEARCH("More than half the Days",UPPER('RAW DATA'!N531))),1,5))))</f>
        <v>0</v>
      </c>
      <c r="P531">
        <f>IF(ISNUMBER(SEARCH("No",UPPER('RAW DATA'!O531))),0,1)</f>
        <v>0</v>
      </c>
      <c r="Q531">
        <f>IF(ISNUMBER(SEARCH("No",UPPER('RAW DATA'!P531))),0,
IF(ISNUMBER(SEARCH("Yes",UPPER('RAW DATA'!P531))),1,5))</f>
        <v>0</v>
      </c>
      <c r="R531">
        <f t="shared" si="25"/>
        <v>4</v>
      </c>
      <c r="S531" t="str">
        <f t="shared" si="26"/>
        <v>NORMAL</v>
      </c>
    </row>
    <row r="532" spans="1:19" x14ac:dyDescent="0.25">
      <c r="A532">
        <f t="shared" si="27"/>
        <v>531</v>
      </c>
      <c r="B532" t="str">
        <f>'RAW DATA'!A532</f>
        <v>18 - 23</v>
      </c>
      <c r="C532" t="str">
        <f>'RAW DATA'!B532</f>
        <v>Female</v>
      </c>
      <c r="D532" s="4" t="str">
        <f>'RAW DATA'!C532</f>
        <v>UNDERGRADUATE</v>
      </c>
      <c r="E532">
        <f>IF(ISNUMBER(SEARCH("No",UPPER('RAW DATA'!D532))),0,
IF(ISNUMBER(SEARCH("Yes",UPPER('RAW DATA'!D532))),1,5))</f>
        <v>1</v>
      </c>
      <c r="F532">
        <f>IF(ISNUMBER(SEARCH("&lt; 10 hours",UPPER('RAW DATA'!E532))),0,
IF(ISNUMBER(SEARCH("10-20 hours",UPPER('RAW DATA'!E532))),1,
IF(ISNUMBER(SEARCH("20-30 hours",UPPER(E532))),1,5)))</f>
        <v>1</v>
      </c>
      <c r="G532">
        <f>IF(ISNUMBER(SEARCH("&lt; 1 hour",UPPER('RAW DATA'!F532))),0,
IF(ISNUMBER(SEARCH("&gt; 5 hours",UPPER('RAW DATA'!F532))),1,
IF(ISNUMBER(SEARCH("1-3",UPPER('RAW DATA'!F532))),1,IF(ISNUMBER(SEARCH("3-5",UPPER('RAW DATA'!F532))),1,5))))</f>
        <v>1</v>
      </c>
      <c r="H532">
        <f>IF(ISNUMBER(SEARCH("No",UPPER('RAW DATA'!G532))),0,
IF(ISNUMBER(SEARCH("Yes",UPPER('RAW DATA'!G532))),1,5))</f>
        <v>1</v>
      </c>
      <c r="I532">
        <f>IF(ISNUMBER(SEARCH("Not at all",UPPER('RAW DATA'!H532))),0,
IF(ISNUMBER(SEARCH("Nearly Everyday",UPPER('RAW DATA'!H532))),1,IF(ISNUMBER(SEARCH("Several Days",UPPER('RAW DATA'!H532))),1,IF(ISNUMBER(SEARCH("More than half the Days",UPPER('RAW DATA'!H532))),1,5))))</f>
        <v>0</v>
      </c>
      <c r="J532">
        <f>IF(ISNUMBER(SEARCH("Not at all",UPPER('RAW DATA'!I532))),0,
IF(ISNUMBER(SEARCH("Nearly Everyday",UPPER('RAW DATA'!I532))),1,IF(ISNUMBER(SEARCH("Several Days",UPPER('RAW DATA'!I532))),1,IF(ISNUMBER(SEARCH("More than half the Days",UPPER('RAW DATA'!I532))),1,5))))</f>
        <v>0</v>
      </c>
      <c r="K532">
        <f>IF(ISNUMBER(SEARCH("Not at all",UPPER('RAW DATA'!J532))),0,
IF(ISNUMBER(SEARCH("Nearly Everyday",UPPER('RAW DATA'!J532))),1,IF(ISNUMBER(SEARCH("Several Days",UPPER('RAW DATA'!J532))),1,IF(ISNUMBER(SEARCH("More than half the Days",UPPER('RAW DATA'!J532))),1,5))))</f>
        <v>0</v>
      </c>
      <c r="L532">
        <f>IF(ISNUMBER(SEARCH("Not at all",UPPER('RAW DATA'!K532))),0,
IF(ISNUMBER(SEARCH("Nearly Everyday",UPPER('RAW DATA'!K532))),1,IF(ISNUMBER(SEARCH("Several Days",UPPER('RAW DATA'!K532))),1,IF(ISNUMBER(SEARCH("More than half the Days",UPPER('RAW DATA'!K532))),1,5))))</f>
        <v>0</v>
      </c>
      <c r="M532">
        <f>IF(ISNUMBER(SEARCH("Not at all",UPPER('RAW DATA'!L532))),0,
IF(ISNUMBER(SEARCH("Nearly Everyday",UPPER('RAW DATA'!L532))),1,IF(ISNUMBER(SEARCH("Several Days",UPPER('RAW DATA'!L532))),1,IF(ISNUMBER(SEARCH("More than half the Days",UPPER('RAW DATA'!L532))),1,5))))</f>
        <v>0</v>
      </c>
      <c r="N532">
        <f>IF(ISNUMBER(SEARCH("Not at all",UPPER('RAW DATA'!M532))),0,
IF(ISNUMBER(SEARCH("Nearly Everyday",UPPER('RAW DATA'!M532))),1,IF(ISNUMBER(SEARCH("Several Days",UPPER('RAW DATA'!M532))),1,IF(ISNUMBER(SEARCH("More than half the Days",UPPER('RAW DATA'!M532))),1,5))))</f>
        <v>0</v>
      </c>
      <c r="O532">
        <f>IF(ISNUMBER(SEARCH("Not at all",UPPER('RAW DATA'!N532))),0,
IF(ISNUMBER(SEARCH("Nearly Everyday",UPPER('RAW DATA'!N532))),1,IF(ISNUMBER(SEARCH("Several Days",UPPER('RAW DATA'!N532))),1,IF(ISNUMBER(SEARCH("More than half the Days",UPPER('RAW DATA'!N532))),1,5))))</f>
        <v>0</v>
      </c>
      <c r="P532">
        <f>IF(ISNUMBER(SEARCH("No",UPPER('RAW DATA'!O532))),0,1)</f>
        <v>0</v>
      </c>
      <c r="Q532">
        <f>IF(ISNUMBER(SEARCH("No",UPPER('RAW DATA'!P532))),0,
IF(ISNUMBER(SEARCH("Yes",UPPER('RAW DATA'!P532))),1,5))</f>
        <v>0</v>
      </c>
      <c r="R532">
        <f t="shared" si="25"/>
        <v>4</v>
      </c>
      <c r="S532" t="str">
        <f t="shared" si="26"/>
        <v>NORMAL</v>
      </c>
    </row>
    <row r="533" spans="1:19" x14ac:dyDescent="0.25">
      <c r="A533">
        <f t="shared" si="27"/>
        <v>532</v>
      </c>
      <c r="B533" t="str">
        <f>'RAW DATA'!A533</f>
        <v>18 - 23</v>
      </c>
      <c r="C533" t="str">
        <f>'RAW DATA'!B533</f>
        <v>Male</v>
      </c>
      <c r="D533" s="4" t="str">
        <f>'RAW DATA'!C533</f>
        <v>UNDERGRADUATE</v>
      </c>
      <c r="E533">
        <f>IF(ISNUMBER(SEARCH("No",UPPER('RAW DATA'!D533))),0,
IF(ISNUMBER(SEARCH("Yes",UPPER('RAW DATA'!D533))),1,5))</f>
        <v>1</v>
      </c>
      <c r="F533">
        <f>IF(ISNUMBER(SEARCH("&lt; 10 hours",UPPER('RAW DATA'!E533))),0,
IF(ISNUMBER(SEARCH("10-20 hours",UPPER('RAW DATA'!E533))),1,
IF(ISNUMBER(SEARCH("20-30 hours",UPPER(E533))),1,5)))</f>
        <v>1</v>
      </c>
      <c r="G533">
        <f>IF(ISNUMBER(SEARCH("&lt; 1 hour",UPPER('RAW DATA'!F533))),0,
IF(ISNUMBER(SEARCH("&gt; 5 hours",UPPER('RAW DATA'!F533))),1,
IF(ISNUMBER(SEARCH("1-3",UPPER('RAW DATA'!F533))),1,IF(ISNUMBER(SEARCH("3-5",UPPER('RAW DATA'!F533))),1,5))))</f>
        <v>1</v>
      </c>
      <c r="H533">
        <f>IF(ISNUMBER(SEARCH("No",UPPER('RAW DATA'!G533))),0,
IF(ISNUMBER(SEARCH("Yes",UPPER('RAW DATA'!G533))),1,5))</f>
        <v>1</v>
      </c>
      <c r="I533">
        <f>IF(ISNUMBER(SEARCH("Not at all",UPPER('RAW DATA'!H533))),0,
IF(ISNUMBER(SEARCH("Nearly Everyday",UPPER('RAW DATA'!H533))),1,IF(ISNUMBER(SEARCH("Several Days",UPPER('RAW DATA'!H533))),1,IF(ISNUMBER(SEARCH("More than half the Days",UPPER('RAW DATA'!H533))),1,5))))</f>
        <v>0</v>
      </c>
      <c r="J533">
        <f>IF(ISNUMBER(SEARCH("Not at all",UPPER('RAW DATA'!I533))),0,
IF(ISNUMBER(SEARCH("Nearly Everyday",UPPER('RAW DATA'!I533))),1,IF(ISNUMBER(SEARCH("Several Days",UPPER('RAW DATA'!I533))),1,IF(ISNUMBER(SEARCH("More than half the Days",UPPER('RAW DATA'!I533))),1,5))))</f>
        <v>0</v>
      </c>
      <c r="K533">
        <f>IF(ISNUMBER(SEARCH("Not at all",UPPER('RAW DATA'!J533))),0,
IF(ISNUMBER(SEARCH("Nearly Everyday",UPPER('RAW DATA'!J533))),1,IF(ISNUMBER(SEARCH("Several Days",UPPER('RAW DATA'!J533))),1,IF(ISNUMBER(SEARCH("More than half the Days",UPPER('RAW DATA'!J533))),1,5))))</f>
        <v>0</v>
      </c>
      <c r="L533">
        <f>IF(ISNUMBER(SEARCH("Not at all",UPPER('RAW DATA'!K533))),0,
IF(ISNUMBER(SEARCH("Nearly Everyday",UPPER('RAW DATA'!K533))),1,IF(ISNUMBER(SEARCH("Several Days",UPPER('RAW DATA'!K533))),1,IF(ISNUMBER(SEARCH("More than half the Days",UPPER('RAW DATA'!K533))),1,5))))</f>
        <v>0</v>
      </c>
      <c r="M533">
        <f>IF(ISNUMBER(SEARCH("Not at all",UPPER('RAW DATA'!L533))),0,
IF(ISNUMBER(SEARCH("Nearly Everyday",UPPER('RAW DATA'!L533))),1,IF(ISNUMBER(SEARCH("Several Days",UPPER('RAW DATA'!L533))),1,IF(ISNUMBER(SEARCH("More than half the Days",UPPER('RAW DATA'!L533))),1,5))))</f>
        <v>0</v>
      </c>
      <c r="N533">
        <f>IF(ISNUMBER(SEARCH("Not at all",UPPER('RAW DATA'!M533))),0,
IF(ISNUMBER(SEARCH("Nearly Everyday",UPPER('RAW DATA'!M533))),1,IF(ISNUMBER(SEARCH("Several Days",UPPER('RAW DATA'!M533))),1,IF(ISNUMBER(SEARCH("More than half the Days",UPPER('RAW DATA'!M533))),1,5))))</f>
        <v>0</v>
      </c>
      <c r="O533">
        <f>IF(ISNUMBER(SEARCH("Not at all",UPPER('RAW DATA'!N533))),0,
IF(ISNUMBER(SEARCH("Nearly Everyday",UPPER('RAW DATA'!N533))),1,IF(ISNUMBER(SEARCH("Several Days",UPPER('RAW DATA'!N533))),1,IF(ISNUMBER(SEARCH("More than half the Days",UPPER('RAW DATA'!N533))),1,5))))</f>
        <v>0</v>
      </c>
      <c r="P533">
        <f>IF(ISNUMBER(SEARCH("No",UPPER('RAW DATA'!O533))),0,1)</f>
        <v>0</v>
      </c>
      <c r="Q533">
        <f>IF(ISNUMBER(SEARCH("No",UPPER('RAW DATA'!P533))),0,
IF(ISNUMBER(SEARCH("Yes",UPPER('RAW DATA'!P533))),1,5))</f>
        <v>0</v>
      </c>
      <c r="R533">
        <f t="shared" si="25"/>
        <v>4</v>
      </c>
      <c r="S533" t="str">
        <f t="shared" si="26"/>
        <v>NORMAL</v>
      </c>
    </row>
    <row r="534" spans="1:19" x14ac:dyDescent="0.25">
      <c r="A534">
        <f t="shared" si="27"/>
        <v>533</v>
      </c>
      <c r="B534" t="str">
        <f>'RAW DATA'!A534</f>
        <v>18 - 23</v>
      </c>
      <c r="C534" t="str">
        <f>'RAW DATA'!B534</f>
        <v>Female</v>
      </c>
      <c r="D534" s="4" t="str">
        <f>'RAW DATA'!C534</f>
        <v>UNDERGRADUATE</v>
      </c>
      <c r="E534">
        <f>IF(ISNUMBER(SEARCH("No",UPPER('RAW DATA'!D534))),0,
IF(ISNUMBER(SEARCH("Yes",UPPER('RAW DATA'!D534))),1,5))</f>
        <v>1</v>
      </c>
      <c r="F534">
        <f>IF(ISNUMBER(SEARCH("&lt; 10 hours",UPPER('RAW DATA'!E534))),0,
IF(ISNUMBER(SEARCH("10-20 hours",UPPER('RAW DATA'!E534))),1,
IF(ISNUMBER(SEARCH("20-30 hours",UPPER(E534))),1,5)))</f>
        <v>1</v>
      </c>
      <c r="G534">
        <f>IF(ISNUMBER(SEARCH("&lt; 1 hour",UPPER('RAW DATA'!F534))),0,
IF(ISNUMBER(SEARCH("&gt; 5 hours",UPPER('RAW DATA'!F534))),1,
IF(ISNUMBER(SEARCH("1-3",UPPER('RAW DATA'!F534))),1,IF(ISNUMBER(SEARCH("3-5",UPPER('RAW DATA'!F534))),1,5))))</f>
        <v>1</v>
      </c>
      <c r="H534">
        <f>IF(ISNUMBER(SEARCH("No",UPPER('RAW DATA'!G534))),0,
IF(ISNUMBER(SEARCH("Yes",UPPER('RAW DATA'!G534))),1,5))</f>
        <v>1</v>
      </c>
      <c r="I534">
        <f>IF(ISNUMBER(SEARCH("Not at all",UPPER('RAW DATA'!H534))),0,
IF(ISNUMBER(SEARCH("Nearly Everyday",UPPER('RAW DATA'!H534))),1,IF(ISNUMBER(SEARCH("Several Days",UPPER('RAW DATA'!H534))),1,IF(ISNUMBER(SEARCH("More than half the Days",UPPER('RAW DATA'!H534))),1,5))))</f>
        <v>0</v>
      </c>
      <c r="J534">
        <f>IF(ISNUMBER(SEARCH("Not at all",UPPER('RAW DATA'!I534))),0,
IF(ISNUMBER(SEARCH("Nearly Everyday",UPPER('RAW DATA'!I534))),1,IF(ISNUMBER(SEARCH("Several Days",UPPER('RAW DATA'!I534))),1,IF(ISNUMBER(SEARCH("More than half the Days",UPPER('RAW DATA'!I534))),1,5))))</f>
        <v>0</v>
      </c>
      <c r="K534">
        <f>IF(ISNUMBER(SEARCH("Not at all",UPPER('RAW DATA'!J534))),0,
IF(ISNUMBER(SEARCH("Nearly Everyday",UPPER('RAW DATA'!J534))),1,IF(ISNUMBER(SEARCH("Several Days",UPPER('RAW DATA'!J534))),1,IF(ISNUMBER(SEARCH("More than half the Days",UPPER('RAW DATA'!J534))),1,5))))</f>
        <v>0</v>
      </c>
      <c r="L534">
        <f>IF(ISNUMBER(SEARCH("Not at all",UPPER('RAW DATA'!K534))),0,
IF(ISNUMBER(SEARCH("Nearly Everyday",UPPER('RAW DATA'!K534))),1,IF(ISNUMBER(SEARCH("Several Days",UPPER('RAW DATA'!K534))),1,IF(ISNUMBER(SEARCH("More than half the Days",UPPER('RAW DATA'!K534))),1,5))))</f>
        <v>0</v>
      </c>
      <c r="M534">
        <f>IF(ISNUMBER(SEARCH("Not at all",UPPER('RAW DATA'!L534))),0,
IF(ISNUMBER(SEARCH("Nearly Everyday",UPPER('RAW DATA'!L534))),1,IF(ISNUMBER(SEARCH("Several Days",UPPER('RAW DATA'!L534))),1,IF(ISNUMBER(SEARCH("More than half the Days",UPPER('RAW DATA'!L534))),1,5))))</f>
        <v>0</v>
      </c>
      <c r="N534">
        <f>IF(ISNUMBER(SEARCH("Not at all",UPPER('RAW DATA'!M534))),0,
IF(ISNUMBER(SEARCH("Nearly Everyday",UPPER('RAW DATA'!M534))),1,IF(ISNUMBER(SEARCH("Several Days",UPPER('RAW DATA'!M534))),1,IF(ISNUMBER(SEARCH("More than half the Days",UPPER('RAW DATA'!M534))),1,5))))</f>
        <v>0</v>
      </c>
      <c r="O534">
        <f>IF(ISNUMBER(SEARCH("Not at all",UPPER('RAW DATA'!N534))),0,
IF(ISNUMBER(SEARCH("Nearly Everyday",UPPER('RAW DATA'!N534))),1,IF(ISNUMBER(SEARCH("Several Days",UPPER('RAW DATA'!N534))),1,IF(ISNUMBER(SEARCH("More than half the Days",UPPER('RAW DATA'!N534))),1,5))))</f>
        <v>0</v>
      </c>
      <c r="P534">
        <f>IF(ISNUMBER(SEARCH("No",UPPER('RAW DATA'!O534))),0,1)</f>
        <v>0</v>
      </c>
      <c r="Q534">
        <f>IF(ISNUMBER(SEARCH("No",UPPER('RAW DATA'!P534))),0,
IF(ISNUMBER(SEARCH("Yes",UPPER('RAW DATA'!P534))),1,5))</f>
        <v>0</v>
      </c>
      <c r="R534">
        <f t="shared" si="25"/>
        <v>4</v>
      </c>
      <c r="S534" t="str">
        <f t="shared" si="26"/>
        <v>NORMAL</v>
      </c>
    </row>
    <row r="535" spans="1:19" x14ac:dyDescent="0.25">
      <c r="A535">
        <f t="shared" si="27"/>
        <v>534</v>
      </c>
      <c r="B535" t="str">
        <f>'RAW DATA'!A535</f>
        <v>23 - 27</v>
      </c>
      <c r="C535" t="str">
        <f>'RAW DATA'!B535</f>
        <v>Male</v>
      </c>
      <c r="D535" s="4" t="str">
        <f>'RAW DATA'!C535</f>
        <v>UNDERGRADUATE</v>
      </c>
      <c r="E535">
        <f>IF(ISNUMBER(SEARCH("No",UPPER('RAW DATA'!D535))),0,
IF(ISNUMBER(SEARCH("Yes",UPPER('RAW DATA'!D535))),1,5))</f>
        <v>1</v>
      </c>
      <c r="F535">
        <f>IF(ISNUMBER(SEARCH("&lt; 10 hours",UPPER('RAW DATA'!E535))),0,
IF(ISNUMBER(SEARCH("10-20 hours",UPPER('RAW DATA'!E535))),1,
IF(ISNUMBER(SEARCH("20-30 hours",UPPER(E535))),1,5)))</f>
        <v>1</v>
      </c>
      <c r="G535">
        <f>IF(ISNUMBER(SEARCH("&lt; 1 hour",UPPER('RAW DATA'!F535))),0,
IF(ISNUMBER(SEARCH("&gt; 5 hours",UPPER('RAW DATA'!F535))),1,
IF(ISNUMBER(SEARCH("1-3",UPPER('RAW DATA'!F535))),1,IF(ISNUMBER(SEARCH("3-5",UPPER('RAW DATA'!F535))),1,5))))</f>
        <v>1</v>
      </c>
      <c r="H535">
        <f>IF(ISNUMBER(SEARCH("No",UPPER('RAW DATA'!G535))),0,
IF(ISNUMBER(SEARCH("Yes",UPPER('RAW DATA'!G535))),1,5))</f>
        <v>1</v>
      </c>
      <c r="I535">
        <f>IF(ISNUMBER(SEARCH("Not at all",UPPER('RAW DATA'!H535))),0,
IF(ISNUMBER(SEARCH("Nearly Everyday",UPPER('RAW DATA'!H535))),1,IF(ISNUMBER(SEARCH("Several Days",UPPER('RAW DATA'!H535))),1,IF(ISNUMBER(SEARCH("More than half the Days",UPPER('RAW DATA'!H535))),1,5))))</f>
        <v>0</v>
      </c>
      <c r="J535">
        <f>IF(ISNUMBER(SEARCH("Not at all",UPPER('RAW DATA'!I535))),0,
IF(ISNUMBER(SEARCH("Nearly Everyday",UPPER('RAW DATA'!I535))),1,IF(ISNUMBER(SEARCH("Several Days",UPPER('RAW DATA'!I535))),1,IF(ISNUMBER(SEARCH("More than half the Days",UPPER('RAW DATA'!I535))),1,5))))</f>
        <v>0</v>
      </c>
      <c r="K535">
        <f>IF(ISNUMBER(SEARCH("Not at all",UPPER('RAW DATA'!J535))),0,
IF(ISNUMBER(SEARCH("Nearly Everyday",UPPER('RAW DATA'!J535))),1,IF(ISNUMBER(SEARCH("Several Days",UPPER('RAW DATA'!J535))),1,IF(ISNUMBER(SEARCH("More than half the Days",UPPER('RAW DATA'!J535))),1,5))))</f>
        <v>0</v>
      </c>
      <c r="L535">
        <f>IF(ISNUMBER(SEARCH("Not at all",UPPER('RAW DATA'!K535))),0,
IF(ISNUMBER(SEARCH("Nearly Everyday",UPPER('RAW DATA'!K535))),1,IF(ISNUMBER(SEARCH("Several Days",UPPER('RAW DATA'!K535))),1,IF(ISNUMBER(SEARCH("More than half the Days",UPPER('RAW DATA'!K535))),1,5))))</f>
        <v>0</v>
      </c>
      <c r="M535">
        <f>IF(ISNUMBER(SEARCH("Not at all",UPPER('RAW DATA'!L535))),0,
IF(ISNUMBER(SEARCH("Nearly Everyday",UPPER('RAW DATA'!L535))),1,IF(ISNUMBER(SEARCH("Several Days",UPPER('RAW DATA'!L535))),1,IF(ISNUMBER(SEARCH("More than half the Days",UPPER('RAW DATA'!L535))),1,5))))</f>
        <v>0</v>
      </c>
      <c r="N535">
        <f>IF(ISNUMBER(SEARCH("Not at all",UPPER('RAW DATA'!M535))),0,
IF(ISNUMBER(SEARCH("Nearly Everyday",UPPER('RAW DATA'!M535))),1,IF(ISNUMBER(SEARCH("Several Days",UPPER('RAW DATA'!M535))),1,IF(ISNUMBER(SEARCH("More than half the Days",UPPER('RAW DATA'!M535))),1,5))))</f>
        <v>0</v>
      </c>
      <c r="O535">
        <f>IF(ISNUMBER(SEARCH("Not at all",UPPER('RAW DATA'!N535))),0,
IF(ISNUMBER(SEARCH("Nearly Everyday",UPPER('RAW DATA'!N535))),1,IF(ISNUMBER(SEARCH("Several Days",UPPER('RAW DATA'!N535))),1,IF(ISNUMBER(SEARCH("More than half the Days",UPPER('RAW DATA'!N535))),1,5))))</f>
        <v>0</v>
      </c>
      <c r="P535">
        <f>IF(ISNUMBER(SEARCH("No",UPPER('RAW DATA'!O535))),0,1)</f>
        <v>0</v>
      </c>
      <c r="Q535">
        <f>IF(ISNUMBER(SEARCH("No",UPPER('RAW DATA'!P535))),0,
IF(ISNUMBER(SEARCH("Yes",UPPER('RAW DATA'!P535))),1,5))</f>
        <v>0</v>
      </c>
      <c r="R535">
        <f t="shared" si="25"/>
        <v>4</v>
      </c>
      <c r="S535" t="str">
        <f t="shared" si="26"/>
        <v>NORMAL</v>
      </c>
    </row>
    <row r="536" spans="1:19" x14ac:dyDescent="0.25">
      <c r="A536">
        <f t="shared" si="27"/>
        <v>535</v>
      </c>
      <c r="B536" t="str">
        <f>'RAW DATA'!A536</f>
        <v>18 - 23</v>
      </c>
      <c r="C536" t="str">
        <f>'RAW DATA'!B536</f>
        <v>Male</v>
      </c>
      <c r="D536" s="4" t="str">
        <f>'RAW DATA'!C536</f>
        <v>UNDERGRADUATE</v>
      </c>
      <c r="E536">
        <f>IF(ISNUMBER(SEARCH("No",UPPER('RAW DATA'!D536))),0,
IF(ISNUMBER(SEARCH("Yes",UPPER('RAW DATA'!D536))),1,5))</f>
        <v>1</v>
      </c>
      <c r="F536">
        <f>IF(ISNUMBER(SEARCH("&lt; 10 hours",UPPER('RAW DATA'!E536))),0,
IF(ISNUMBER(SEARCH("10-20 hours",UPPER('RAW DATA'!E536))),1,
IF(ISNUMBER(SEARCH("20-30 hours",UPPER(E536))),1,5)))</f>
        <v>1</v>
      </c>
      <c r="G536">
        <f>IF(ISNUMBER(SEARCH("&lt; 1 hour",UPPER('RAW DATA'!F536))),0,
IF(ISNUMBER(SEARCH("&gt; 5 hours",UPPER('RAW DATA'!F536))),1,
IF(ISNUMBER(SEARCH("1-3",UPPER('RAW DATA'!F536))),1,IF(ISNUMBER(SEARCH("3-5",UPPER('RAW DATA'!F536))),1,5))))</f>
        <v>1</v>
      </c>
      <c r="H536">
        <f>IF(ISNUMBER(SEARCH("No",UPPER('RAW DATA'!G536))),0,
IF(ISNUMBER(SEARCH("Yes",UPPER('RAW DATA'!G536))),1,5))</f>
        <v>1</v>
      </c>
      <c r="I536">
        <f>IF(ISNUMBER(SEARCH("Not at all",UPPER('RAW DATA'!H536))),0,
IF(ISNUMBER(SEARCH("Nearly Everyday",UPPER('RAW DATA'!H536))),1,IF(ISNUMBER(SEARCH("Several Days",UPPER('RAW DATA'!H536))),1,IF(ISNUMBER(SEARCH("More than half the Days",UPPER('RAW DATA'!H536))),1,5))))</f>
        <v>0</v>
      </c>
      <c r="J536">
        <f>IF(ISNUMBER(SEARCH("Not at all",UPPER('RAW DATA'!I536))),0,
IF(ISNUMBER(SEARCH("Nearly Everyday",UPPER('RAW DATA'!I536))),1,IF(ISNUMBER(SEARCH("Several Days",UPPER('RAW DATA'!I536))),1,IF(ISNUMBER(SEARCH("More than half the Days",UPPER('RAW DATA'!I536))),1,5))))</f>
        <v>0</v>
      </c>
      <c r="K536">
        <f>IF(ISNUMBER(SEARCH("Not at all",UPPER('RAW DATA'!J536))),0,
IF(ISNUMBER(SEARCH("Nearly Everyday",UPPER('RAW DATA'!J536))),1,IF(ISNUMBER(SEARCH("Several Days",UPPER('RAW DATA'!J536))),1,IF(ISNUMBER(SEARCH("More than half the Days",UPPER('RAW DATA'!J536))),1,5))))</f>
        <v>0</v>
      </c>
      <c r="L536">
        <f>IF(ISNUMBER(SEARCH("Not at all",UPPER('RAW DATA'!K536))),0,
IF(ISNUMBER(SEARCH("Nearly Everyday",UPPER('RAW DATA'!K536))),1,IF(ISNUMBER(SEARCH("Several Days",UPPER('RAW DATA'!K536))),1,IF(ISNUMBER(SEARCH("More than half the Days",UPPER('RAW DATA'!K536))),1,5))))</f>
        <v>0</v>
      </c>
      <c r="M536">
        <f>IF(ISNUMBER(SEARCH("Not at all",UPPER('RAW DATA'!L536))),0,
IF(ISNUMBER(SEARCH("Nearly Everyday",UPPER('RAW DATA'!L536))),1,IF(ISNUMBER(SEARCH("Several Days",UPPER('RAW DATA'!L536))),1,IF(ISNUMBER(SEARCH("More than half the Days",UPPER('RAW DATA'!L536))),1,5))))</f>
        <v>0</v>
      </c>
      <c r="N536">
        <f>IF(ISNUMBER(SEARCH("Not at all",UPPER('RAW DATA'!M536))),0,
IF(ISNUMBER(SEARCH("Nearly Everyday",UPPER('RAW DATA'!M536))),1,IF(ISNUMBER(SEARCH("Several Days",UPPER('RAW DATA'!M536))),1,IF(ISNUMBER(SEARCH("More than half the Days",UPPER('RAW DATA'!M536))),1,5))))</f>
        <v>0</v>
      </c>
      <c r="O536">
        <f>IF(ISNUMBER(SEARCH("Not at all",UPPER('RAW DATA'!N536))),0,
IF(ISNUMBER(SEARCH("Nearly Everyday",UPPER('RAW DATA'!N536))),1,IF(ISNUMBER(SEARCH("Several Days",UPPER('RAW DATA'!N536))),1,IF(ISNUMBER(SEARCH("More than half the Days",UPPER('RAW DATA'!N536))),1,5))))</f>
        <v>0</v>
      </c>
      <c r="P536">
        <f>IF(ISNUMBER(SEARCH("No",UPPER('RAW DATA'!O536))),0,1)</f>
        <v>0</v>
      </c>
      <c r="Q536">
        <f>IF(ISNUMBER(SEARCH("No",UPPER('RAW DATA'!P536))),0,
IF(ISNUMBER(SEARCH("Yes",UPPER('RAW DATA'!P536))),1,5))</f>
        <v>0</v>
      </c>
      <c r="R536">
        <f t="shared" si="25"/>
        <v>4</v>
      </c>
      <c r="S536" t="str">
        <f t="shared" si="26"/>
        <v>NORMAL</v>
      </c>
    </row>
    <row r="537" spans="1:19" x14ac:dyDescent="0.25">
      <c r="A537">
        <f t="shared" si="27"/>
        <v>536</v>
      </c>
      <c r="B537" t="str">
        <f>'RAW DATA'!A537</f>
        <v>23 - 27</v>
      </c>
      <c r="C537" t="str">
        <f>'RAW DATA'!B537</f>
        <v>Male</v>
      </c>
      <c r="D537" s="4" t="str">
        <f>'RAW DATA'!C537</f>
        <v>UNDERGRADUATE</v>
      </c>
      <c r="E537">
        <f>IF(ISNUMBER(SEARCH("No",UPPER('RAW DATA'!D537))),0,
IF(ISNUMBER(SEARCH("Yes",UPPER('RAW DATA'!D537))),1,5))</f>
        <v>1</v>
      </c>
      <c r="F537">
        <f>IF(ISNUMBER(SEARCH("&lt; 10 hours",UPPER('RAW DATA'!E537))),0,
IF(ISNUMBER(SEARCH("10-20 hours",UPPER('RAW DATA'!E537))),1,
IF(ISNUMBER(SEARCH("20-30 hours",UPPER(E537))),1,5)))</f>
        <v>0</v>
      </c>
      <c r="G537">
        <f>IF(ISNUMBER(SEARCH("&lt; 1 hour",UPPER('RAW DATA'!F537))),0,
IF(ISNUMBER(SEARCH("&gt; 5 hours",UPPER('RAW DATA'!F537))),1,
IF(ISNUMBER(SEARCH("1-3",UPPER('RAW DATA'!F537))),1,IF(ISNUMBER(SEARCH("3-5",UPPER('RAW DATA'!F537))),1,5))))</f>
        <v>1</v>
      </c>
      <c r="H537">
        <f>IF(ISNUMBER(SEARCH("No",UPPER('RAW DATA'!G537))),0,
IF(ISNUMBER(SEARCH("Yes",UPPER('RAW DATA'!G537))),1,5))</f>
        <v>1</v>
      </c>
      <c r="I537">
        <f>IF(ISNUMBER(SEARCH("Not at all",UPPER('RAW DATA'!H537))),0,
IF(ISNUMBER(SEARCH("Nearly Everyday",UPPER('RAW DATA'!H537))),1,IF(ISNUMBER(SEARCH("Several Days",UPPER('RAW DATA'!H537))),1,IF(ISNUMBER(SEARCH("More than half the Days",UPPER('RAW DATA'!H537))),1,5))))</f>
        <v>0</v>
      </c>
      <c r="J537">
        <f>IF(ISNUMBER(SEARCH("Not at all",UPPER('RAW DATA'!I537))),0,
IF(ISNUMBER(SEARCH("Nearly Everyday",UPPER('RAW DATA'!I537))),1,IF(ISNUMBER(SEARCH("Several Days",UPPER('RAW DATA'!I537))),1,IF(ISNUMBER(SEARCH("More than half the Days",UPPER('RAW DATA'!I537))),1,5))))</f>
        <v>0</v>
      </c>
      <c r="K537">
        <f>IF(ISNUMBER(SEARCH("Not at all",UPPER('RAW DATA'!J537))),0,
IF(ISNUMBER(SEARCH("Nearly Everyday",UPPER('RAW DATA'!J537))),1,IF(ISNUMBER(SEARCH("Several Days",UPPER('RAW DATA'!J537))),1,IF(ISNUMBER(SEARCH("More than half the Days",UPPER('RAW DATA'!J537))),1,5))))</f>
        <v>0</v>
      </c>
      <c r="L537">
        <f>IF(ISNUMBER(SEARCH("Not at all",UPPER('RAW DATA'!K537))),0,
IF(ISNUMBER(SEARCH("Nearly Everyday",UPPER('RAW DATA'!K537))),1,IF(ISNUMBER(SEARCH("Several Days",UPPER('RAW DATA'!K537))),1,IF(ISNUMBER(SEARCH("More than half the Days",UPPER('RAW DATA'!K537))),1,5))))</f>
        <v>0</v>
      </c>
      <c r="M537">
        <f>IF(ISNUMBER(SEARCH("Not at all",UPPER('RAW DATA'!L537))),0,
IF(ISNUMBER(SEARCH("Nearly Everyday",UPPER('RAW DATA'!L537))),1,IF(ISNUMBER(SEARCH("Several Days",UPPER('RAW DATA'!L537))),1,IF(ISNUMBER(SEARCH("More than half the Days",UPPER('RAW DATA'!L537))),1,5))))</f>
        <v>0</v>
      </c>
      <c r="N537">
        <f>IF(ISNUMBER(SEARCH("Not at all",UPPER('RAW DATA'!M537))),0,
IF(ISNUMBER(SEARCH("Nearly Everyday",UPPER('RAW DATA'!M537))),1,IF(ISNUMBER(SEARCH("Several Days",UPPER('RAW DATA'!M537))),1,IF(ISNUMBER(SEARCH("More than half the Days",UPPER('RAW DATA'!M537))),1,5))))</f>
        <v>1</v>
      </c>
      <c r="O537">
        <f>IF(ISNUMBER(SEARCH("Not at all",UPPER('RAW DATA'!N537))),0,
IF(ISNUMBER(SEARCH("Nearly Everyday",UPPER('RAW DATA'!N537))),1,IF(ISNUMBER(SEARCH("Several Days",UPPER('RAW DATA'!N537))),1,IF(ISNUMBER(SEARCH("More than half the Days",UPPER('RAW DATA'!N537))),1,5))))</f>
        <v>0</v>
      </c>
      <c r="P537">
        <f>IF(ISNUMBER(SEARCH("No",UPPER('RAW DATA'!O537))),0,1)</f>
        <v>0</v>
      </c>
      <c r="Q537">
        <f>IF(ISNUMBER(SEARCH("No",UPPER('RAW DATA'!P537))),0,
IF(ISNUMBER(SEARCH("Yes",UPPER('RAW DATA'!P537))),1,5))</f>
        <v>0</v>
      </c>
      <c r="R537">
        <f t="shared" si="25"/>
        <v>4</v>
      </c>
      <c r="S537" t="str">
        <f t="shared" si="26"/>
        <v>NORMAL</v>
      </c>
    </row>
    <row r="538" spans="1:19" x14ac:dyDescent="0.25">
      <c r="A538">
        <f t="shared" si="27"/>
        <v>537</v>
      </c>
      <c r="B538" t="str">
        <f>'RAW DATA'!A538</f>
        <v>23 - 27</v>
      </c>
      <c r="C538" t="str">
        <f>'RAW DATA'!B538</f>
        <v>Female</v>
      </c>
      <c r="D538" s="4" t="str">
        <f>'RAW DATA'!C538</f>
        <v>UNDERGRADUATE</v>
      </c>
      <c r="E538">
        <f>IF(ISNUMBER(SEARCH("No",UPPER('RAW DATA'!D538))),0,
IF(ISNUMBER(SEARCH("Yes",UPPER('RAW DATA'!D538))),1,5))</f>
        <v>1</v>
      </c>
      <c r="F538">
        <f>IF(ISNUMBER(SEARCH("&lt; 10 hours",UPPER('RAW DATA'!E538))),0,
IF(ISNUMBER(SEARCH("10-20 hours",UPPER('RAW DATA'!E538))),1,
IF(ISNUMBER(SEARCH("20-30 hours",UPPER(E538))),1,5)))</f>
        <v>1</v>
      </c>
      <c r="G538">
        <f>IF(ISNUMBER(SEARCH("&lt; 1 hour",UPPER('RAW DATA'!F538))),0,
IF(ISNUMBER(SEARCH("&gt; 5 hours",UPPER('RAW DATA'!F538))),1,
IF(ISNUMBER(SEARCH("1-3",UPPER('RAW DATA'!F538))),1,IF(ISNUMBER(SEARCH("3-5",UPPER('RAW DATA'!F538))),1,5))))</f>
        <v>1</v>
      </c>
      <c r="H538">
        <f>IF(ISNUMBER(SEARCH("No",UPPER('RAW DATA'!G538))),0,
IF(ISNUMBER(SEARCH("Yes",UPPER('RAW DATA'!G538))),1,5))</f>
        <v>1</v>
      </c>
      <c r="I538">
        <f>IF(ISNUMBER(SEARCH("Not at all",UPPER('RAW DATA'!H538))),0,
IF(ISNUMBER(SEARCH("Nearly Everyday",UPPER('RAW DATA'!H538))),1,IF(ISNUMBER(SEARCH("Several Days",UPPER('RAW DATA'!H538))),1,IF(ISNUMBER(SEARCH("More than half the Days",UPPER('RAW DATA'!H538))),1,5))))</f>
        <v>0</v>
      </c>
      <c r="J538">
        <f>IF(ISNUMBER(SEARCH("Not at all",UPPER('RAW DATA'!I538))),0,
IF(ISNUMBER(SEARCH("Nearly Everyday",UPPER('RAW DATA'!I538))),1,IF(ISNUMBER(SEARCH("Several Days",UPPER('RAW DATA'!I538))),1,IF(ISNUMBER(SEARCH("More than half the Days",UPPER('RAW DATA'!I538))),1,5))))</f>
        <v>0</v>
      </c>
      <c r="K538">
        <f>IF(ISNUMBER(SEARCH("Not at all",UPPER('RAW DATA'!J538))),0,
IF(ISNUMBER(SEARCH("Nearly Everyday",UPPER('RAW DATA'!J538))),1,IF(ISNUMBER(SEARCH("Several Days",UPPER('RAW DATA'!J538))),1,IF(ISNUMBER(SEARCH("More than half the Days",UPPER('RAW DATA'!J538))),1,5))))</f>
        <v>0</v>
      </c>
      <c r="L538">
        <f>IF(ISNUMBER(SEARCH("Not at all",UPPER('RAW DATA'!K538))),0,
IF(ISNUMBER(SEARCH("Nearly Everyday",UPPER('RAW DATA'!K538))),1,IF(ISNUMBER(SEARCH("Several Days",UPPER('RAW DATA'!K538))),1,IF(ISNUMBER(SEARCH("More than half the Days",UPPER('RAW DATA'!K538))),1,5))))</f>
        <v>0</v>
      </c>
      <c r="M538">
        <f>IF(ISNUMBER(SEARCH("Not at all",UPPER('RAW DATA'!L538))),0,
IF(ISNUMBER(SEARCH("Nearly Everyday",UPPER('RAW DATA'!L538))),1,IF(ISNUMBER(SEARCH("Several Days",UPPER('RAW DATA'!L538))),1,IF(ISNUMBER(SEARCH("More than half the Days",UPPER('RAW DATA'!L538))),1,5))))</f>
        <v>0</v>
      </c>
      <c r="N538">
        <f>IF(ISNUMBER(SEARCH("Not at all",UPPER('RAW DATA'!M538))),0,
IF(ISNUMBER(SEARCH("Nearly Everyday",UPPER('RAW DATA'!M538))),1,IF(ISNUMBER(SEARCH("Several Days",UPPER('RAW DATA'!M538))),1,IF(ISNUMBER(SEARCH("More than half the Days",UPPER('RAW DATA'!M538))),1,5))))</f>
        <v>0</v>
      </c>
      <c r="O538">
        <f>IF(ISNUMBER(SEARCH("Not at all",UPPER('RAW DATA'!N538))),0,
IF(ISNUMBER(SEARCH("Nearly Everyday",UPPER('RAW DATA'!N538))),1,IF(ISNUMBER(SEARCH("Several Days",UPPER('RAW DATA'!N538))),1,IF(ISNUMBER(SEARCH("More than half the Days",UPPER('RAW DATA'!N538))),1,5))))</f>
        <v>0</v>
      </c>
      <c r="P538">
        <f>IF(ISNUMBER(SEARCH("No",UPPER('RAW DATA'!O538))),0,1)</f>
        <v>0</v>
      </c>
      <c r="Q538">
        <f>IF(ISNUMBER(SEARCH("No",UPPER('RAW DATA'!P538))),0,
IF(ISNUMBER(SEARCH("Yes",UPPER('RAW DATA'!P538))),1,5))</f>
        <v>0</v>
      </c>
      <c r="R538">
        <f t="shared" si="25"/>
        <v>4</v>
      </c>
      <c r="S538" t="str">
        <f t="shared" si="26"/>
        <v>NORMAL</v>
      </c>
    </row>
    <row r="539" spans="1:19" x14ac:dyDescent="0.25">
      <c r="A539">
        <f t="shared" si="27"/>
        <v>538</v>
      </c>
      <c r="B539" t="str">
        <f>'RAW DATA'!A539</f>
        <v>23 - 27</v>
      </c>
      <c r="C539" t="str">
        <f>'RAW DATA'!B539</f>
        <v>Male</v>
      </c>
      <c r="D539" s="4" t="str">
        <f>'RAW DATA'!C539</f>
        <v>UNDERGRADUATE</v>
      </c>
      <c r="E539">
        <f>IF(ISNUMBER(SEARCH("No",UPPER('RAW DATA'!D539))),0,
IF(ISNUMBER(SEARCH("Yes",UPPER('RAW DATA'!D539))),1,5))</f>
        <v>1</v>
      </c>
      <c r="F539">
        <f>IF(ISNUMBER(SEARCH("&lt; 10 hours",UPPER('RAW DATA'!E539))),0,
IF(ISNUMBER(SEARCH("10-20 hours",UPPER('RAW DATA'!E539))),1,
IF(ISNUMBER(SEARCH("20-30 hours",UPPER(E539))),1,5)))</f>
        <v>1</v>
      </c>
      <c r="G539">
        <f>IF(ISNUMBER(SEARCH("&lt; 1 hour",UPPER('RAW DATA'!F539))),0,
IF(ISNUMBER(SEARCH("&gt; 5 hours",UPPER('RAW DATA'!F539))),1,
IF(ISNUMBER(SEARCH("1-3",UPPER('RAW DATA'!F539))),1,IF(ISNUMBER(SEARCH("3-5",UPPER('RAW DATA'!F539))),1,5))))</f>
        <v>1</v>
      </c>
      <c r="H539">
        <f>IF(ISNUMBER(SEARCH("No",UPPER('RAW DATA'!G539))),0,
IF(ISNUMBER(SEARCH("Yes",UPPER('RAW DATA'!G539))),1,5))</f>
        <v>1</v>
      </c>
      <c r="I539">
        <f>IF(ISNUMBER(SEARCH("Not at all",UPPER('RAW DATA'!H539))),0,
IF(ISNUMBER(SEARCH("Nearly Everyday",UPPER('RAW DATA'!H539))),1,IF(ISNUMBER(SEARCH("Several Days",UPPER('RAW DATA'!H539))),1,IF(ISNUMBER(SEARCH("More than half the Days",UPPER('RAW DATA'!H539))),1,5))))</f>
        <v>0</v>
      </c>
      <c r="J539">
        <f>IF(ISNUMBER(SEARCH("Not at all",UPPER('RAW DATA'!I539))),0,
IF(ISNUMBER(SEARCH("Nearly Everyday",UPPER('RAW DATA'!I539))),1,IF(ISNUMBER(SEARCH("Several Days",UPPER('RAW DATA'!I539))),1,IF(ISNUMBER(SEARCH("More than half the Days",UPPER('RAW DATA'!I539))),1,5))))</f>
        <v>0</v>
      </c>
      <c r="K539">
        <f>IF(ISNUMBER(SEARCH("Not at all",UPPER('RAW DATA'!J539))),0,
IF(ISNUMBER(SEARCH("Nearly Everyday",UPPER('RAW DATA'!J539))),1,IF(ISNUMBER(SEARCH("Several Days",UPPER('RAW DATA'!J539))),1,IF(ISNUMBER(SEARCH("More than half the Days",UPPER('RAW DATA'!J539))),1,5))))</f>
        <v>0</v>
      </c>
      <c r="L539">
        <f>IF(ISNUMBER(SEARCH("Not at all",UPPER('RAW DATA'!K539))),0,
IF(ISNUMBER(SEARCH("Nearly Everyday",UPPER('RAW DATA'!K539))),1,IF(ISNUMBER(SEARCH("Several Days",UPPER('RAW DATA'!K539))),1,IF(ISNUMBER(SEARCH("More than half the Days",UPPER('RAW DATA'!K539))),1,5))))</f>
        <v>0</v>
      </c>
      <c r="M539">
        <f>IF(ISNUMBER(SEARCH("Not at all",UPPER('RAW DATA'!L539))),0,
IF(ISNUMBER(SEARCH("Nearly Everyday",UPPER('RAW DATA'!L539))),1,IF(ISNUMBER(SEARCH("Several Days",UPPER('RAW DATA'!L539))),1,IF(ISNUMBER(SEARCH("More than half the Days",UPPER('RAW DATA'!L539))),1,5))))</f>
        <v>0</v>
      </c>
      <c r="N539">
        <f>IF(ISNUMBER(SEARCH("Not at all",UPPER('RAW DATA'!M539))),0,
IF(ISNUMBER(SEARCH("Nearly Everyday",UPPER('RAW DATA'!M539))),1,IF(ISNUMBER(SEARCH("Several Days",UPPER('RAW DATA'!M539))),1,IF(ISNUMBER(SEARCH("More than half the Days",UPPER('RAW DATA'!M539))),1,5))))</f>
        <v>0</v>
      </c>
      <c r="O539">
        <f>IF(ISNUMBER(SEARCH("Not at all",UPPER('RAW DATA'!N539))),0,
IF(ISNUMBER(SEARCH("Nearly Everyday",UPPER('RAW DATA'!N539))),1,IF(ISNUMBER(SEARCH("Several Days",UPPER('RAW DATA'!N539))),1,IF(ISNUMBER(SEARCH("More than half the Days",UPPER('RAW DATA'!N539))),1,5))))</f>
        <v>0</v>
      </c>
      <c r="P539">
        <f>IF(ISNUMBER(SEARCH("No",UPPER('RAW DATA'!O539))),0,1)</f>
        <v>0</v>
      </c>
      <c r="Q539">
        <f>IF(ISNUMBER(SEARCH("No",UPPER('RAW DATA'!P539))),0,
IF(ISNUMBER(SEARCH("Yes",UPPER('RAW DATA'!P539))),1,5))</f>
        <v>0</v>
      </c>
      <c r="R539">
        <f t="shared" si="25"/>
        <v>4</v>
      </c>
      <c r="S539" t="str">
        <f t="shared" si="26"/>
        <v>NORMAL</v>
      </c>
    </row>
    <row r="540" spans="1:19" x14ac:dyDescent="0.25">
      <c r="A540">
        <f t="shared" si="27"/>
        <v>539</v>
      </c>
      <c r="B540" t="str">
        <f>'RAW DATA'!A540</f>
        <v>18 - 23</v>
      </c>
      <c r="C540" t="str">
        <f>'RAW DATA'!B540</f>
        <v>Female</v>
      </c>
      <c r="D540" s="4" t="str">
        <f>'RAW DATA'!C540</f>
        <v>UNDERGRADUATE</v>
      </c>
      <c r="E540">
        <f>IF(ISNUMBER(SEARCH("No",UPPER('RAW DATA'!D540))),0,
IF(ISNUMBER(SEARCH("Yes",UPPER('RAW DATA'!D540))),1,5))</f>
        <v>1</v>
      </c>
      <c r="F540">
        <f>IF(ISNUMBER(SEARCH("&lt; 10 hours",UPPER('RAW DATA'!E540))),0,
IF(ISNUMBER(SEARCH("10-20 hours",UPPER('RAW DATA'!E540))),1,
IF(ISNUMBER(SEARCH("20-30 hours",UPPER(E540))),1,5)))</f>
        <v>1</v>
      </c>
      <c r="G540">
        <f>IF(ISNUMBER(SEARCH("&lt; 1 hour",UPPER('RAW DATA'!F540))),0,
IF(ISNUMBER(SEARCH("&gt; 5 hours",UPPER('RAW DATA'!F540))),1,
IF(ISNUMBER(SEARCH("1-3",UPPER('RAW DATA'!F540))),1,IF(ISNUMBER(SEARCH("3-5",UPPER('RAW DATA'!F540))),1,5))))</f>
        <v>1</v>
      </c>
      <c r="H540">
        <f>IF(ISNUMBER(SEARCH("No",UPPER('RAW DATA'!G540))),0,
IF(ISNUMBER(SEARCH("Yes",UPPER('RAW DATA'!G540))),1,5))</f>
        <v>1</v>
      </c>
      <c r="I540">
        <f>IF(ISNUMBER(SEARCH("Not at all",UPPER('RAW DATA'!H540))),0,
IF(ISNUMBER(SEARCH("Nearly Everyday",UPPER('RAW DATA'!H540))),1,IF(ISNUMBER(SEARCH("Several Days",UPPER('RAW DATA'!H540))),1,IF(ISNUMBER(SEARCH("More than half the Days",UPPER('RAW DATA'!H540))),1,5))))</f>
        <v>0</v>
      </c>
      <c r="J540">
        <f>IF(ISNUMBER(SEARCH("Not at all",UPPER('RAW DATA'!I540))),0,
IF(ISNUMBER(SEARCH("Nearly Everyday",UPPER('RAW DATA'!I540))),1,IF(ISNUMBER(SEARCH("Several Days",UPPER('RAW DATA'!I540))),1,IF(ISNUMBER(SEARCH("More than half the Days",UPPER('RAW DATA'!I540))),1,5))))</f>
        <v>0</v>
      </c>
      <c r="K540">
        <f>IF(ISNUMBER(SEARCH("Not at all",UPPER('RAW DATA'!J540))),0,
IF(ISNUMBER(SEARCH("Nearly Everyday",UPPER('RAW DATA'!J540))),1,IF(ISNUMBER(SEARCH("Several Days",UPPER('RAW DATA'!J540))),1,IF(ISNUMBER(SEARCH("More than half the Days",UPPER('RAW DATA'!J540))),1,5))))</f>
        <v>0</v>
      </c>
      <c r="L540">
        <f>IF(ISNUMBER(SEARCH("Not at all",UPPER('RAW DATA'!K540))),0,
IF(ISNUMBER(SEARCH("Nearly Everyday",UPPER('RAW DATA'!K540))),1,IF(ISNUMBER(SEARCH("Several Days",UPPER('RAW DATA'!K540))),1,IF(ISNUMBER(SEARCH("More than half the Days",UPPER('RAW DATA'!K540))),1,5))))</f>
        <v>0</v>
      </c>
      <c r="M540">
        <f>IF(ISNUMBER(SEARCH("Not at all",UPPER('RAW DATA'!L540))),0,
IF(ISNUMBER(SEARCH("Nearly Everyday",UPPER('RAW DATA'!L540))),1,IF(ISNUMBER(SEARCH("Several Days",UPPER('RAW DATA'!L540))),1,IF(ISNUMBER(SEARCH("More than half the Days",UPPER('RAW DATA'!L540))),1,5))))</f>
        <v>0</v>
      </c>
      <c r="N540">
        <f>IF(ISNUMBER(SEARCH("Not at all",UPPER('RAW DATA'!M540))),0,
IF(ISNUMBER(SEARCH("Nearly Everyday",UPPER('RAW DATA'!M540))),1,IF(ISNUMBER(SEARCH("Several Days",UPPER('RAW DATA'!M540))),1,IF(ISNUMBER(SEARCH("More than half the Days",UPPER('RAW DATA'!M540))),1,5))))</f>
        <v>0</v>
      </c>
      <c r="O540">
        <f>IF(ISNUMBER(SEARCH("Not at all",UPPER('RAW DATA'!N540))),0,
IF(ISNUMBER(SEARCH("Nearly Everyday",UPPER('RAW DATA'!N540))),1,IF(ISNUMBER(SEARCH("Several Days",UPPER('RAW DATA'!N540))),1,IF(ISNUMBER(SEARCH("More than half the Days",UPPER('RAW DATA'!N540))),1,5))))</f>
        <v>0</v>
      </c>
      <c r="P540">
        <f>IF(ISNUMBER(SEARCH("No",UPPER('RAW DATA'!O540))),0,1)</f>
        <v>0</v>
      </c>
      <c r="Q540">
        <f>IF(ISNUMBER(SEARCH("No",UPPER('RAW DATA'!P540))),0,
IF(ISNUMBER(SEARCH("Yes",UPPER('RAW DATA'!P540))),1,5))</f>
        <v>0</v>
      </c>
      <c r="R540">
        <f t="shared" si="25"/>
        <v>4</v>
      </c>
      <c r="S540" t="str">
        <f t="shared" si="26"/>
        <v>NORMAL</v>
      </c>
    </row>
    <row r="541" spans="1:19" x14ac:dyDescent="0.25">
      <c r="A541">
        <f t="shared" si="27"/>
        <v>540</v>
      </c>
      <c r="B541" t="str">
        <f>'RAW DATA'!A541</f>
        <v>18 - 23</v>
      </c>
      <c r="C541" t="str">
        <f>'RAW DATA'!B541</f>
        <v>Male</v>
      </c>
      <c r="D541" s="4" t="str">
        <f>'RAW DATA'!C541</f>
        <v>UNDERGRADUATE</v>
      </c>
      <c r="E541">
        <f>IF(ISNUMBER(SEARCH("No",UPPER('RAW DATA'!D541))),0,
IF(ISNUMBER(SEARCH("Yes",UPPER('RAW DATA'!D541))),1,5))</f>
        <v>1</v>
      </c>
      <c r="F541">
        <f>IF(ISNUMBER(SEARCH("&lt; 10 hours",UPPER('RAW DATA'!E541))),0,
IF(ISNUMBER(SEARCH("10-20 hours",UPPER('RAW DATA'!E541))),1,
IF(ISNUMBER(SEARCH("20-30 hours",UPPER(E541))),1,5)))</f>
        <v>1</v>
      </c>
      <c r="G541">
        <f>IF(ISNUMBER(SEARCH("&lt; 1 hour",UPPER('RAW DATA'!F541))),0,
IF(ISNUMBER(SEARCH("&gt; 5 hours",UPPER('RAW DATA'!F541))),1,
IF(ISNUMBER(SEARCH("1-3",UPPER('RAW DATA'!F541))),1,IF(ISNUMBER(SEARCH("3-5",UPPER('RAW DATA'!F541))),1,5))))</f>
        <v>1</v>
      </c>
      <c r="H541">
        <f>IF(ISNUMBER(SEARCH("No",UPPER('RAW DATA'!G541))),0,
IF(ISNUMBER(SEARCH("Yes",UPPER('RAW DATA'!G541))),1,5))</f>
        <v>1</v>
      </c>
      <c r="I541">
        <f>IF(ISNUMBER(SEARCH("Not at all",UPPER('RAW DATA'!H541))),0,
IF(ISNUMBER(SEARCH("Nearly Everyday",UPPER('RAW DATA'!H541))),1,IF(ISNUMBER(SEARCH("Several Days",UPPER('RAW DATA'!H541))),1,IF(ISNUMBER(SEARCH("More than half the Days",UPPER('RAW DATA'!H541))),1,5))))</f>
        <v>0</v>
      </c>
      <c r="J541">
        <f>IF(ISNUMBER(SEARCH("Not at all",UPPER('RAW DATA'!I541))),0,
IF(ISNUMBER(SEARCH("Nearly Everyday",UPPER('RAW DATA'!I541))),1,IF(ISNUMBER(SEARCH("Several Days",UPPER('RAW DATA'!I541))),1,IF(ISNUMBER(SEARCH("More than half the Days",UPPER('RAW DATA'!I541))),1,5))))</f>
        <v>0</v>
      </c>
      <c r="K541">
        <f>IF(ISNUMBER(SEARCH("Not at all",UPPER('RAW DATA'!J541))),0,
IF(ISNUMBER(SEARCH("Nearly Everyday",UPPER('RAW DATA'!J541))),1,IF(ISNUMBER(SEARCH("Several Days",UPPER('RAW DATA'!J541))),1,IF(ISNUMBER(SEARCH("More than half the Days",UPPER('RAW DATA'!J541))),1,5))))</f>
        <v>0</v>
      </c>
      <c r="L541">
        <f>IF(ISNUMBER(SEARCH("Not at all",UPPER('RAW DATA'!K541))),0,
IF(ISNUMBER(SEARCH("Nearly Everyday",UPPER('RAW DATA'!K541))),1,IF(ISNUMBER(SEARCH("Several Days",UPPER('RAW DATA'!K541))),1,IF(ISNUMBER(SEARCH("More than half the Days",UPPER('RAW DATA'!K541))),1,5))))</f>
        <v>0</v>
      </c>
      <c r="M541">
        <f>IF(ISNUMBER(SEARCH("Not at all",UPPER('RAW DATA'!L541))),0,
IF(ISNUMBER(SEARCH("Nearly Everyday",UPPER('RAW DATA'!L541))),1,IF(ISNUMBER(SEARCH("Several Days",UPPER('RAW DATA'!L541))),1,IF(ISNUMBER(SEARCH("More than half the Days",UPPER('RAW DATA'!L541))),1,5))))</f>
        <v>0</v>
      </c>
      <c r="N541">
        <f>IF(ISNUMBER(SEARCH("Not at all",UPPER('RAW DATA'!M541))),0,
IF(ISNUMBER(SEARCH("Nearly Everyday",UPPER('RAW DATA'!M541))),1,IF(ISNUMBER(SEARCH("Several Days",UPPER('RAW DATA'!M541))),1,IF(ISNUMBER(SEARCH("More than half the Days",UPPER('RAW DATA'!M541))),1,5))))</f>
        <v>0</v>
      </c>
      <c r="O541">
        <f>IF(ISNUMBER(SEARCH("Not at all",UPPER('RAW DATA'!N541))),0,
IF(ISNUMBER(SEARCH("Nearly Everyday",UPPER('RAW DATA'!N541))),1,IF(ISNUMBER(SEARCH("Several Days",UPPER('RAW DATA'!N541))),1,IF(ISNUMBER(SEARCH("More than half the Days",UPPER('RAW DATA'!N541))),1,5))))</f>
        <v>0</v>
      </c>
      <c r="P541">
        <f>IF(ISNUMBER(SEARCH("No",UPPER('RAW DATA'!O541))),0,1)</f>
        <v>0</v>
      </c>
      <c r="Q541">
        <f>IF(ISNUMBER(SEARCH("No",UPPER('RAW DATA'!P541))),0,
IF(ISNUMBER(SEARCH("Yes",UPPER('RAW DATA'!P541))),1,5))</f>
        <v>0</v>
      </c>
      <c r="R541">
        <f t="shared" si="25"/>
        <v>4</v>
      </c>
      <c r="S541" t="str">
        <f t="shared" si="26"/>
        <v>NORMAL</v>
      </c>
    </row>
    <row r="542" spans="1:19" x14ac:dyDescent="0.25">
      <c r="A542">
        <f t="shared" si="27"/>
        <v>541</v>
      </c>
      <c r="B542" t="str">
        <f>'RAW DATA'!A542</f>
        <v>18 - 23</v>
      </c>
      <c r="C542" t="str">
        <f>'RAW DATA'!B542</f>
        <v>Male</v>
      </c>
      <c r="D542" s="4" t="str">
        <f>'RAW DATA'!C542</f>
        <v>UNDERGRADUATE</v>
      </c>
      <c r="E542">
        <f>IF(ISNUMBER(SEARCH("No",UPPER('RAW DATA'!D542))),0,
IF(ISNUMBER(SEARCH("Yes",UPPER('RAW DATA'!D542))),1,5))</f>
        <v>1</v>
      </c>
      <c r="F542">
        <f>IF(ISNUMBER(SEARCH("&lt; 10 hours",UPPER('RAW DATA'!E542))),0,
IF(ISNUMBER(SEARCH("10-20 hours",UPPER('RAW DATA'!E542))),1,
IF(ISNUMBER(SEARCH("20-30 hours",UPPER(E542))),1,5)))</f>
        <v>1</v>
      </c>
      <c r="G542">
        <f>IF(ISNUMBER(SEARCH("&lt; 1 hour",UPPER('RAW DATA'!F542))),0,
IF(ISNUMBER(SEARCH("&gt; 5 hours",UPPER('RAW DATA'!F542))),1,
IF(ISNUMBER(SEARCH("1-3",UPPER('RAW DATA'!F542))),1,IF(ISNUMBER(SEARCH("3-5",UPPER('RAW DATA'!F542))),1,5))))</f>
        <v>1</v>
      </c>
      <c r="H542">
        <f>IF(ISNUMBER(SEARCH("No",UPPER('RAW DATA'!G542))),0,
IF(ISNUMBER(SEARCH("Yes",UPPER('RAW DATA'!G542))),1,5))</f>
        <v>1</v>
      </c>
      <c r="I542">
        <f>IF(ISNUMBER(SEARCH("Not at all",UPPER('RAW DATA'!H542))),0,
IF(ISNUMBER(SEARCH("Nearly Everyday",UPPER('RAW DATA'!H542))),1,IF(ISNUMBER(SEARCH("Several Days",UPPER('RAW DATA'!H542))),1,IF(ISNUMBER(SEARCH("More than half the Days",UPPER('RAW DATA'!H542))),1,5))))</f>
        <v>0</v>
      </c>
      <c r="J542">
        <f>IF(ISNUMBER(SEARCH("Not at all",UPPER('RAW DATA'!I542))),0,
IF(ISNUMBER(SEARCH("Nearly Everyday",UPPER('RAW DATA'!I542))),1,IF(ISNUMBER(SEARCH("Several Days",UPPER('RAW DATA'!I542))),1,IF(ISNUMBER(SEARCH("More than half the Days",UPPER('RAW DATA'!I542))),1,5))))</f>
        <v>0</v>
      </c>
      <c r="K542">
        <f>IF(ISNUMBER(SEARCH("Not at all",UPPER('RAW DATA'!J542))),0,
IF(ISNUMBER(SEARCH("Nearly Everyday",UPPER('RAW DATA'!J542))),1,IF(ISNUMBER(SEARCH("Several Days",UPPER('RAW DATA'!J542))),1,IF(ISNUMBER(SEARCH("More than half the Days",UPPER('RAW DATA'!J542))),1,5))))</f>
        <v>0</v>
      </c>
      <c r="L542">
        <f>IF(ISNUMBER(SEARCH("Not at all",UPPER('RAW DATA'!K542))),0,
IF(ISNUMBER(SEARCH("Nearly Everyday",UPPER('RAW DATA'!K542))),1,IF(ISNUMBER(SEARCH("Several Days",UPPER('RAW DATA'!K542))),1,IF(ISNUMBER(SEARCH("More than half the Days",UPPER('RAW DATA'!K542))),1,5))))</f>
        <v>0</v>
      </c>
      <c r="M542">
        <f>IF(ISNUMBER(SEARCH("Not at all",UPPER('RAW DATA'!L542))),0,
IF(ISNUMBER(SEARCH("Nearly Everyday",UPPER('RAW DATA'!L542))),1,IF(ISNUMBER(SEARCH("Several Days",UPPER('RAW DATA'!L542))),1,IF(ISNUMBER(SEARCH("More than half the Days",UPPER('RAW DATA'!L542))),1,5))))</f>
        <v>0</v>
      </c>
      <c r="N542">
        <f>IF(ISNUMBER(SEARCH("Not at all",UPPER('RAW DATA'!M542))),0,
IF(ISNUMBER(SEARCH("Nearly Everyday",UPPER('RAW DATA'!M542))),1,IF(ISNUMBER(SEARCH("Several Days",UPPER('RAW DATA'!M542))),1,IF(ISNUMBER(SEARCH("More than half the Days",UPPER('RAW DATA'!M542))),1,5))))</f>
        <v>0</v>
      </c>
      <c r="O542">
        <f>IF(ISNUMBER(SEARCH("Not at all",UPPER('RAW DATA'!N542))),0,
IF(ISNUMBER(SEARCH("Nearly Everyday",UPPER('RAW DATA'!N542))),1,IF(ISNUMBER(SEARCH("Several Days",UPPER('RAW DATA'!N542))),1,IF(ISNUMBER(SEARCH("More than half the Days",UPPER('RAW DATA'!N542))),1,5))))</f>
        <v>0</v>
      </c>
      <c r="P542">
        <f>IF(ISNUMBER(SEARCH("No",UPPER('RAW DATA'!O542))),0,1)</f>
        <v>0</v>
      </c>
      <c r="Q542">
        <f>IF(ISNUMBER(SEARCH("No",UPPER('RAW DATA'!P542))),0,
IF(ISNUMBER(SEARCH("Yes",UPPER('RAW DATA'!P542))),1,5))</f>
        <v>0</v>
      </c>
      <c r="R542">
        <f t="shared" si="25"/>
        <v>4</v>
      </c>
      <c r="S542" t="str">
        <f t="shared" si="26"/>
        <v>NORMAL</v>
      </c>
    </row>
    <row r="543" spans="1:19" x14ac:dyDescent="0.25">
      <c r="A543">
        <f t="shared" si="27"/>
        <v>542</v>
      </c>
      <c r="B543" t="str">
        <f>'RAW DATA'!A543</f>
        <v>18 - 23</v>
      </c>
      <c r="C543" t="str">
        <f>'RAW DATA'!B543</f>
        <v>Male</v>
      </c>
      <c r="D543" s="4" t="str">
        <f>'RAW DATA'!C543</f>
        <v>UNDERGRADUATE</v>
      </c>
      <c r="E543">
        <f>IF(ISNUMBER(SEARCH("No",UPPER('RAW DATA'!D543))),0,
IF(ISNUMBER(SEARCH("Yes",UPPER('RAW DATA'!D543))),1,5))</f>
        <v>1</v>
      </c>
      <c r="F543">
        <f>IF(ISNUMBER(SEARCH("&lt; 10 hours",UPPER('RAW DATA'!E543))),0,
IF(ISNUMBER(SEARCH("10-20 hours",UPPER('RAW DATA'!E543))),1,
IF(ISNUMBER(SEARCH("20-30 hours",UPPER(E543))),1,5)))</f>
        <v>1</v>
      </c>
      <c r="G543">
        <f>IF(ISNUMBER(SEARCH("&lt; 1 hour",UPPER('RAW DATA'!F543))),0,
IF(ISNUMBER(SEARCH("&gt; 5 hours",UPPER('RAW DATA'!F543))),1,
IF(ISNUMBER(SEARCH("1-3",UPPER('RAW DATA'!F543))),1,IF(ISNUMBER(SEARCH("3-5",UPPER('RAW DATA'!F543))),1,5))))</f>
        <v>1</v>
      </c>
      <c r="H543">
        <f>IF(ISNUMBER(SEARCH("No",UPPER('RAW DATA'!G543))),0,
IF(ISNUMBER(SEARCH("Yes",UPPER('RAW DATA'!G543))),1,5))</f>
        <v>1</v>
      </c>
      <c r="I543">
        <f>IF(ISNUMBER(SEARCH("Not at all",UPPER('RAW DATA'!H543))),0,
IF(ISNUMBER(SEARCH("Nearly Everyday",UPPER('RAW DATA'!H543))),1,IF(ISNUMBER(SEARCH("Several Days",UPPER('RAW DATA'!H543))),1,IF(ISNUMBER(SEARCH("More than half the Days",UPPER('RAW DATA'!H543))),1,5))))</f>
        <v>0</v>
      </c>
      <c r="J543">
        <f>IF(ISNUMBER(SEARCH("Not at all",UPPER('RAW DATA'!I543))),0,
IF(ISNUMBER(SEARCH("Nearly Everyday",UPPER('RAW DATA'!I543))),1,IF(ISNUMBER(SEARCH("Several Days",UPPER('RAW DATA'!I543))),1,IF(ISNUMBER(SEARCH("More than half the Days",UPPER('RAW DATA'!I543))),1,5))))</f>
        <v>0</v>
      </c>
      <c r="K543">
        <f>IF(ISNUMBER(SEARCH("Not at all",UPPER('RAW DATA'!J543))),0,
IF(ISNUMBER(SEARCH("Nearly Everyday",UPPER('RAW DATA'!J543))),1,IF(ISNUMBER(SEARCH("Several Days",UPPER('RAW DATA'!J543))),1,IF(ISNUMBER(SEARCH("More than half the Days",UPPER('RAW DATA'!J543))),1,5))))</f>
        <v>0</v>
      </c>
      <c r="L543">
        <f>IF(ISNUMBER(SEARCH("Not at all",UPPER('RAW DATA'!K543))),0,
IF(ISNUMBER(SEARCH("Nearly Everyday",UPPER('RAW DATA'!K543))),1,IF(ISNUMBER(SEARCH("Several Days",UPPER('RAW DATA'!K543))),1,IF(ISNUMBER(SEARCH("More than half the Days",UPPER('RAW DATA'!K543))),1,5))))</f>
        <v>0</v>
      </c>
      <c r="M543">
        <f>IF(ISNUMBER(SEARCH("Not at all",UPPER('RAW DATA'!L543))),0,
IF(ISNUMBER(SEARCH("Nearly Everyday",UPPER('RAW DATA'!L543))),1,IF(ISNUMBER(SEARCH("Several Days",UPPER('RAW DATA'!L543))),1,IF(ISNUMBER(SEARCH("More than half the Days",UPPER('RAW DATA'!L543))),1,5))))</f>
        <v>0</v>
      </c>
      <c r="N543">
        <f>IF(ISNUMBER(SEARCH("Not at all",UPPER('RAW DATA'!M543))),0,
IF(ISNUMBER(SEARCH("Nearly Everyday",UPPER('RAW DATA'!M543))),1,IF(ISNUMBER(SEARCH("Several Days",UPPER('RAW DATA'!M543))),1,IF(ISNUMBER(SEARCH("More than half the Days",UPPER('RAW DATA'!M543))),1,5))))</f>
        <v>0</v>
      </c>
      <c r="O543">
        <f>IF(ISNUMBER(SEARCH("Not at all",UPPER('RAW DATA'!N543))),0,
IF(ISNUMBER(SEARCH("Nearly Everyday",UPPER('RAW DATA'!N543))),1,IF(ISNUMBER(SEARCH("Several Days",UPPER('RAW DATA'!N543))),1,IF(ISNUMBER(SEARCH("More than half the Days",UPPER('RAW DATA'!N543))),1,5))))</f>
        <v>0</v>
      </c>
      <c r="P543">
        <f>IF(ISNUMBER(SEARCH("No",UPPER('RAW DATA'!O543))),0,1)</f>
        <v>0</v>
      </c>
      <c r="Q543">
        <f>IF(ISNUMBER(SEARCH("No",UPPER('RAW DATA'!P543))),0,
IF(ISNUMBER(SEARCH("Yes",UPPER('RAW DATA'!P543))),1,5))</f>
        <v>0</v>
      </c>
      <c r="R543">
        <f t="shared" si="25"/>
        <v>4</v>
      </c>
      <c r="S543" t="str">
        <f t="shared" si="26"/>
        <v>NORMAL</v>
      </c>
    </row>
    <row r="544" spans="1:19" x14ac:dyDescent="0.25">
      <c r="A544">
        <f t="shared" si="27"/>
        <v>543</v>
      </c>
      <c r="B544" t="str">
        <f>'RAW DATA'!A544</f>
        <v>18 - 23</v>
      </c>
      <c r="C544" t="str">
        <f>'RAW DATA'!B544</f>
        <v>Male</v>
      </c>
      <c r="D544" s="4" t="str">
        <f>'RAW DATA'!C544</f>
        <v>UNDERGRADUATE</v>
      </c>
      <c r="E544">
        <f>IF(ISNUMBER(SEARCH("No",UPPER('RAW DATA'!D544))),0,
IF(ISNUMBER(SEARCH("Yes",UPPER('RAW DATA'!D544))),1,5))</f>
        <v>1</v>
      </c>
      <c r="F544">
        <f>IF(ISNUMBER(SEARCH("&lt; 10 hours",UPPER('RAW DATA'!E544))),0,
IF(ISNUMBER(SEARCH("10-20 hours",UPPER('RAW DATA'!E544))),1,
IF(ISNUMBER(SEARCH("20-30 hours",UPPER(E544))),1,5)))</f>
        <v>1</v>
      </c>
      <c r="G544">
        <f>IF(ISNUMBER(SEARCH("&lt; 1 hour",UPPER('RAW DATA'!F544))),0,
IF(ISNUMBER(SEARCH("&gt; 5 hours",UPPER('RAW DATA'!F544))),1,
IF(ISNUMBER(SEARCH("1-3",UPPER('RAW DATA'!F544))),1,IF(ISNUMBER(SEARCH("3-5",UPPER('RAW DATA'!F544))),1,5))))</f>
        <v>1</v>
      </c>
      <c r="H544">
        <f>IF(ISNUMBER(SEARCH("No",UPPER('RAW DATA'!G544))),0,
IF(ISNUMBER(SEARCH("Yes",UPPER('RAW DATA'!G544))),1,5))</f>
        <v>1</v>
      </c>
      <c r="I544">
        <f>IF(ISNUMBER(SEARCH("Not at all",UPPER('RAW DATA'!H544))),0,
IF(ISNUMBER(SEARCH("Nearly Everyday",UPPER('RAW DATA'!H544))),1,IF(ISNUMBER(SEARCH("Several Days",UPPER('RAW DATA'!H544))),1,IF(ISNUMBER(SEARCH("More than half the Days",UPPER('RAW DATA'!H544))),1,5))))</f>
        <v>0</v>
      </c>
      <c r="J544">
        <f>IF(ISNUMBER(SEARCH("Not at all",UPPER('RAW DATA'!I544))),0,
IF(ISNUMBER(SEARCH("Nearly Everyday",UPPER('RAW DATA'!I544))),1,IF(ISNUMBER(SEARCH("Several Days",UPPER('RAW DATA'!I544))),1,IF(ISNUMBER(SEARCH("More than half the Days",UPPER('RAW DATA'!I544))),1,5))))</f>
        <v>0</v>
      </c>
      <c r="K544">
        <f>IF(ISNUMBER(SEARCH("Not at all",UPPER('RAW DATA'!J544))),0,
IF(ISNUMBER(SEARCH("Nearly Everyday",UPPER('RAW DATA'!J544))),1,IF(ISNUMBER(SEARCH("Several Days",UPPER('RAW DATA'!J544))),1,IF(ISNUMBER(SEARCH("More than half the Days",UPPER('RAW DATA'!J544))),1,5))))</f>
        <v>0</v>
      </c>
      <c r="L544">
        <f>IF(ISNUMBER(SEARCH("Not at all",UPPER('RAW DATA'!K544))),0,
IF(ISNUMBER(SEARCH("Nearly Everyday",UPPER('RAW DATA'!K544))),1,IF(ISNUMBER(SEARCH("Several Days",UPPER('RAW DATA'!K544))),1,IF(ISNUMBER(SEARCH("More than half the Days",UPPER('RAW DATA'!K544))),1,5))))</f>
        <v>0</v>
      </c>
      <c r="M544">
        <f>IF(ISNUMBER(SEARCH("Not at all",UPPER('RAW DATA'!L544))),0,
IF(ISNUMBER(SEARCH("Nearly Everyday",UPPER('RAW DATA'!L544))),1,IF(ISNUMBER(SEARCH("Several Days",UPPER('RAW DATA'!L544))),1,IF(ISNUMBER(SEARCH("More than half the Days",UPPER('RAW DATA'!L544))),1,5))))</f>
        <v>0</v>
      </c>
      <c r="N544">
        <f>IF(ISNUMBER(SEARCH("Not at all",UPPER('RAW DATA'!M544))),0,
IF(ISNUMBER(SEARCH("Nearly Everyday",UPPER('RAW DATA'!M544))),1,IF(ISNUMBER(SEARCH("Several Days",UPPER('RAW DATA'!M544))),1,IF(ISNUMBER(SEARCH("More than half the Days",UPPER('RAW DATA'!M544))),1,5))))</f>
        <v>0</v>
      </c>
      <c r="O544">
        <f>IF(ISNUMBER(SEARCH("Not at all",UPPER('RAW DATA'!N544))),0,
IF(ISNUMBER(SEARCH("Nearly Everyday",UPPER('RAW DATA'!N544))),1,IF(ISNUMBER(SEARCH("Several Days",UPPER('RAW DATA'!N544))),1,IF(ISNUMBER(SEARCH("More than half the Days",UPPER('RAW DATA'!N544))),1,5))))</f>
        <v>0</v>
      </c>
      <c r="P544">
        <f>IF(ISNUMBER(SEARCH("No",UPPER('RAW DATA'!O544))),0,1)</f>
        <v>0</v>
      </c>
      <c r="Q544">
        <f>IF(ISNUMBER(SEARCH("No",UPPER('RAW DATA'!P544))),0,
IF(ISNUMBER(SEARCH("Yes",UPPER('RAW DATA'!P544))),1,5))</f>
        <v>0</v>
      </c>
      <c r="R544">
        <f t="shared" si="25"/>
        <v>4</v>
      </c>
      <c r="S544" t="str">
        <f t="shared" si="26"/>
        <v>NORMAL</v>
      </c>
    </row>
    <row r="545" spans="1:19" x14ac:dyDescent="0.25">
      <c r="A545">
        <f t="shared" si="27"/>
        <v>544</v>
      </c>
      <c r="B545" t="str">
        <f>'RAW DATA'!A545</f>
        <v>23 - 27</v>
      </c>
      <c r="C545" t="str">
        <f>'RAW DATA'!B545</f>
        <v>Male</v>
      </c>
      <c r="D545" s="4" t="str">
        <f>'RAW DATA'!C545</f>
        <v>UNDERGRADUATE</v>
      </c>
      <c r="E545">
        <f>IF(ISNUMBER(SEARCH("No",UPPER('RAW DATA'!D545))),0,
IF(ISNUMBER(SEARCH("Yes",UPPER('RAW DATA'!D545))),1,5))</f>
        <v>1</v>
      </c>
      <c r="F545">
        <f>IF(ISNUMBER(SEARCH("&lt; 10 hours",UPPER('RAW DATA'!E545))),0,
IF(ISNUMBER(SEARCH("10-20 hours",UPPER('RAW DATA'!E545))),1,
IF(ISNUMBER(SEARCH("20-30 hours",UPPER(E545))),1,5)))</f>
        <v>1</v>
      </c>
      <c r="G545">
        <f>IF(ISNUMBER(SEARCH("&lt; 1 hour",UPPER('RAW DATA'!F545))),0,
IF(ISNUMBER(SEARCH("&gt; 5 hours",UPPER('RAW DATA'!F545))),1,
IF(ISNUMBER(SEARCH("1-3",UPPER('RAW DATA'!F545))),1,IF(ISNUMBER(SEARCH("3-5",UPPER('RAW DATA'!F545))),1,5))))</f>
        <v>1</v>
      </c>
      <c r="H545">
        <f>IF(ISNUMBER(SEARCH("No",UPPER('RAW DATA'!G545))),0,
IF(ISNUMBER(SEARCH("Yes",UPPER('RAW DATA'!G545))),1,5))</f>
        <v>1</v>
      </c>
      <c r="I545">
        <f>IF(ISNUMBER(SEARCH("Not at all",UPPER('RAW DATA'!H545))),0,
IF(ISNUMBER(SEARCH("Nearly Everyday",UPPER('RAW DATA'!H545))),1,IF(ISNUMBER(SEARCH("Several Days",UPPER('RAW DATA'!H545))),1,IF(ISNUMBER(SEARCH("More than half the Days",UPPER('RAW DATA'!H545))),1,5))))</f>
        <v>0</v>
      </c>
      <c r="J545">
        <f>IF(ISNUMBER(SEARCH("Not at all",UPPER('RAW DATA'!I545))),0,
IF(ISNUMBER(SEARCH("Nearly Everyday",UPPER('RAW DATA'!I545))),1,IF(ISNUMBER(SEARCH("Several Days",UPPER('RAW DATA'!I545))),1,IF(ISNUMBER(SEARCH("More than half the Days",UPPER('RAW DATA'!I545))),1,5))))</f>
        <v>0</v>
      </c>
      <c r="K545">
        <f>IF(ISNUMBER(SEARCH("Not at all",UPPER('RAW DATA'!J545))),0,
IF(ISNUMBER(SEARCH("Nearly Everyday",UPPER('RAW DATA'!J545))),1,IF(ISNUMBER(SEARCH("Several Days",UPPER('RAW DATA'!J545))),1,IF(ISNUMBER(SEARCH("More than half the Days",UPPER('RAW DATA'!J545))),1,5))))</f>
        <v>0</v>
      </c>
      <c r="L545">
        <f>IF(ISNUMBER(SEARCH("Not at all",UPPER('RAW DATA'!K545))),0,
IF(ISNUMBER(SEARCH("Nearly Everyday",UPPER('RAW DATA'!K545))),1,IF(ISNUMBER(SEARCH("Several Days",UPPER('RAW DATA'!K545))),1,IF(ISNUMBER(SEARCH("More than half the Days",UPPER('RAW DATA'!K545))),1,5))))</f>
        <v>0</v>
      </c>
      <c r="M545">
        <f>IF(ISNUMBER(SEARCH("Not at all",UPPER('RAW DATA'!L545))),0,
IF(ISNUMBER(SEARCH("Nearly Everyday",UPPER('RAW DATA'!L545))),1,IF(ISNUMBER(SEARCH("Several Days",UPPER('RAW DATA'!L545))),1,IF(ISNUMBER(SEARCH("More than half the Days",UPPER('RAW DATA'!L545))),1,5))))</f>
        <v>0</v>
      </c>
      <c r="N545">
        <f>IF(ISNUMBER(SEARCH("Not at all",UPPER('RAW DATA'!M545))),0,
IF(ISNUMBER(SEARCH("Nearly Everyday",UPPER('RAW DATA'!M545))),1,IF(ISNUMBER(SEARCH("Several Days",UPPER('RAW DATA'!M545))),1,IF(ISNUMBER(SEARCH("More than half the Days",UPPER('RAW DATA'!M545))),1,5))))</f>
        <v>0</v>
      </c>
      <c r="O545">
        <f>IF(ISNUMBER(SEARCH("Not at all",UPPER('RAW DATA'!N545))),0,
IF(ISNUMBER(SEARCH("Nearly Everyday",UPPER('RAW DATA'!N545))),1,IF(ISNUMBER(SEARCH("Several Days",UPPER('RAW DATA'!N545))),1,IF(ISNUMBER(SEARCH("More than half the Days",UPPER('RAW DATA'!N545))),1,5))))</f>
        <v>0</v>
      </c>
      <c r="P545">
        <f>IF(ISNUMBER(SEARCH("No",UPPER('RAW DATA'!O545))),0,1)</f>
        <v>0</v>
      </c>
      <c r="Q545">
        <f>IF(ISNUMBER(SEARCH("No",UPPER('RAW DATA'!P545))),0,
IF(ISNUMBER(SEARCH("Yes",UPPER('RAW DATA'!P545))),1,5))</f>
        <v>0</v>
      </c>
      <c r="R545">
        <f t="shared" si="25"/>
        <v>4</v>
      </c>
      <c r="S545" t="str">
        <f t="shared" si="26"/>
        <v>NORMAL</v>
      </c>
    </row>
    <row r="546" spans="1:19" x14ac:dyDescent="0.25">
      <c r="A546">
        <f t="shared" si="27"/>
        <v>545</v>
      </c>
      <c r="B546" t="str">
        <f>'RAW DATA'!A546</f>
        <v>18 - 23</v>
      </c>
      <c r="C546" t="str">
        <f>'RAW DATA'!B546</f>
        <v>Male</v>
      </c>
      <c r="D546" s="4" t="str">
        <f>'RAW DATA'!C546</f>
        <v>UNDERGRADUATE</v>
      </c>
      <c r="E546">
        <f>IF(ISNUMBER(SEARCH("No",UPPER('RAW DATA'!D546))),0,
IF(ISNUMBER(SEARCH("Yes",UPPER('RAW DATA'!D546))),1,5))</f>
        <v>1</v>
      </c>
      <c r="F546">
        <f>IF(ISNUMBER(SEARCH("&lt; 10 hours",UPPER('RAW DATA'!E546))),0,
IF(ISNUMBER(SEARCH("10-20 hours",UPPER('RAW DATA'!E546))),1,
IF(ISNUMBER(SEARCH("20-30 hours",UPPER(E546))),1,5)))</f>
        <v>1</v>
      </c>
      <c r="G546">
        <f>IF(ISNUMBER(SEARCH("&lt; 1 hour",UPPER('RAW DATA'!F546))),0,
IF(ISNUMBER(SEARCH("&gt; 5 hours",UPPER('RAW DATA'!F546))),1,
IF(ISNUMBER(SEARCH("1-3",UPPER('RAW DATA'!F546))),1,IF(ISNUMBER(SEARCH("3-5",UPPER('RAW DATA'!F546))),1,5))))</f>
        <v>1</v>
      </c>
      <c r="H546">
        <f>IF(ISNUMBER(SEARCH("No",UPPER('RAW DATA'!G546))),0,
IF(ISNUMBER(SEARCH("Yes",UPPER('RAW DATA'!G546))),1,5))</f>
        <v>1</v>
      </c>
      <c r="I546">
        <f>IF(ISNUMBER(SEARCH("Not at all",UPPER('RAW DATA'!H546))),0,
IF(ISNUMBER(SEARCH("Nearly Everyday",UPPER('RAW DATA'!H546))),1,IF(ISNUMBER(SEARCH("Several Days",UPPER('RAW DATA'!H546))),1,IF(ISNUMBER(SEARCH("More than half the Days",UPPER('RAW DATA'!H546))),1,5))))</f>
        <v>0</v>
      </c>
      <c r="J546">
        <f>IF(ISNUMBER(SEARCH("Not at all",UPPER('RAW DATA'!I546))),0,
IF(ISNUMBER(SEARCH("Nearly Everyday",UPPER('RAW DATA'!I546))),1,IF(ISNUMBER(SEARCH("Several Days",UPPER('RAW DATA'!I546))),1,IF(ISNUMBER(SEARCH("More than half the Days",UPPER('RAW DATA'!I546))),1,5))))</f>
        <v>0</v>
      </c>
      <c r="K546">
        <f>IF(ISNUMBER(SEARCH("Not at all",UPPER('RAW DATA'!J546))),0,
IF(ISNUMBER(SEARCH("Nearly Everyday",UPPER('RAW DATA'!J546))),1,IF(ISNUMBER(SEARCH("Several Days",UPPER('RAW DATA'!J546))),1,IF(ISNUMBER(SEARCH("More than half the Days",UPPER('RAW DATA'!J546))),1,5))))</f>
        <v>0</v>
      </c>
      <c r="L546">
        <f>IF(ISNUMBER(SEARCH("Not at all",UPPER('RAW DATA'!K546))),0,
IF(ISNUMBER(SEARCH("Nearly Everyday",UPPER('RAW DATA'!K546))),1,IF(ISNUMBER(SEARCH("Several Days",UPPER('RAW DATA'!K546))),1,IF(ISNUMBER(SEARCH("More than half the Days",UPPER('RAW DATA'!K546))),1,5))))</f>
        <v>0</v>
      </c>
      <c r="M546">
        <f>IF(ISNUMBER(SEARCH("Not at all",UPPER('RAW DATA'!L546))),0,
IF(ISNUMBER(SEARCH("Nearly Everyday",UPPER('RAW DATA'!L546))),1,IF(ISNUMBER(SEARCH("Several Days",UPPER('RAW DATA'!L546))),1,IF(ISNUMBER(SEARCH("More than half the Days",UPPER('RAW DATA'!L546))),1,5))))</f>
        <v>0</v>
      </c>
      <c r="N546">
        <f>IF(ISNUMBER(SEARCH("Not at all",UPPER('RAW DATA'!M546))),0,
IF(ISNUMBER(SEARCH("Nearly Everyday",UPPER('RAW DATA'!M546))),1,IF(ISNUMBER(SEARCH("Several Days",UPPER('RAW DATA'!M546))),1,IF(ISNUMBER(SEARCH("More than half the Days",UPPER('RAW DATA'!M546))),1,5))))</f>
        <v>0</v>
      </c>
      <c r="O546">
        <f>IF(ISNUMBER(SEARCH("Not at all",UPPER('RAW DATA'!N546))),0,
IF(ISNUMBER(SEARCH("Nearly Everyday",UPPER('RAW DATA'!N546))),1,IF(ISNUMBER(SEARCH("Several Days",UPPER('RAW DATA'!N546))),1,IF(ISNUMBER(SEARCH("More than half the Days",UPPER('RAW DATA'!N546))),1,5))))</f>
        <v>0</v>
      </c>
      <c r="P546">
        <f>IF(ISNUMBER(SEARCH("No",UPPER('RAW DATA'!O546))),0,1)</f>
        <v>0</v>
      </c>
      <c r="Q546">
        <f>IF(ISNUMBER(SEARCH("No",UPPER('RAW DATA'!P546))),0,
IF(ISNUMBER(SEARCH("Yes",UPPER('RAW DATA'!P546))),1,5))</f>
        <v>0</v>
      </c>
      <c r="R546">
        <f t="shared" si="25"/>
        <v>4</v>
      </c>
      <c r="S546" t="str">
        <f t="shared" si="26"/>
        <v>NORMAL</v>
      </c>
    </row>
    <row r="547" spans="1:19" x14ac:dyDescent="0.25">
      <c r="A547">
        <f t="shared" si="27"/>
        <v>546</v>
      </c>
      <c r="B547" t="str">
        <f>'RAW DATA'!A547</f>
        <v>18 - 23</v>
      </c>
      <c r="C547" t="str">
        <f>'RAW DATA'!B547</f>
        <v>Male</v>
      </c>
      <c r="D547" s="4" t="str">
        <f>'RAW DATA'!C547</f>
        <v>UNDERGRADUATE</v>
      </c>
      <c r="E547">
        <f>IF(ISNUMBER(SEARCH("No",UPPER('RAW DATA'!D547))),0,
IF(ISNUMBER(SEARCH("Yes",UPPER('RAW DATA'!D547))),1,5))</f>
        <v>1</v>
      </c>
      <c r="F547">
        <f>IF(ISNUMBER(SEARCH("&lt; 10 hours",UPPER('RAW DATA'!E547))),0,
IF(ISNUMBER(SEARCH("10-20 hours",UPPER('RAW DATA'!E547))),1,
IF(ISNUMBER(SEARCH("20-30 hours",UPPER(E547))),1,5)))</f>
        <v>1</v>
      </c>
      <c r="G547">
        <f>IF(ISNUMBER(SEARCH("&lt; 1 hour",UPPER('RAW DATA'!F547))),0,
IF(ISNUMBER(SEARCH("&gt; 5 hours",UPPER('RAW DATA'!F547))),1,
IF(ISNUMBER(SEARCH("1-3",UPPER('RAW DATA'!F547))),1,IF(ISNUMBER(SEARCH("3-5",UPPER('RAW DATA'!F547))),1,5))))</f>
        <v>1</v>
      </c>
      <c r="H547">
        <f>IF(ISNUMBER(SEARCH("No",UPPER('RAW DATA'!G547))),0,
IF(ISNUMBER(SEARCH("Yes",UPPER('RAW DATA'!G547))),1,5))</f>
        <v>1</v>
      </c>
      <c r="I547">
        <f>IF(ISNUMBER(SEARCH("Not at all",UPPER('RAW DATA'!H547))),0,
IF(ISNUMBER(SEARCH("Nearly Everyday",UPPER('RAW DATA'!H547))),1,IF(ISNUMBER(SEARCH("Several Days",UPPER('RAW DATA'!H547))),1,IF(ISNUMBER(SEARCH("More than half the Days",UPPER('RAW DATA'!H547))),1,5))))</f>
        <v>0</v>
      </c>
      <c r="J547">
        <f>IF(ISNUMBER(SEARCH("Not at all",UPPER('RAW DATA'!I547))),0,
IF(ISNUMBER(SEARCH("Nearly Everyday",UPPER('RAW DATA'!I547))),1,IF(ISNUMBER(SEARCH("Several Days",UPPER('RAW DATA'!I547))),1,IF(ISNUMBER(SEARCH("More than half the Days",UPPER('RAW DATA'!I547))),1,5))))</f>
        <v>0</v>
      </c>
      <c r="K547">
        <f>IF(ISNUMBER(SEARCH("Not at all",UPPER('RAW DATA'!J547))),0,
IF(ISNUMBER(SEARCH("Nearly Everyday",UPPER('RAW DATA'!J547))),1,IF(ISNUMBER(SEARCH("Several Days",UPPER('RAW DATA'!J547))),1,IF(ISNUMBER(SEARCH("More than half the Days",UPPER('RAW DATA'!J547))),1,5))))</f>
        <v>0</v>
      </c>
      <c r="L547">
        <f>IF(ISNUMBER(SEARCH("Not at all",UPPER('RAW DATA'!K547))),0,
IF(ISNUMBER(SEARCH("Nearly Everyday",UPPER('RAW DATA'!K547))),1,IF(ISNUMBER(SEARCH("Several Days",UPPER('RAW DATA'!K547))),1,IF(ISNUMBER(SEARCH("More than half the Days",UPPER('RAW DATA'!K547))),1,5))))</f>
        <v>0</v>
      </c>
      <c r="M547">
        <f>IF(ISNUMBER(SEARCH("Not at all",UPPER('RAW DATA'!L547))),0,
IF(ISNUMBER(SEARCH("Nearly Everyday",UPPER('RAW DATA'!L547))),1,IF(ISNUMBER(SEARCH("Several Days",UPPER('RAW DATA'!L547))),1,IF(ISNUMBER(SEARCH("More than half the Days",UPPER('RAW DATA'!L547))),1,5))))</f>
        <v>0</v>
      </c>
      <c r="N547">
        <f>IF(ISNUMBER(SEARCH("Not at all",UPPER('RAW DATA'!M547))),0,
IF(ISNUMBER(SEARCH("Nearly Everyday",UPPER('RAW DATA'!M547))),1,IF(ISNUMBER(SEARCH("Several Days",UPPER('RAW DATA'!M547))),1,IF(ISNUMBER(SEARCH("More than half the Days",UPPER('RAW DATA'!M547))),1,5))))</f>
        <v>0</v>
      </c>
      <c r="O547">
        <f>IF(ISNUMBER(SEARCH("Not at all",UPPER('RAW DATA'!N547))),0,
IF(ISNUMBER(SEARCH("Nearly Everyday",UPPER('RAW DATA'!N547))),1,IF(ISNUMBER(SEARCH("Several Days",UPPER('RAW DATA'!N547))),1,IF(ISNUMBER(SEARCH("More than half the Days",UPPER('RAW DATA'!N547))),1,5))))</f>
        <v>0</v>
      </c>
      <c r="P547">
        <f>IF(ISNUMBER(SEARCH("No",UPPER('RAW DATA'!O547))),0,1)</f>
        <v>0</v>
      </c>
      <c r="Q547">
        <f>IF(ISNUMBER(SEARCH("No",UPPER('RAW DATA'!P547))),0,
IF(ISNUMBER(SEARCH("Yes",UPPER('RAW DATA'!P547))),1,5))</f>
        <v>0</v>
      </c>
      <c r="R547">
        <f t="shared" si="25"/>
        <v>4</v>
      </c>
      <c r="S547" t="str">
        <f t="shared" si="26"/>
        <v>NORMAL</v>
      </c>
    </row>
    <row r="548" spans="1:19" x14ac:dyDescent="0.25">
      <c r="A548">
        <f t="shared" si="27"/>
        <v>547</v>
      </c>
      <c r="B548" t="str">
        <f>'RAW DATA'!A548</f>
        <v>18 - 23</v>
      </c>
      <c r="C548" t="str">
        <f>'RAW DATA'!B548</f>
        <v>Male</v>
      </c>
      <c r="D548" s="4" t="str">
        <f>'RAW DATA'!C548</f>
        <v>UNDERGRADUATE</v>
      </c>
      <c r="E548">
        <f>IF(ISNUMBER(SEARCH("No",UPPER('RAW DATA'!D548))),0,
IF(ISNUMBER(SEARCH("Yes",UPPER('RAW DATA'!D548))),1,5))</f>
        <v>1</v>
      </c>
      <c r="F548">
        <f>IF(ISNUMBER(SEARCH("&lt; 10 hours",UPPER('RAW DATA'!E548))),0,
IF(ISNUMBER(SEARCH("10-20 hours",UPPER('RAW DATA'!E548))),1,
IF(ISNUMBER(SEARCH("20-30 hours",UPPER(E548))),1,5)))</f>
        <v>1</v>
      </c>
      <c r="G548">
        <f>IF(ISNUMBER(SEARCH("&lt; 1 hour",UPPER('RAW DATA'!F548))),0,
IF(ISNUMBER(SEARCH("&gt; 5 hours",UPPER('RAW DATA'!F548))),1,
IF(ISNUMBER(SEARCH("1-3",UPPER('RAW DATA'!F548))),1,IF(ISNUMBER(SEARCH("3-5",UPPER('RAW DATA'!F548))),1,5))))</f>
        <v>1</v>
      </c>
      <c r="H548">
        <f>IF(ISNUMBER(SEARCH("No",UPPER('RAW DATA'!G548))),0,
IF(ISNUMBER(SEARCH("Yes",UPPER('RAW DATA'!G548))),1,5))</f>
        <v>1</v>
      </c>
      <c r="I548">
        <f>IF(ISNUMBER(SEARCH("Not at all",UPPER('RAW DATA'!H548))),0,
IF(ISNUMBER(SEARCH("Nearly Everyday",UPPER('RAW DATA'!H548))),1,IF(ISNUMBER(SEARCH("Several Days",UPPER('RAW DATA'!H548))),1,IF(ISNUMBER(SEARCH("More than half the Days",UPPER('RAW DATA'!H548))),1,5))))</f>
        <v>0</v>
      </c>
      <c r="J548">
        <f>IF(ISNUMBER(SEARCH("Not at all",UPPER('RAW DATA'!I548))),0,
IF(ISNUMBER(SEARCH("Nearly Everyday",UPPER('RAW DATA'!I548))),1,IF(ISNUMBER(SEARCH("Several Days",UPPER('RAW DATA'!I548))),1,IF(ISNUMBER(SEARCH("More than half the Days",UPPER('RAW DATA'!I548))),1,5))))</f>
        <v>0</v>
      </c>
      <c r="K548">
        <f>IF(ISNUMBER(SEARCH("Not at all",UPPER('RAW DATA'!J548))),0,
IF(ISNUMBER(SEARCH("Nearly Everyday",UPPER('RAW DATA'!J548))),1,IF(ISNUMBER(SEARCH("Several Days",UPPER('RAW DATA'!J548))),1,IF(ISNUMBER(SEARCH("More than half the Days",UPPER('RAW DATA'!J548))),1,5))))</f>
        <v>0</v>
      </c>
      <c r="L548">
        <f>IF(ISNUMBER(SEARCH("Not at all",UPPER('RAW DATA'!K548))),0,
IF(ISNUMBER(SEARCH("Nearly Everyday",UPPER('RAW DATA'!K548))),1,IF(ISNUMBER(SEARCH("Several Days",UPPER('RAW DATA'!K548))),1,IF(ISNUMBER(SEARCH("More than half the Days",UPPER('RAW DATA'!K548))),1,5))))</f>
        <v>0</v>
      </c>
      <c r="M548">
        <f>IF(ISNUMBER(SEARCH("Not at all",UPPER('RAW DATA'!L548))),0,
IF(ISNUMBER(SEARCH("Nearly Everyday",UPPER('RAW DATA'!L548))),1,IF(ISNUMBER(SEARCH("Several Days",UPPER('RAW DATA'!L548))),1,IF(ISNUMBER(SEARCH("More than half the Days",UPPER('RAW DATA'!L548))),1,5))))</f>
        <v>0</v>
      </c>
      <c r="N548">
        <f>IF(ISNUMBER(SEARCH("Not at all",UPPER('RAW DATA'!M548))),0,
IF(ISNUMBER(SEARCH("Nearly Everyday",UPPER('RAW DATA'!M548))),1,IF(ISNUMBER(SEARCH("Several Days",UPPER('RAW DATA'!M548))),1,IF(ISNUMBER(SEARCH("More than half the Days",UPPER('RAW DATA'!M548))),1,5))))</f>
        <v>0</v>
      </c>
      <c r="O548">
        <f>IF(ISNUMBER(SEARCH("Not at all",UPPER('RAW DATA'!N548))),0,
IF(ISNUMBER(SEARCH("Nearly Everyday",UPPER('RAW DATA'!N548))),1,IF(ISNUMBER(SEARCH("Several Days",UPPER('RAW DATA'!N548))),1,IF(ISNUMBER(SEARCH("More than half the Days",UPPER('RAW DATA'!N548))),1,5))))</f>
        <v>0</v>
      </c>
      <c r="P548">
        <f>IF(ISNUMBER(SEARCH("No",UPPER('RAW DATA'!O548))),0,1)</f>
        <v>0</v>
      </c>
      <c r="Q548">
        <f>IF(ISNUMBER(SEARCH("No",UPPER('RAW DATA'!P548))),0,
IF(ISNUMBER(SEARCH("Yes",UPPER('RAW DATA'!P548))),1,5))</f>
        <v>0</v>
      </c>
      <c r="R548">
        <f t="shared" si="25"/>
        <v>4</v>
      </c>
      <c r="S548" t="str">
        <f t="shared" si="26"/>
        <v>NORMAL</v>
      </c>
    </row>
    <row r="549" spans="1:19" x14ac:dyDescent="0.25">
      <c r="A549">
        <f t="shared" si="27"/>
        <v>548</v>
      </c>
      <c r="B549" t="str">
        <f>'RAW DATA'!A549</f>
        <v>18 - 23</v>
      </c>
      <c r="C549" t="str">
        <f>'RAW DATA'!B549</f>
        <v>Female</v>
      </c>
      <c r="D549" s="4" t="str">
        <f>'RAW DATA'!C549</f>
        <v>UNDERGRADUATE</v>
      </c>
      <c r="E549">
        <f>IF(ISNUMBER(SEARCH("No",UPPER('RAW DATA'!D549))),0,
IF(ISNUMBER(SEARCH("Yes",UPPER('RAW DATA'!D549))),1,5))</f>
        <v>1</v>
      </c>
      <c r="F549">
        <f>IF(ISNUMBER(SEARCH("&lt; 10 hours",UPPER('RAW DATA'!E549))),0,
IF(ISNUMBER(SEARCH("10-20 hours",UPPER('RAW DATA'!E549))),1,
IF(ISNUMBER(SEARCH("20-30 hours",UPPER(E549))),1,5)))</f>
        <v>1</v>
      </c>
      <c r="G549">
        <f>IF(ISNUMBER(SEARCH("&lt; 1 hour",UPPER('RAW DATA'!F549))),0,
IF(ISNUMBER(SEARCH("&gt; 5 hours",UPPER('RAW DATA'!F549))),1,
IF(ISNUMBER(SEARCH("1-3",UPPER('RAW DATA'!F549))),1,IF(ISNUMBER(SEARCH("3-5",UPPER('RAW DATA'!F549))),1,5))))</f>
        <v>1</v>
      </c>
      <c r="H549">
        <f>IF(ISNUMBER(SEARCH("No",UPPER('RAW DATA'!G549))),0,
IF(ISNUMBER(SEARCH("Yes",UPPER('RAW DATA'!G549))),1,5))</f>
        <v>1</v>
      </c>
      <c r="I549">
        <f>IF(ISNUMBER(SEARCH("Not at all",UPPER('RAW DATA'!H549))),0,
IF(ISNUMBER(SEARCH("Nearly Everyday",UPPER('RAW DATA'!H549))),1,IF(ISNUMBER(SEARCH("Several Days",UPPER('RAW DATA'!H549))),1,IF(ISNUMBER(SEARCH("More than half the Days",UPPER('RAW DATA'!H549))),1,5))))</f>
        <v>0</v>
      </c>
      <c r="J549">
        <f>IF(ISNUMBER(SEARCH("Not at all",UPPER('RAW DATA'!I549))),0,
IF(ISNUMBER(SEARCH("Nearly Everyday",UPPER('RAW DATA'!I549))),1,IF(ISNUMBER(SEARCH("Several Days",UPPER('RAW DATA'!I549))),1,IF(ISNUMBER(SEARCH("More than half the Days",UPPER('RAW DATA'!I549))),1,5))))</f>
        <v>0</v>
      </c>
      <c r="K549">
        <f>IF(ISNUMBER(SEARCH("Not at all",UPPER('RAW DATA'!J549))),0,
IF(ISNUMBER(SEARCH("Nearly Everyday",UPPER('RAW DATA'!J549))),1,IF(ISNUMBER(SEARCH("Several Days",UPPER('RAW DATA'!J549))),1,IF(ISNUMBER(SEARCH("More than half the Days",UPPER('RAW DATA'!J549))),1,5))))</f>
        <v>0</v>
      </c>
      <c r="L549">
        <f>IF(ISNUMBER(SEARCH("Not at all",UPPER('RAW DATA'!K549))),0,
IF(ISNUMBER(SEARCH("Nearly Everyday",UPPER('RAW DATA'!K549))),1,IF(ISNUMBER(SEARCH("Several Days",UPPER('RAW DATA'!K549))),1,IF(ISNUMBER(SEARCH("More than half the Days",UPPER('RAW DATA'!K549))),1,5))))</f>
        <v>0</v>
      </c>
      <c r="M549">
        <f>IF(ISNUMBER(SEARCH("Not at all",UPPER('RAW DATA'!L549))),0,
IF(ISNUMBER(SEARCH("Nearly Everyday",UPPER('RAW DATA'!L549))),1,IF(ISNUMBER(SEARCH("Several Days",UPPER('RAW DATA'!L549))),1,IF(ISNUMBER(SEARCH("More than half the Days",UPPER('RAW DATA'!L549))),1,5))))</f>
        <v>0</v>
      </c>
      <c r="N549">
        <f>IF(ISNUMBER(SEARCH("Not at all",UPPER('RAW DATA'!M549))),0,
IF(ISNUMBER(SEARCH("Nearly Everyday",UPPER('RAW DATA'!M549))),1,IF(ISNUMBER(SEARCH("Several Days",UPPER('RAW DATA'!M549))),1,IF(ISNUMBER(SEARCH("More than half the Days",UPPER('RAW DATA'!M549))),1,5))))</f>
        <v>0</v>
      </c>
      <c r="O549">
        <f>IF(ISNUMBER(SEARCH("Not at all",UPPER('RAW DATA'!N549))),0,
IF(ISNUMBER(SEARCH("Nearly Everyday",UPPER('RAW DATA'!N549))),1,IF(ISNUMBER(SEARCH("Several Days",UPPER('RAW DATA'!N549))),1,IF(ISNUMBER(SEARCH("More than half the Days",UPPER('RAW DATA'!N549))),1,5))))</f>
        <v>0</v>
      </c>
      <c r="P549">
        <f>IF(ISNUMBER(SEARCH("No",UPPER('RAW DATA'!O549))),0,1)</f>
        <v>0</v>
      </c>
      <c r="Q549">
        <f>IF(ISNUMBER(SEARCH("No",UPPER('RAW DATA'!P549))),0,
IF(ISNUMBER(SEARCH("Yes",UPPER('RAW DATA'!P549))),1,5))</f>
        <v>0</v>
      </c>
      <c r="R549">
        <f t="shared" si="25"/>
        <v>4</v>
      </c>
      <c r="S549" t="str">
        <f t="shared" si="26"/>
        <v>NORMAL</v>
      </c>
    </row>
    <row r="550" spans="1:19" x14ac:dyDescent="0.25">
      <c r="A550">
        <f t="shared" si="27"/>
        <v>549</v>
      </c>
      <c r="B550" t="str">
        <f>'RAW DATA'!A550</f>
        <v>18 - 23</v>
      </c>
      <c r="C550" t="str">
        <f>'RAW DATA'!B550</f>
        <v>Male</v>
      </c>
      <c r="D550" s="4" t="str">
        <f>'RAW DATA'!C550</f>
        <v>UNDERGRADUATE</v>
      </c>
      <c r="E550">
        <f>IF(ISNUMBER(SEARCH("No",UPPER('RAW DATA'!D550))),0,
IF(ISNUMBER(SEARCH("Yes",UPPER('RAW DATA'!D550))),1,5))</f>
        <v>1</v>
      </c>
      <c r="F550">
        <f>IF(ISNUMBER(SEARCH("&lt; 10 hours",UPPER('RAW DATA'!E550))),0,
IF(ISNUMBER(SEARCH("10-20 hours",UPPER('RAW DATA'!E550))),1,
IF(ISNUMBER(SEARCH("20-30 hours",UPPER(E550))),1,5)))</f>
        <v>1</v>
      </c>
      <c r="G550">
        <f>IF(ISNUMBER(SEARCH("&lt; 1 hour",UPPER('RAW DATA'!F550))),0,
IF(ISNUMBER(SEARCH("&gt; 5 hours",UPPER('RAW DATA'!F550))),1,
IF(ISNUMBER(SEARCH("1-3",UPPER('RAW DATA'!F550))),1,IF(ISNUMBER(SEARCH("3-5",UPPER('RAW DATA'!F550))),1,5))))</f>
        <v>1</v>
      </c>
      <c r="H550">
        <f>IF(ISNUMBER(SEARCH("No",UPPER('RAW DATA'!G550))),0,
IF(ISNUMBER(SEARCH("Yes",UPPER('RAW DATA'!G550))),1,5))</f>
        <v>1</v>
      </c>
      <c r="I550">
        <f>IF(ISNUMBER(SEARCH("Not at all",UPPER('RAW DATA'!H550))),0,
IF(ISNUMBER(SEARCH("Nearly Everyday",UPPER('RAW DATA'!H550))),1,IF(ISNUMBER(SEARCH("Several Days",UPPER('RAW DATA'!H550))),1,IF(ISNUMBER(SEARCH("More than half the Days",UPPER('RAW DATA'!H550))),1,5))))</f>
        <v>1</v>
      </c>
      <c r="J550">
        <f>IF(ISNUMBER(SEARCH("Not at all",UPPER('RAW DATA'!I550))),0,
IF(ISNUMBER(SEARCH("Nearly Everyday",UPPER('RAW DATA'!I550))),1,IF(ISNUMBER(SEARCH("Several Days",UPPER('RAW DATA'!I550))),1,IF(ISNUMBER(SEARCH("More than half the Days",UPPER('RAW DATA'!I550))),1,5))))</f>
        <v>1</v>
      </c>
      <c r="K550">
        <f>IF(ISNUMBER(SEARCH("Not at all",UPPER('RAW DATA'!J550))),0,
IF(ISNUMBER(SEARCH("Nearly Everyday",UPPER('RAW DATA'!J550))),1,IF(ISNUMBER(SEARCH("Several Days",UPPER('RAW DATA'!J550))),1,IF(ISNUMBER(SEARCH("More than half the Days",UPPER('RAW DATA'!J550))),1,5))))</f>
        <v>1</v>
      </c>
      <c r="L550">
        <f>IF(ISNUMBER(SEARCH("Not at all",UPPER('RAW DATA'!K550))),0,
IF(ISNUMBER(SEARCH("Nearly Everyday",UPPER('RAW DATA'!K550))),1,IF(ISNUMBER(SEARCH("Several Days",UPPER('RAW DATA'!K550))),1,IF(ISNUMBER(SEARCH("More than half the Days",UPPER('RAW DATA'!K550))),1,5))))</f>
        <v>1</v>
      </c>
      <c r="M550">
        <f>IF(ISNUMBER(SEARCH("Not at all",UPPER('RAW DATA'!L550))),0,
IF(ISNUMBER(SEARCH("Nearly Everyday",UPPER('RAW DATA'!L550))),1,IF(ISNUMBER(SEARCH("Several Days",UPPER('RAW DATA'!L550))),1,IF(ISNUMBER(SEARCH("More than half the Days",UPPER('RAW DATA'!L550))),1,5))))</f>
        <v>1</v>
      </c>
      <c r="N550">
        <f>IF(ISNUMBER(SEARCH("Not at all",UPPER('RAW DATA'!M550))),0,
IF(ISNUMBER(SEARCH("Nearly Everyday",UPPER('RAW DATA'!M550))),1,IF(ISNUMBER(SEARCH("Several Days",UPPER('RAW DATA'!M550))),1,IF(ISNUMBER(SEARCH("More than half the Days",UPPER('RAW DATA'!M550))),1,5))))</f>
        <v>1</v>
      </c>
      <c r="O550">
        <f>IF(ISNUMBER(SEARCH("Not at all",UPPER('RAW DATA'!N550))),0,
IF(ISNUMBER(SEARCH("Nearly Everyday",UPPER('RAW DATA'!N550))),1,IF(ISNUMBER(SEARCH("Several Days",UPPER('RAW DATA'!N550))),1,IF(ISNUMBER(SEARCH("More than half the Days",UPPER('RAW DATA'!N550))),1,5))))</f>
        <v>1</v>
      </c>
      <c r="P550">
        <f>IF(ISNUMBER(SEARCH("No",UPPER('RAW DATA'!O550))),0,1)</f>
        <v>1</v>
      </c>
      <c r="Q550">
        <f>IF(ISNUMBER(SEARCH("No",UPPER('RAW DATA'!P550))),0,
IF(ISNUMBER(SEARCH("Yes",UPPER('RAW DATA'!P550))),1,5))</f>
        <v>0</v>
      </c>
      <c r="R550">
        <f t="shared" si="25"/>
        <v>12</v>
      </c>
      <c r="S550" t="str">
        <f t="shared" si="26"/>
        <v>DEPRESSION</v>
      </c>
    </row>
    <row r="551" spans="1:19" x14ac:dyDescent="0.25">
      <c r="A551">
        <f t="shared" si="27"/>
        <v>550</v>
      </c>
      <c r="B551" t="str">
        <f>'RAW DATA'!A551</f>
        <v>18 - 23</v>
      </c>
      <c r="C551" t="str">
        <f>'RAW DATA'!B551</f>
        <v>Female</v>
      </c>
      <c r="D551" s="4" t="str">
        <f>'RAW DATA'!C551</f>
        <v>UNDERGRADUATE</v>
      </c>
      <c r="E551">
        <f>IF(ISNUMBER(SEARCH("No",UPPER('RAW DATA'!D551))),0,
IF(ISNUMBER(SEARCH("Yes",UPPER('RAW DATA'!D551))),1,5))</f>
        <v>1</v>
      </c>
      <c r="F551">
        <f>IF(ISNUMBER(SEARCH("&lt; 10 hours",UPPER('RAW DATA'!E551))),0,
IF(ISNUMBER(SEARCH("10-20 hours",UPPER('RAW DATA'!E551))),1,
IF(ISNUMBER(SEARCH("20-30 hours",UPPER(E551))),1,5)))</f>
        <v>0</v>
      </c>
      <c r="G551">
        <f>IF(ISNUMBER(SEARCH("&lt; 1 hour",UPPER('RAW DATA'!F551))),0,
IF(ISNUMBER(SEARCH("&gt; 5 hours",UPPER('RAW DATA'!F551))),1,
IF(ISNUMBER(SEARCH("1-3",UPPER('RAW DATA'!F551))),1,IF(ISNUMBER(SEARCH("3-5",UPPER('RAW DATA'!F551))),1,5))))</f>
        <v>0</v>
      </c>
      <c r="H551">
        <f>IF(ISNUMBER(SEARCH("No",UPPER('RAW DATA'!G551))),0,
IF(ISNUMBER(SEARCH("Yes",UPPER('RAW DATA'!G551))),1,5))</f>
        <v>1</v>
      </c>
      <c r="I551">
        <f>IF(ISNUMBER(SEARCH("Not at all",UPPER('RAW DATA'!H551))),0,
IF(ISNUMBER(SEARCH("Nearly Everyday",UPPER('RAW DATA'!H551))),1,IF(ISNUMBER(SEARCH("Several Days",UPPER('RAW DATA'!H551))),1,IF(ISNUMBER(SEARCH("More than half the Days",UPPER('RAW DATA'!H551))),1,5))))</f>
        <v>1</v>
      </c>
      <c r="J551">
        <f>IF(ISNUMBER(SEARCH("Not at all",UPPER('RAW DATA'!I551))),0,
IF(ISNUMBER(SEARCH("Nearly Everyday",UPPER('RAW DATA'!I551))),1,IF(ISNUMBER(SEARCH("Several Days",UPPER('RAW DATA'!I551))),1,IF(ISNUMBER(SEARCH("More than half the Days",UPPER('RAW DATA'!I551))),1,5))))</f>
        <v>1</v>
      </c>
      <c r="K551">
        <f>IF(ISNUMBER(SEARCH("Not at all",UPPER('RAW DATA'!J551))),0,
IF(ISNUMBER(SEARCH("Nearly Everyday",UPPER('RAW DATA'!J551))),1,IF(ISNUMBER(SEARCH("Several Days",UPPER('RAW DATA'!J551))),1,IF(ISNUMBER(SEARCH("More than half the Days",UPPER('RAW DATA'!J551))),1,5))))</f>
        <v>0</v>
      </c>
      <c r="L551">
        <f>IF(ISNUMBER(SEARCH("Not at all",UPPER('RAW DATA'!K551))),0,
IF(ISNUMBER(SEARCH("Nearly Everyday",UPPER('RAW DATA'!K551))),1,IF(ISNUMBER(SEARCH("Several Days",UPPER('RAW DATA'!K551))),1,IF(ISNUMBER(SEARCH("More than half the Days",UPPER('RAW DATA'!K551))),1,5))))</f>
        <v>1</v>
      </c>
      <c r="M551">
        <f>IF(ISNUMBER(SEARCH("Not at all",UPPER('RAW DATA'!L551))),0,
IF(ISNUMBER(SEARCH("Nearly Everyday",UPPER('RAW DATA'!L551))),1,IF(ISNUMBER(SEARCH("Several Days",UPPER('RAW DATA'!L551))),1,IF(ISNUMBER(SEARCH("More than half the Days",UPPER('RAW DATA'!L551))),1,5))))</f>
        <v>1</v>
      </c>
      <c r="N551">
        <f>IF(ISNUMBER(SEARCH("Not at all",UPPER('RAW DATA'!M551))),0,
IF(ISNUMBER(SEARCH("Nearly Everyday",UPPER('RAW DATA'!M551))),1,IF(ISNUMBER(SEARCH("Several Days",UPPER('RAW DATA'!M551))),1,IF(ISNUMBER(SEARCH("More than half the Days",UPPER('RAW DATA'!M551))),1,5))))</f>
        <v>0</v>
      </c>
      <c r="O551">
        <f>IF(ISNUMBER(SEARCH("Not at all",UPPER('RAW DATA'!N551))),0,
IF(ISNUMBER(SEARCH("Nearly Everyday",UPPER('RAW DATA'!N551))),1,IF(ISNUMBER(SEARCH("Several Days",UPPER('RAW DATA'!N551))),1,IF(ISNUMBER(SEARCH("More than half the Days",UPPER('RAW DATA'!N551))),1,5))))</f>
        <v>0</v>
      </c>
      <c r="P551">
        <f>IF(ISNUMBER(SEARCH("No",UPPER('RAW DATA'!O551))),0,1)</f>
        <v>1</v>
      </c>
      <c r="Q551">
        <f>IF(ISNUMBER(SEARCH("No",UPPER('RAW DATA'!P551))),0,
IF(ISNUMBER(SEARCH("Yes",UPPER('RAW DATA'!P551))),1,5))</f>
        <v>1</v>
      </c>
      <c r="R551">
        <f t="shared" si="25"/>
        <v>8</v>
      </c>
      <c r="S551" t="str">
        <f t="shared" si="26"/>
        <v>DEPRESSION</v>
      </c>
    </row>
    <row r="552" spans="1:19" x14ac:dyDescent="0.25">
      <c r="A552">
        <f t="shared" si="27"/>
        <v>551</v>
      </c>
      <c r="B552" t="str">
        <f>'RAW DATA'!A552</f>
        <v>23 - 27</v>
      </c>
      <c r="C552" t="str">
        <f>'RAW DATA'!B552</f>
        <v>Male</v>
      </c>
      <c r="D552" s="4" t="str">
        <f>'RAW DATA'!C552</f>
        <v>UNDERGRADUATE</v>
      </c>
      <c r="E552">
        <f>IF(ISNUMBER(SEARCH("No",UPPER('RAW DATA'!D552))),0,
IF(ISNUMBER(SEARCH("Yes",UPPER('RAW DATA'!D552))),1,5))</f>
        <v>1</v>
      </c>
      <c r="F552">
        <f>IF(ISNUMBER(SEARCH("&lt; 10 hours",UPPER('RAW DATA'!E552))),0,
IF(ISNUMBER(SEARCH("10-20 hours",UPPER('RAW DATA'!E552))),1,
IF(ISNUMBER(SEARCH("20-30 hours",UPPER(E552))),1,5)))</f>
        <v>0</v>
      </c>
      <c r="G552">
        <f>IF(ISNUMBER(SEARCH("&lt; 1 hour",UPPER('RAW DATA'!F552))),0,
IF(ISNUMBER(SEARCH("&gt; 5 hours",UPPER('RAW DATA'!F552))),1,
IF(ISNUMBER(SEARCH("1-3",UPPER('RAW DATA'!F552))),1,IF(ISNUMBER(SEARCH("3-5",UPPER('RAW DATA'!F552))),1,5))))</f>
        <v>0</v>
      </c>
      <c r="H552">
        <f>IF(ISNUMBER(SEARCH("No",UPPER('RAW DATA'!G552))),0,
IF(ISNUMBER(SEARCH("Yes",UPPER('RAW DATA'!G552))),1,5))</f>
        <v>1</v>
      </c>
      <c r="I552">
        <f>IF(ISNUMBER(SEARCH("Not at all",UPPER('RAW DATA'!H552))),0,
IF(ISNUMBER(SEARCH("Nearly Everyday",UPPER('RAW DATA'!H552))),1,IF(ISNUMBER(SEARCH("Several Days",UPPER('RAW DATA'!H552))),1,IF(ISNUMBER(SEARCH("More than half the Days",UPPER('RAW DATA'!H552))),1,5))))</f>
        <v>1</v>
      </c>
      <c r="J552">
        <f>IF(ISNUMBER(SEARCH("Not at all",UPPER('RAW DATA'!I552))),0,
IF(ISNUMBER(SEARCH("Nearly Everyday",UPPER('RAW DATA'!I552))),1,IF(ISNUMBER(SEARCH("Several Days",UPPER('RAW DATA'!I552))),1,IF(ISNUMBER(SEARCH("More than half the Days",UPPER('RAW DATA'!I552))),1,5))))</f>
        <v>1</v>
      </c>
      <c r="K552">
        <f>IF(ISNUMBER(SEARCH("Not at all",UPPER('RAW DATA'!J552))),0,
IF(ISNUMBER(SEARCH("Nearly Everyday",UPPER('RAW DATA'!J552))),1,IF(ISNUMBER(SEARCH("Several Days",UPPER('RAW DATA'!J552))),1,IF(ISNUMBER(SEARCH("More than half the Days",UPPER('RAW DATA'!J552))),1,5))))</f>
        <v>1</v>
      </c>
      <c r="L552">
        <f>IF(ISNUMBER(SEARCH("Not at all",UPPER('RAW DATA'!K552))),0,
IF(ISNUMBER(SEARCH("Nearly Everyday",UPPER('RAW DATA'!K552))),1,IF(ISNUMBER(SEARCH("Several Days",UPPER('RAW DATA'!K552))),1,IF(ISNUMBER(SEARCH("More than half the Days",UPPER('RAW DATA'!K552))),1,5))))</f>
        <v>1</v>
      </c>
      <c r="M552">
        <f>IF(ISNUMBER(SEARCH("Not at all",UPPER('RAW DATA'!L552))),0,
IF(ISNUMBER(SEARCH("Nearly Everyday",UPPER('RAW DATA'!L552))),1,IF(ISNUMBER(SEARCH("Several Days",UPPER('RAW DATA'!L552))),1,IF(ISNUMBER(SEARCH("More than half the Days",UPPER('RAW DATA'!L552))),1,5))))</f>
        <v>1</v>
      </c>
      <c r="N552">
        <f>IF(ISNUMBER(SEARCH("Not at all",UPPER('RAW DATA'!M552))),0,
IF(ISNUMBER(SEARCH("Nearly Everyday",UPPER('RAW DATA'!M552))),1,IF(ISNUMBER(SEARCH("Several Days",UPPER('RAW DATA'!M552))),1,IF(ISNUMBER(SEARCH("More than half the Days",UPPER('RAW DATA'!M552))),1,5))))</f>
        <v>1</v>
      </c>
      <c r="O552">
        <f>IF(ISNUMBER(SEARCH("Not at all",UPPER('RAW DATA'!N552))),0,
IF(ISNUMBER(SEARCH("Nearly Everyday",UPPER('RAW DATA'!N552))),1,IF(ISNUMBER(SEARCH("Several Days",UPPER('RAW DATA'!N552))),1,IF(ISNUMBER(SEARCH("More than half the Days",UPPER('RAW DATA'!N552))),1,5))))</f>
        <v>0</v>
      </c>
      <c r="P552">
        <f>IF(ISNUMBER(SEARCH("No",UPPER('RAW DATA'!O552))),0,1)</f>
        <v>1</v>
      </c>
      <c r="Q552">
        <f>IF(ISNUMBER(SEARCH("No",UPPER('RAW DATA'!P552))),0,
IF(ISNUMBER(SEARCH("Yes",UPPER('RAW DATA'!P552))),1,5))</f>
        <v>1</v>
      </c>
      <c r="R552">
        <f t="shared" si="25"/>
        <v>10</v>
      </c>
      <c r="S552" t="str">
        <f t="shared" si="26"/>
        <v>DEPRESSION</v>
      </c>
    </row>
    <row r="553" spans="1:19" x14ac:dyDescent="0.25">
      <c r="A553">
        <f t="shared" si="27"/>
        <v>552</v>
      </c>
      <c r="B553" t="str">
        <f>'RAW DATA'!A553</f>
        <v>23 - 27</v>
      </c>
      <c r="C553" t="str">
        <f>'RAW DATA'!B553</f>
        <v>Male</v>
      </c>
      <c r="D553" s="4" t="str">
        <f>'RAW DATA'!C553</f>
        <v>UNDERGRADUATE</v>
      </c>
      <c r="E553">
        <f>IF(ISNUMBER(SEARCH("No",UPPER('RAW DATA'!D553))),0,
IF(ISNUMBER(SEARCH("Yes",UPPER('RAW DATA'!D553))),1,5))</f>
        <v>1</v>
      </c>
      <c r="F553">
        <f>IF(ISNUMBER(SEARCH("&lt; 10 hours",UPPER('RAW DATA'!E553))),0,
IF(ISNUMBER(SEARCH("10-20 hours",UPPER('RAW DATA'!E553))),1,
IF(ISNUMBER(SEARCH("20-30 hours",UPPER(E553))),1,5)))</f>
        <v>0</v>
      </c>
      <c r="G553">
        <f>IF(ISNUMBER(SEARCH("&lt; 1 hour",UPPER('RAW DATA'!F553))),0,
IF(ISNUMBER(SEARCH("&gt; 5 hours",UPPER('RAW DATA'!F553))),1,
IF(ISNUMBER(SEARCH("1-3",UPPER('RAW DATA'!F553))),1,IF(ISNUMBER(SEARCH("3-5",UPPER('RAW DATA'!F553))),1,5))))</f>
        <v>0</v>
      </c>
      <c r="H553">
        <f>IF(ISNUMBER(SEARCH("No",UPPER('RAW DATA'!G553))),0,
IF(ISNUMBER(SEARCH("Yes",UPPER('RAW DATA'!G553))),1,5))</f>
        <v>1</v>
      </c>
      <c r="I553">
        <f>IF(ISNUMBER(SEARCH("Not at all",UPPER('RAW DATA'!H553))),0,
IF(ISNUMBER(SEARCH("Nearly Everyday",UPPER('RAW DATA'!H553))),1,IF(ISNUMBER(SEARCH("Several Days",UPPER('RAW DATA'!H553))),1,IF(ISNUMBER(SEARCH("More than half the Days",UPPER('RAW DATA'!H553))),1,5))))</f>
        <v>0</v>
      </c>
      <c r="J553">
        <f>IF(ISNUMBER(SEARCH("Not at all",UPPER('RAW DATA'!I553))),0,
IF(ISNUMBER(SEARCH("Nearly Everyday",UPPER('RAW DATA'!I553))),1,IF(ISNUMBER(SEARCH("Several Days",UPPER('RAW DATA'!I553))),1,IF(ISNUMBER(SEARCH("More than half the Days",UPPER('RAW DATA'!I553))),1,5))))</f>
        <v>0</v>
      </c>
      <c r="K553">
        <f>IF(ISNUMBER(SEARCH("Not at all",UPPER('RAW DATA'!J553))),0,
IF(ISNUMBER(SEARCH("Nearly Everyday",UPPER('RAW DATA'!J553))),1,IF(ISNUMBER(SEARCH("Several Days",UPPER('RAW DATA'!J553))),1,IF(ISNUMBER(SEARCH("More than half the Days",UPPER('RAW DATA'!J553))),1,5))))</f>
        <v>0</v>
      </c>
      <c r="L553">
        <f>IF(ISNUMBER(SEARCH("Not at all",UPPER('RAW DATA'!K553))),0,
IF(ISNUMBER(SEARCH("Nearly Everyday",UPPER('RAW DATA'!K553))),1,IF(ISNUMBER(SEARCH("Several Days",UPPER('RAW DATA'!K553))),1,IF(ISNUMBER(SEARCH("More than half the Days",UPPER('RAW DATA'!K553))),1,5))))</f>
        <v>0</v>
      </c>
      <c r="M553">
        <f>IF(ISNUMBER(SEARCH("Not at all",UPPER('RAW DATA'!L553))),0,
IF(ISNUMBER(SEARCH("Nearly Everyday",UPPER('RAW DATA'!L553))),1,IF(ISNUMBER(SEARCH("Several Days",UPPER('RAW DATA'!L553))),1,IF(ISNUMBER(SEARCH("More than half the Days",UPPER('RAW DATA'!L553))),1,5))))</f>
        <v>0</v>
      </c>
      <c r="N553">
        <f>IF(ISNUMBER(SEARCH("Not at all",UPPER('RAW DATA'!M553))),0,
IF(ISNUMBER(SEARCH("Nearly Everyday",UPPER('RAW DATA'!M553))),1,IF(ISNUMBER(SEARCH("Several Days",UPPER('RAW DATA'!M553))),1,IF(ISNUMBER(SEARCH("More than half the Days",UPPER('RAW DATA'!M553))),1,5))))</f>
        <v>0</v>
      </c>
      <c r="O553">
        <f>IF(ISNUMBER(SEARCH("Not at all",UPPER('RAW DATA'!N553))),0,
IF(ISNUMBER(SEARCH("Nearly Everyday",UPPER('RAW DATA'!N553))),1,IF(ISNUMBER(SEARCH("Several Days",UPPER('RAW DATA'!N553))),1,IF(ISNUMBER(SEARCH("More than half the Days",UPPER('RAW DATA'!N553))),1,5))))</f>
        <v>0</v>
      </c>
      <c r="P553">
        <f>IF(ISNUMBER(SEARCH("No",UPPER('RAW DATA'!O553))),0,1)</f>
        <v>1</v>
      </c>
      <c r="Q553">
        <f>IF(ISNUMBER(SEARCH("No",UPPER('RAW DATA'!P553))),0,
IF(ISNUMBER(SEARCH("Yes",UPPER('RAW DATA'!P553))),1,5))</f>
        <v>1</v>
      </c>
      <c r="R553">
        <f t="shared" si="25"/>
        <v>4</v>
      </c>
      <c r="S553" t="str">
        <f t="shared" si="26"/>
        <v>NORMAL</v>
      </c>
    </row>
    <row r="554" spans="1:19" x14ac:dyDescent="0.25">
      <c r="A554">
        <f t="shared" si="27"/>
        <v>553</v>
      </c>
      <c r="B554" t="str">
        <f>'RAW DATA'!A554</f>
        <v>23 - 27</v>
      </c>
      <c r="C554" t="str">
        <f>'RAW DATA'!B554</f>
        <v>Male</v>
      </c>
      <c r="D554" s="4" t="str">
        <f>'RAW DATA'!C554</f>
        <v>UNDERGRADUATE</v>
      </c>
      <c r="E554">
        <f>IF(ISNUMBER(SEARCH("No",UPPER('RAW DATA'!D554))),0,
IF(ISNUMBER(SEARCH("Yes",UPPER('RAW DATA'!D554))),1,5))</f>
        <v>1</v>
      </c>
      <c r="F554">
        <f>IF(ISNUMBER(SEARCH("&lt; 10 hours",UPPER('RAW DATA'!E554))),0,
IF(ISNUMBER(SEARCH("10-20 hours",UPPER('RAW DATA'!E554))),1,
IF(ISNUMBER(SEARCH("20-30 hours",UPPER(E554))),1,5)))</f>
        <v>1</v>
      </c>
      <c r="G554">
        <f>IF(ISNUMBER(SEARCH("&lt; 1 hour",UPPER('RAW DATA'!F554))),0,
IF(ISNUMBER(SEARCH("&gt; 5 hours",UPPER('RAW DATA'!F554))),1,
IF(ISNUMBER(SEARCH("1-3",UPPER('RAW DATA'!F554))),1,IF(ISNUMBER(SEARCH("3-5",UPPER('RAW DATA'!F554))),1,5))))</f>
        <v>1</v>
      </c>
      <c r="H554">
        <f>IF(ISNUMBER(SEARCH("No",UPPER('RAW DATA'!G554))),0,
IF(ISNUMBER(SEARCH("Yes",UPPER('RAW DATA'!G554))),1,5))</f>
        <v>1</v>
      </c>
      <c r="I554">
        <f>IF(ISNUMBER(SEARCH("Not at all",UPPER('RAW DATA'!H554))),0,
IF(ISNUMBER(SEARCH("Nearly Everyday",UPPER('RAW DATA'!H554))),1,IF(ISNUMBER(SEARCH("Several Days",UPPER('RAW DATA'!H554))),1,IF(ISNUMBER(SEARCH("More than half the Days",UPPER('RAW DATA'!H554))),1,5))))</f>
        <v>0</v>
      </c>
      <c r="J554">
        <f>IF(ISNUMBER(SEARCH("Not at all",UPPER('RAW DATA'!I554))),0,
IF(ISNUMBER(SEARCH("Nearly Everyday",UPPER('RAW DATA'!I554))),1,IF(ISNUMBER(SEARCH("Several Days",UPPER('RAW DATA'!I554))),1,IF(ISNUMBER(SEARCH("More than half the Days",UPPER('RAW DATA'!I554))),1,5))))</f>
        <v>0</v>
      </c>
      <c r="K554">
        <f>IF(ISNUMBER(SEARCH("Not at all",UPPER('RAW DATA'!J554))),0,
IF(ISNUMBER(SEARCH("Nearly Everyday",UPPER('RAW DATA'!J554))),1,IF(ISNUMBER(SEARCH("Several Days",UPPER('RAW DATA'!J554))),1,IF(ISNUMBER(SEARCH("More than half the Days",UPPER('RAW DATA'!J554))),1,5))))</f>
        <v>0</v>
      </c>
      <c r="L554">
        <f>IF(ISNUMBER(SEARCH("Not at all",UPPER('RAW DATA'!K554))),0,
IF(ISNUMBER(SEARCH("Nearly Everyday",UPPER('RAW DATA'!K554))),1,IF(ISNUMBER(SEARCH("Several Days",UPPER('RAW DATA'!K554))),1,IF(ISNUMBER(SEARCH("More than half the Days",UPPER('RAW DATA'!K554))),1,5))))</f>
        <v>0</v>
      </c>
      <c r="M554">
        <f>IF(ISNUMBER(SEARCH("Not at all",UPPER('RAW DATA'!L554))),0,
IF(ISNUMBER(SEARCH("Nearly Everyday",UPPER('RAW DATA'!L554))),1,IF(ISNUMBER(SEARCH("Several Days",UPPER('RAW DATA'!L554))),1,IF(ISNUMBER(SEARCH("More than half the Days",UPPER('RAW DATA'!L554))),1,5))))</f>
        <v>0</v>
      </c>
      <c r="N554">
        <f>IF(ISNUMBER(SEARCH("Not at all",UPPER('RAW DATA'!M554))),0,
IF(ISNUMBER(SEARCH("Nearly Everyday",UPPER('RAW DATA'!M554))),1,IF(ISNUMBER(SEARCH("Several Days",UPPER('RAW DATA'!M554))),1,IF(ISNUMBER(SEARCH("More than half the Days",UPPER('RAW DATA'!M554))),1,5))))</f>
        <v>0</v>
      </c>
      <c r="O554">
        <f>IF(ISNUMBER(SEARCH("Not at all",UPPER('RAW DATA'!N554))),0,
IF(ISNUMBER(SEARCH("Nearly Everyday",UPPER('RAW DATA'!N554))),1,IF(ISNUMBER(SEARCH("Several Days",UPPER('RAW DATA'!N554))),1,IF(ISNUMBER(SEARCH("More than half the Days",UPPER('RAW DATA'!N554))),1,5))))</f>
        <v>0</v>
      </c>
      <c r="P554">
        <f>IF(ISNUMBER(SEARCH("No",UPPER('RAW DATA'!O554))),0,1)</f>
        <v>0</v>
      </c>
      <c r="Q554">
        <f>IF(ISNUMBER(SEARCH("No",UPPER('RAW DATA'!P554))),0,
IF(ISNUMBER(SEARCH("Yes",UPPER('RAW DATA'!P554))),1,5))</f>
        <v>0</v>
      </c>
      <c r="R554">
        <f t="shared" si="25"/>
        <v>4</v>
      </c>
      <c r="S554" t="str">
        <f t="shared" si="26"/>
        <v>NORMAL</v>
      </c>
    </row>
    <row r="555" spans="1:19" x14ac:dyDescent="0.25">
      <c r="A555">
        <f t="shared" si="27"/>
        <v>554</v>
      </c>
      <c r="B555" t="str">
        <f>'RAW DATA'!A555</f>
        <v>23 - 27</v>
      </c>
      <c r="C555" t="str">
        <f>'RAW DATA'!B555</f>
        <v>Male</v>
      </c>
      <c r="D555" s="4" t="str">
        <f>'RAW DATA'!C555</f>
        <v>UNDERGRADUATE</v>
      </c>
      <c r="E555">
        <f>IF(ISNUMBER(SEARCH("No",UPPER('RAW DATA'!D555))),0,
IF(ISNUMBER(SEARCH("Yes",UPPER('RAW DATA'!D555))),1,5))</f>
        <v>1</v>
      </c>
      <c r="F555">
        <f>IF(ISNUMBER(SEARCH("&lt; 10 hours",UPPER('RAW DATA'!E555))),0,
IF(ISNUMBER(SEARCH("10-20 hours",UPPER('RAW DATA'!E555))),1,
IF(ISNUMBER(SEARCH("20-30 hours",UPPER(E555))),1,5)))</f>
        <v>0</v>
      </c>
      <c r="G555">
        <f>IF(ISNUMBER(SEARCH("&lt; 1 hour",UPPER('RAW DATA'!F555))),0,
IF(ISNUMBER(SEARCH("&gt; 5 hours",UPPER('RAW DATA'!F555))),1,
IF(ISNUMBER(SEARCH("1-3",UPPER('RAW DATA'!F555))),1,IF(ISNUMBER(SEARCH("3-5",UPPER('RAW DATA'!F555))),1,5))))</f>
        <v>0</v>
      </c>
      <c r="H555">
        <f>IF(ISNUMBER(SEARCH("No",UPPER('RAW DATA'!G555))),0,
IF(ISNUMBER(SEARCH("Yes",UPPER('RAW DATA'!G555))),1,5))</f>
        <v>1</v>
      </c>
      <c r="I555">
        <f>IF(ISNUMBER(SEARCH("Not at all",UPPER('RAW DATA'!H555))),0,
IF(ISNUMBER(SEARCH("Nearly Everyday",UPPER('RAW DATA'!H555))),1,IF(ISNUMBER(SEARCH("Several Days",UPPER('RAW DATA'!H555))),1,IF(ISNUMBER(SEARCH("More than half the Days",UPPER('RAW DATA'!H555))),1,5))))</f>
        <v>0</v>
      </c>
      <c r="J555">
        <f>IF(ISNUMBER(SEARCH("Not at all",UPPER('RAW DATA'!I555))),0,
IF(ISNUMBER(SEARCH("Nearly Everyday",UPPER('RAW DATA'!I555))),1,IF(ISNUMBER(SEARCH("Several Days",UPPER('RAW DATA'!I555))),1,IF(ISNUMBER(SEARCH("More than half the Days",UPPER('RAW DATA'!I555))),1,5))))</f>
        <v>0</v>
      </c>
      <c r="K555">
        <f>IF(ISNUMBER(SEARCH("Not at all",UPPER('RAW DATA'!J555))),0,
IF(ISNUMBER(SEARCH("Nearly Everyday",UPPER('RAW DATA'!J555))),1,IF(ISNUMBER(SEARCH("Several Days",UPPER('RAW DATA'!J555))),1,IF(ISNUMBER(SEARCH("More than half the Days",UPPER('RAW DATA'!J555))),1,5))))</f>
        <v>0</v>
      </c>
      <c r="L555">
        <f>IF(ISNUMBER(SEARCH("Not at all",UPPER('RAW DATA'!K555))),0,
IF(ISNUMBER(SEARCH("Nearly Everyday",UPPER('RAW DATA'!K555))),1,IF(ISNUMBER(SEARCH("Several Days",UPPER('RAW DATA'!K555))),1,IF(ISNUMBER(SEARCH("More than half the Days",UPPER('RAW DATA'!K555))),1,5))))</f>
        <v>0</v>
      </c>
      <c r="M555">
        <f>IF(ISNUMBER(SEARCH("Not at all",UPPER('RAW DATA'!L555))),0,
IF(ISNUMBER(SEARCH("Nearly Everyday",UPPER('RAW DATA'!L555))),1,IF(ISNUMBER(SEARCH("Several Days",UPPER('RAW DATA'!L555))),1,IF(ISNUMBER(SEARCH("More than half the Days",UPPER('RAW DATA'!L555))),1,5))))</f>
        <v>0</v>
      </c>
      <c r="N555">
        <f>IF(ISNUMBER(SEARCH("Not at all",UPPER('RAW DATA'!M555))),0,
IF(ISNUMBER(SEARCH("Nearly Everyday",UPPER('RAW DATA'!M555))),1,IF(ISNUMBER(SEARCH("Several Days",UPPER('RAW DATA'!M555))),1,IF(ISNUMBER(SEARCH("More than half the Days",UPPER('RAW DATA'!M555))),1,5))))</f>
        <v>0</v>
      </c>
      <c r="O555">
        <f>IF(ISNUMBER(SEARCH("Not at all",UPPER('RAW DATA'!N555))),0,
IF(ISNUMBER(SEARCH("Nearly Everyday",UPPER('RAW DATA'!N555))),1,IF(ISNUMBER(SEARCH("Several Days",UPPER('RAW DATA'!N555))),1,IF(ISNUMBER(SEARCH("More than half the Days",UPPER('RAW DATA'!N555))),1,5))))</f>
        <v>0</v>
      </c>
      <c r="P555">
        <f>IF(ISNUMBER(SEARCH("No",UPPER('RAW DATA'!O555))),0,1)</f>
        <v>0</v>
      </c>
      <c r="Q555">
        <f>IF(ISNUMBER(SEARCH("No",UPPER('RAW DATA'!P555))),0,
IF(ISNUMBER(SEARCH("Yes",UPPER('RAW DATA'!P555))),1,5))</f>
        <v>0</v>
      </c>
      <c r="R555">
        <f t="shared" si="25"/>
        <v>2</v>
      </c>
      <c r="S555" t="str">
        <f t="shared" si="26"/>
        <v>NORMAL</v>
      </c>
    </row>
    <row r="556" spans="1:19" x14ac:dyDescent="0.25">
      <c r="A556">
        <f t="shared" si="27"/>
        <v>555</v>
      </c>
      <c r="B556" t="str">
        <f>'RAW DATA'!A556</f>
        <v>23 - 27</v>
      </c>
      <c r="C556" t="str">
        <f>'RAW DATA'!B556</f>
        <v>Male</v>
      </c>
      <c r="D556" s="4" t="str">
        <f>'RAW DATA'!C556</f>
        <v>UNDERGRADUATE</v>
      </c>
      <c r="E556">
        <f>IF(ISNUMBER(SEARCH("No",UPPER('RAW DATA'!D556))),0,
IF(ISNUMBER(SEARCH("Yes",UPPER('RAW DATA'!D556))),1,5))</f>
        <v>1</v>
      </c>
      <c r="F556">
        <f>IF(ISNUMBER(SEARCH("&lt; 10 hours",UPPER('RAW DATA'!E556))),0,
IF(ISNUMBER(SEARCH("10-20 hours",UPPER('RAW DATA'!E556))),1,
IF(ISNUMBER(SEARCH("20-30 hours",UPPER(E556))),1,5)))</f>
        <v>0</v>
      </c>
      <c r="G556">
        <f>IF(ISNUMBER(SEARCH("&lt; 1 hour",UPPER('RAW DATA'!F556))),0,
IF(ISNUMBER(SEARCH("&gt; 5 hours",UPPER('RAW DATA'!F556))),1,
IF(ISNUMBER(SEARCH("1-3",UPPER('RAW DATA'!F556))),1,IF(ISNUMBER(SEARCH("3-5",UPPER('RAW DATA'!F556))),1,5))))</f>
        <v>0</v>
      </c>
      <c r="H556">
        <f>IF(ISNUMBER(SEARCH("No",UPPER('RAW DATA'!G556))),0,
IF(ISNUMBER(SEARCH("Yes",UPPER('RAW DATA'!G556))),1,5))</f>
        <v>1</v>
      </c>
      <c r="I556">
        <f>IF(ISNUMBER(SEARCH("Not at all",UPPER('RAW DATA'!H556))),0,
IF(ISNUMBER(SEARCH("Nearly Everyday",UPPER('RAW DATA'!H556))),1,IF(ISNUMBER(SEARCH("Several Days",UPPER('RAW DATA'!H556))),1,IF(ISNUMBER(SEARCH("More than half the Days",UPPER('RAW DATA'!H556))),1,5))))</f>
        <v>0</v>
      </c>
      <c r="J556">
        <f>IF(ISNUMBER(SEARCH("Not at all",UPPER('RAW DATA'!I556))),0,
IF(ISNUMBER(SEARCH("Nearly Everyday",UPPER('RAW DATA'!I556))),1,IF(ISNUMBER(SEARCH("Several Days",UPPER('RAW DATA'!I556))),1,IF(ISNUMBER(SEARCH("More than half the Days",UPPER('RAW DATA'!I556))),1,5))))</f>
        <v>0</v>
      </c>
      <c r="K556">
        <f>IF(ISNUMBER(SEARCH("Not at all",UPPER('RAW DATA'!J556))),0,
IF(ISNUMBER(SEARCH("Nearly Everyday",UPPER('RAW DATA'!J556))),1,IF(ISNUMBER(SEARCH("Several Days",UPPER('RAW DATA'!J556))),1,IF(ISNUMBER(SEARCH("More than half the Days",UPPER('RAW DATA'!J556))),1,5))))</f>
        <v>0</v>
      </c>
      <c r="L556">
        <f>IF(ISNUMBER(SEARCH("Not at all",UPPER('RAW DATA'!K556))),0,
IF(ISNUMBER(SEARCH("Nearly Everyday",UPPER('RAW DATA'!K556))),1,IF(ISNUMBER(SEARCH("Several Days",UPPER('RAW DATA'!K556))),1,IF(ISNUMBER(SEARCH("More than half the Days",UPPER('RAW DATA'!K556))),1,5))))</f>
        <v>0</v>
      </c>
      <c r="M556">
        <f>IF(ISNUMBER(SEARCH("Not at all",UPPER('RAW DATA'!L556))),0,
IF(ISNUMBER(SEARCH("Nearly Everyday",UPPER('RAW DATA'!L556))),1,IF(ISNUMBER(SEARCH("Several Days",UPPER('RAW DATA'!L556))),1,IF(ISNUMBER(SEARCH("More than half the Days",UPPER('RAW DATA'!L556))),1,5))))</f>
        <v>0</v>
      </c>
      <c r="N556">
        <f>IF(ISNUMBER(SEARCH("Not at all",UPPER('RAW DATA'!M556))),0,
IF(ISNUMBER(SEARCH("Nearly Everyday",UPPER('RAW DATA'!M556))),1,IF(ISNUMBER(SEARCH("Several Days",UPPER('RAW DATA'!M556))),1,IF(ISNUMBER(SEARCH("More than half the Days",UPPER('RAW DATA'!M556))),1,5))))</f>
        <v>0</v>
      </c>
      <c r="O556">
        <f>IF(ISNUMBER(SEARCH("Not at all",UPPER('RAW DATA'!N556))),0,
IF(ISNUMBER(SEARCH("Nearly Everyday",UPPER('RAW DATA'!N556))),1,IF(ISNUMBER(SEARCH("Several Days",UPPER('RAW DATA'!N556))),1,IF(ISNUMBER(SEARCH("More than half the Days",UPPER('RAW DATA'!N556))),1,5))))</f>
        <v>0</v>
      </c>
      <c r="P556">
        <f>IF(ISNUMBER(SEARCH("No",UPPER('RAW DATA'!O556))),0,1)</f>
        <v>0</v>
      </c>
      <c r="Q556">
        <f>IF(ISNUMBER(SEARCH("No",UPPER('RAW DATA'!P556))),0,
IF(ISNUMBER(SEARCH("Yes",UPPER('RAW DATA'!P556))),1,5))</f>
        <v>0</v>
      </c>
      <c r="R556">
        <f t="shared" si="25"/>
        <v>2</v>
      </c>
      <c r="S556" t="str">
        <f t="shared" si="26"/>
        <v>NORMAL</v>
      </c>
    </row>
    <row r="557" spans="1:19" x14ac:dyDescent="0.25">
      <c r="A557">
        <f t="shared" si="27"/>
        <v>556</v>
      </c>
      <c r="B557" t="str">
        <f>'RAW DATA'!A557</f>
        <v>18 - 23</v>
      </c>
      <c r="C557" t="str">
        <f>'RAW DATA'!B557</f>
        <v>Female</v>
      </c>
      <c r="D557" s="4" t="str">
        <f>'RAW DATA'!C557</f>
        <v>UNDERGRADUATE</v>
      </c>
      <c r="E557">
        <f>IF(ISNUMBER(SEARCH("No",UPPER('RAW DATA'!D557))),0,
IF(ISNUMBER(SEARCH("Yes",UPPER('RAW DATA'!D557))),1,5))</f>
        <v>1</v>
      </c>
      <c r="F557">
        <f>IF(ISNUMBER(SEARCH("&lt; 10 hours",UPPER('RAW DATA'!E557))),0,
IF(ISNUMBER(SEARCH("10-20 hours",UPPER('RAW DATA'!E557))),1,
IF(ISNUMBER(SEARCH("20-30 hours",UPPER(E557))),1,5)))</f>
        <v>0</v>
      </c>
      <c r="G557">
        <f>IF(ISNUMBER(SEARCH("&lt; 1 hour",UPPER('RAW DATA'!F557))),0,
IF(ISNUMBER(SEARCH("&gt; 5 hours",UPPER('RAW DATA'!F557))),1,
IF(ISNUMBER(SEARCH("1-3",UPPER('RAW DATA'!F557))),1,IF(ISNUMBER(SEARCH("3-5",UPPER('RAW DATA'!F557))),1,5))))</f>
        <v>0</v>
      </c>
      <c r="H557">
        <f>IF(ISNUMBER(SEARCH("No",UPPER('RAW DATA'!G557))),0,
IF(ISNUMBER(SEARCH("Yes",UPPER('RAW DATA'!G557))),1,5))</f>
        <v>1</v>
      </c>
      <c r="I557">
        <f>IF(ISNUMBER(SEARCH("Not at all",UPPER('RAW DATA'!H557))),0,
IF(ISNUMBER(SEARCH("Nearly Everyday",UPPER('RAW DATA'!H557))),1,IF(ISNUMBER(SEARCH("Several Days",UPPER('RAW DATA'!H557))),1,IF(ISNUMBER(SEARCH("More than half the Days",UPPER('RAW DATA'!H557))),1,5))))</f>
        <v>0</v>
      </c>
      <c r="J557">
        <f>IF(ISNUMBER(SEARCH("Not at all",UPPER('RAW DATA'!I557))),0,
IF(ISNUMBER(SEARCH("Nearly Everyday",UPPER('RAW DATA'!I557))),1,IF(ISNUMBER(SEARCH("Several Days",UPPER('RAW DATA'!I557))),1,IF(ISNUMBER(SEARCH("More than half the Days",UPPER('RAW DATA'!I557))),1,5))))</f>
        <v>0</v>
      </c>
      <c r="K557">
        <f>IF(ISNUMBER(SEARCH("Not at all",UPPER('RAW DATA'!J557))),0,
IF(ISNUMBER(SEARCH("Nearly Everyday",UPPER('RAW DATA'!J557))),1,IF(ISNUMBER(SEARCH("Several Days",UPPER('RAW DATA'!J557))),1,IF(ISNUMBER(SEARCH("More than half the Days",UPPER('RAW DATA'!J557))),1,5))))</f>
        <v>0</v>
      </c>
      <c r="L557">
        <f>IF(ISNUMBER(SEARCH("Not at all",UPPER('RAW DATA'!K557))),0,
IF(ISNUMBER(SEARCH("Nearly Everyday",UPPER('RAW DATA'!K557))),1,IF(ISNUMBER(SEARCH("Several Days",UPPER('RAW DATA'!K557))),1,IF(ISNUMBER(SEARCH("More than half the Days",UPPER('RAW DATA'!K557))),1,5))))</f>
        <v>0</v>
      </c>
      <c r="M557">
        <f>IF(ISNUMBER(SEARCH("Not at all",UPPER('RAW DATA'!L557))),0,
IF(ISNUMBER(SEARCH("Nearly Everyday",UPPER('RAW DATA'!L557))),1,IF(ISNUMBER(SEARCH("Several Days",UPPER('RAW DATA'!L557))),1,IF(ISNUMBER(SEARCH("More than half the Days",UPPER('RAW DATA'!L557))),1,5))))</f>
        <v>0</v>
      </c>
      <c r="N557">
        <f>IF(ISNUMBER(SEARCH("Not at all",UPPER('RAW DATA'!M557))),0,
IF(ISNUMBER(SEARCH("Nearly Everyday",UPPER('RAW DATA'!M557))),1,IF(ISNUMBER(SEARCH("Several Days",UPPER('RAW DATA'!M557))),1,IF(ISNUMBER(SEARCH("More than half the Days",UPPER('RAW DATA'!M557))),1,5))))</f>
        <v>0</v>
      </c>
      <c r="O557">
        <f>IF(ISNUMBER(SEARCH("Not at all",UPPER('RAW DATA'!N557))),0,
IF(ISNUMBER(SEARCH("Nearly Everyday",UPPER('RAW DATA'!N557))),1,IF(ISNUMBER(SEARCH("Several Days",UPPER('RAW DATA'!N557))),1,IF(ISNUMBER(SEARCH("More than half the Days",UPPER('RAW DATA'!N557))),1,5))))</f>
        <v>0</v>
      </c>
      <c r="P557">
        <f>IF(ISNUMBER(SEARCH("No",UPPER('RAW DATA'!O557))),0,1)</f>
        <v>0</v>
      </c>
      <c r="Q557">
        <f>IF(ISNUMBER(SEARCH("No",UPPER('RAW DATA'!P557))),0,
IF(ISNUMBER(SEARCH("Yes",UPPER('RAW DATA'!P557))),1,5))</f>
        <v>0</v>
      </c>
      <c r="R557">
        <f t="shared" si="25"/>
        <v>2</v>
      </c>
      <c r="S557" t="str">
        <f t="shared" si="26"/>
        <v>NORMAL</v>
      </c>
    </row>
    <row r="558" spans="1:19" x14ac:dyDescent="0.25">
      <c r="A558">
        <f t="shared" si="27"/>
        <v>557</v>
      </c>
      <c r="B558" t="str">
        <f>'RAW DATA'!A558</f>
        <v>15 - 18</v>
      </c>
      <c r="C558" t="str">
        <f>'RAW DATA'!B558</f>
        <v>Male</v>
      </c>
      <c r="D558" s="4" t="str">
        <f>'RAW DATA'!C558</f>
        <v>UNDERGRADUATE</v>
      </c>
      <c r="E558">
        <f>IF(ISNUMBER(SEARCH("No",UPPER('RAW DATA'!D558))),0,
IF(ISNUMBER(SEARCH("Yes",UPPER('RAW DATA'!D558))),1,5))</f>
        <v>1</v>
      </c>
      <c r="F558">
        <f>IF(ISNUMBER(SEARCH("&lt; 10 hours",UPPER('RAW DATA'!E558))),0,
IF(ISNUMBER(SEARCH("10-20 hours",UPPER('RAW DATA'!E558))),1,
IF(ISNUMBER(SEARCH("20-30 hours",UPPER(E558))),1,5)))</f>
        <v>1</v>
      </c>
      <c r="G558">
        <f>IF(ISNUMBER(SEARCH("&lt; 1 hour",UPPER('RAW DATA'!F558))),0,
IF(ISNUMBER(SEARCH("&gt; 5 hours",UPPER('RAW DATA'!F558))),1,
IF(ISNUMBER(SEARCH("1-3",UPPER('RAW DATA'!F558))),1,IF(ISNUMBER(SEARCH("3-5",UPPER('RAW DATA'!F558))),1,5))))</f>
        <v>0</v>
      </c>
      <c r="H558">
        <f>IF(ISNUMBER(SEARCH("No",UPPER('RAW DATA'!G558))),0,
IF(ISNUMBER(SEARCH("Yes",UPPER('RAW DATA'!G558))),1,5))</f>
        <v>1</v>
      </c>
      <c r="I558">
        <f>IF(ISNUMBER(SEARCH("Not at all",UPPER('RAW DATA'!H558))),0,
IF(ISNUMBER(SEARCH("Nearly Everyday",UPPER('RAW DATA'!H558))),1,IF(ISNUMBER(SEARCH("Several Days",UPPER('RAW DATA'!H558))),1,IF(ISNUMBER(SEARCH("More than half the Days",UPPER('RAW DATA'!H558))),1,5))))</f>
        <v>0</v>
      </c>
      <c r="J558">
        <f>IF(ISNUMBER(SEARCH("Not at all",UPPER('RAW DATA'!I558))),0,
IF(ISNUMBER(SEARCH("Nearly Everyday",UPPER('RAW DATA'!I558))),1,IF(ISNUMBER(SEARCH("Several Days",UPPER('RAW DATA'!I558))),1,IF(ISNUMBER(SEARCH("More than half the Days",UPPER('RAW DATA'!I558))),1,5))))</f>
        <v>0</v>
      </c>
      <c r="K558">
        <f>IF(ISNUMBER(SEARCH("Not at all",UPPER('RAW DATA'!J558))),0,
IF(ISNUMBER(SEARCH("Nearly Everyday",UPPER('RAW DATA'!J558))),1,IF(ISNUMBER(SEARCH("Several Days",UPPER('RAW DATA'!J558))),1,IF(ISNUMBER(SEARCH("More than half the Days",UPPER('RAW DATA'!J558))),1,5))))</f>
        <v>0</v>
      </c>
      <c r="L558">
        <f>IF(ISNUMBER(SEARCH("Not at all",UPPER('RAW DATA'!K558))),0,
IF(ISNUMBER(SEARCH("Nearly Everyday",UPPER('RAW DATA'!K558))),1,IF(ISNUMBER(SEARCH("Several Days",UPPER('RAW DATA'!K558))),1,IF(ISNUMBER(SEARCH("More than half the Days",UPPER('RAW DATA'!K558))),1,5))))</f>
        <v>0</v>
      </c>
      <c r="M558">
        <f>IF(ISNUMBER(SEARCH("Not at all",UPPER('RAW DATA'!L558))),0,
IF(ISNUMBER(SEARCH("Nearly Everyday",UPPER('RAW DATA'!L558))),1,IF(ISNUMBER(SEARCH("Several Days",UPPER('RAW DATA'!L558))),1,IF(ISNUMBER(SEARCH("More than half the Days",UPPER('RAW DATA'!L558))),1,5))))</f>
        <v>0</v>
      </c>
      <c r="N558">
        <f>IF(ISNUMBER(SEARCH("Not at all",UPPER('RAW DATA'!M558))),0,
IF(ISNUMBER(SEARCH("Nearly Everyday",UPPER('RAW DATA'!M558))),1,IF(ISNUMBER(SEARCH("Several Days",UPPER('RAW DATA'!M558))),1,IF(ISNUMBER(SEARCH("More than half the Days",UPPER('RAW DATA'!M558))),1,5))))</f>
        <v>0</v>
      </c>
      <c r="O558">
        <f>IF(ISNUMBER(SEARCH("Not at all",UPPER('RAW DATA'!N558))),0,
IF(ISNUMBER(SEARCH("Nearly Everyday",UPPER('RAW DATA'!N558))),1,IF(ISNUMBER(SEARCH("Several Days",UPPER('RAW DATA'!N558))),1,IF(ISNUMBER(SEARCH("More than half the Days",UPPER('RAW DATA'!N558))),1,5))))</f>
        <v>0</v>
      </c>
      <c r="P558">
        <f>IF(ISNUMBER(SEARCH("No",UPPER('RAW DATA'!O558))),0,1)</f>
        <v>0</v>
      </c>
      <c r="Q558">
        <f>IF(ISNUMBER(SEARCH("No",UPPER('RAW DATA'!P558))),0,
IF(ISNUMBER(SEARCH("Yes",UPPER('RAW DATA'!P558))),1,5))</f>
        <v>1</v>
      </c>
      <c r="R558">
        <f t="shared" si="25"/>
        <v>4</v>
      </c>
      <c r="S558" t="str">
        <f t="shared" si="26"/>
        <v>NORMAL</v>
      </c>
    </row>
    <row r="559" spans="1:19" x14ac:dyDescent="0.25">
      <c r="A559">
        <f t="shared" si="27"/>
        <v>558</v>
      </c>
      <c r="B559" t="str">
        <f>'RAW DATA'!A559</f>
        <v>18 - 23</v>
      </c>
      <c r="C559" t="str">
        <f>'RAW DATA'!B559</f>
        <v>Male</v>
      </c>
      <c r="D559" s="4" t="str">
        <f>'RAW DATA'!C559</f>
        <v>UNDERGRADUATE</v>
      </c>
      <c r="E559">
        <f>IF(ISNUMBER(SEARCH("No",UPPER('RAW DATA'!D559))),0,
IF(ISNUMBER(SEARCH("Yes",UPPER('RAW DATA'!D559))),1,5))</f>
        <v>1</v>
      </c>
      <c r="F559">
        <f>IF(ISNUMBER(SEARCH("&lt; 10 hours",UPPER('RAW DATA'!E559))),0,
IF(ISNUMBER(SEARCH("10-20 hours",UPPER('RAW DATA'!E559))),1,
IF(ISNUMBER(SEARCH("20-30 hours",UPPER(E559))),1,5)))</f>
        <v>0</v>
      </c>
      <c r="G559">
        <f>IF(ISNUMBER(SEARCH("&lt; 1 hour",UPPER('RAW DATA'!F559))),0,
IF(ISNUMBER(SEARCH("&gt; 5 hours",UPPER('RAW DATA'!F559))),1,
IF(ISNUMBER(SEARCH("1-3",UPPER('RAW DATA'!F559))),1,IF(ISNUMBER(SEARCH("3-5",UPPER('RAW DATA'!F559))),1,5))))</f>
        <v>0</v>
      </c>
      <c r="H559">
        <f>IF(ISNUMBER(SEARCH("No",UPPER('RAW DATA'!G559))),0,
IF(ISNUMBER(SEARCH("Yes",UPPER('RAW DATA'!G559))),1,5))</f>
        <v>1</v>
      </c>
      <c r="I559">
        <f>IF(ISNUMBER(SEARCH("Not at all",UPPER('RAW DATA'!H559))),0,
IF(ISNUMBER(SEARCH("Nearly Everyday",UPPER('RAW DATA'!H559))),1,IF(ISNUMBER(SEARCH("Several Days",UPPER('RAW DATA'!H559))),1,IF(ISNUMBER(SEARCH("More than half the Days",UPPER('RAW DATA'!H559))),1,5))))</f>
        <v>0</v>
      </c>
      <c r="J559">
        <f>IF(ISNUMBER(SEARCH("Not at all",UPPER('RAW DATA'!I559))),0,
IF(ISNUMBER(SEARCH("Nearly Everyday",UPPER('RAW DATA'!I559))),1,IF(ISNUMBER(SEARCH("Several Days",UPPER('RAW DATA'!I559))),1,IF(ISNUMBER(SEARCH("More than half the Days",UPPER('RAW DATA'!I559))),1,5))))</f>
        <v>0</v>
      </c>
      <c r="K559">
        <f>IF(ISNUMBER(SEARCH("Not at all",UPPER('RAW DATA'!J559))),0,
IF(ISNUMBER(SEARCH("Nearly Everyday",UPPER('RAW DATA'!J559))),1,IF(ISNUMBER(SEARCH("Several Days",UPPER('RAW DATA'!J559))),1,IF(ISNUMBER(SEARCH("More than half the Days",UPPER('RAW DATA'!J559))),1,5))))</f>
        <v>0</v>
      </c>
      <c r="L559">
        <f>IF(ISNUMBER(SEARCH("Not at all",UPPER('RAW DATA'!K559))),0,
IF(ISNUMBER(SEARCH("Nearly Everyday",UPPER('RAW DATA'!K559))),1,IF(ISNUMBER(SEARCH("Several Days",UPPER('RAW DATA'!K559))),1,IF(ISNUMBER(SEARCH("More than half the Days",UPPER('RAW DATA'!K559))),1,5))))</f>
        <v>0</v>
      </c>
      <c r="M559">
        <f>IF(ISNUMBER(SEARCH("Not at all",UPPER('RAW DATA'!L559))),0,
IF(ISNUMBER(SEARCH("Nearly Everyday",UPPER('RAW DATA'!L559))),1,IF(ISNUMBER(SEARCH("Several Days",UPPER('RAW DATA'!L559))),1,IF(ISNUMBER(SEARCH("More than half the Days",UPPER('RAW DATA'!L559))),1,5))))</f>
        <v>0</v>
      </c>
      <c r="N559">
        <f>IF(ISNUMBER(SEARCH("Not at all",UPPER('RAW DATA'!M559))),0,
IF(ISNUMBER(SEARCH("Nearly Everyday",UPPER('RAW DATA'!M559))),1,IF(ISNUMBER(SEARCH("Several Days",UPPER('RAW DATA'!M559))),1,IF(ISNUMBER(SEARCH("More than half the Days",UPPER('RAW DATA'!M559))),1,5))))</f>
        <v>0</v>
      </c>
      <c r="O559">
        <f>IF(ISNUMBER(SEARCH("Not at all",UPPER('RAW DATA'!N559))),0,
IF(ISNUMBER(SEARCH("Nearly Everyday",UPPER('RAW DATA'!N559))),1,IF(ISNUMBER(SEARCH("Several Days",UPPER('RAW DATA'!N559))),1,IF(ISNUMBER(SEARCH("More than half the Days",UPPER('RAW DATA'!N559))),1,5))))</f>
        <v>0</v>
      </c>
      <c r="P559">
        <f>IF(ISNUMBER(SEARCH("No",UPPER('RAW DATA'!O559))),0,1)</f>
        <v>0</v>
      </c>
      <c r="Q559">
        <f>IF(ISNUMBER(SEARCH("No",UPPER('RAW DATA'!P559))),0,
IF(ISNUMBER(SEARCH("Yes",UPPER('RAW DATA'!P559))),1,5))</f>
        <v>1</v>
      </c>
      <c r="R559">
        <f t="shared" si="25"/>
        <v>3</v>
      </c>
      <c r="S559" t="str">
        <f t="shared" si="26"/>
        <v>NORMAL</v>
      </c>
    </row>
    <row r="560" spans="1:19" x14ac:dyDescent="0.25">
      <c r="A560">
        <f t="shared" si="27"/>
        <v>559</v>
      </c>
      <c r="B560" t="str">
        <f>'RAW DATA'!A560</f>
        <v>18 - 23</v>
      </c>
      <c r="C560" t="str">
        <f>'RAW DATA'!B560</f>
        <v>Male</v>
      </c>
      <c r="D560" s="4" t="str">
        <f>'RAW DATA'!C560</f>
        <v>UNDERGRADUATE</v>
      </c>
      <c r="E560">
        <f>IF(ISNUMBER(SEARCH("No",UPPER('RAW DATA'!D560))),0,
IF(ISNUMBER(SEARCH("Yes",UPPER('RAW DATA'!D560))),1,5))</f>
        <v>0</v>
      </c>
      <c r="F560">
        <f>IF(ISNUMBER(SEARCH("&lt; 10 hours",UPPER('RAW DATA'!E560))),0,
IF(ISNUMBER(SEARCH("10-20 hours",UPPER('RAW DATA'!E560))),1,
IF(ISNUMBER(SEARCH("20-30 hours",UPPER(E560))),1,5)))</f>
        <v>0</v>
      </c>
      <c r="G560">
        <f>IF(ISNUMBER(SEARCH("&lt; 1 hour",UPPER('RAW DATA'!F560))),0,
IF(ISNUMBER(SEARCH("&gt; 5 hours",UPPER('RAW DATA'!F560))),1,
IF(ISNUMBER(SEARCH("1-3",UPPER('RAW DATA'!F560))),1,IF(ISNUMBER(SEARCH("3-5",UPPER('RAW DATA'!F560))),1,5))))</f>
        <v>0</v>
      </c>
      <c r="H560">
        <f>IF(ISNUMBER(SEARCH("No",UPPER('RAW DATA'!G560))),0,
IF(ISNUMBER(SEARCH("Yes",UPPER('RAW DATA'!G560))),1,5))</f>
        <v>1</v>
      </c>
      <c r="I560">
        <f>IF(ISNUMBER(SEARCH("Not at all",UPPER('RAW DATA'!H560))),0,
IF(ISNUMBER(SEARCH("Nearly Everyday",UPPER('RAW DATA'!H560))),1,IF(ISNUMBER(SEARCH("Several Days",UPPER('RAW DATA'!H560))),1,IF(ISNUMBER(SEARCH("More than half the Days",UPPER('RAW DATA'!H560))),1,5))))</f>
        <v>1</v>
      </c>
      <c r="J560">
        <f>IF(ISNUMBER(SEARCH("Not at all",UPPER('RAW DATA'!I560))),0,
IF(ISNUMBER(SEARCH("Nearly Everyday",UPPER('RAW DATA'!I560))),1,IF(ISNUMBER(SEARCH("Several Days",UPPER('RAW DATA'!I560))),1,IF(ISNUMBER(SEARCH("More than half the Days",UPPER('RAW DATA'!I560))),1,5))))</f>
        <v>1</v>
      </c>
      <c r="K560">
        <f>IF(ISNUMBER(SEARCH("Not at all",UPPER('RAW DATA'!J560))),0,
IF(ISNUMBER(SEARCH("Nearly Everyday",UPPER('RAW DATA'!J560))),1,IF(ISNUMBER(SEARCH("Several Days",UPPER('RAW DATA'!J560))),1,IF(ISNUMBER(SEARCH("More than half the Days",UPPER('RAW DATA'!J560))),1,5))))</f>
        <v>1</v>
      </c>
      <c r="L560">
        <f>IF(ISNUMBER(SEARCH("Not at all",UPPER('RAW DATA'!K560))),0,
IF(ISNUMBER(SEARCH("Nearly Everyday",UPPER('RAW DATA'!K560))),1,IF(ISNUMBER(SEARCH("Several Days",UPPER('RAW DATA'!K560))),1,IF(ISNUMBER(SEARCH("More than half the Days",UPPER('RAW DATA'!K560))),1,5))))</f>
        <v>1</v>
      </c>
      <c r="M560">
        <f>IF(ISNUMBER(SEARCH("Not at all",UPPER('RAW DATA'!L560))),0,
IF(ISNUMBER(SEARCH("Nearly Everyday",UPPER('RAW DATA'!L560))),1,IF(ISNUMBER(SEARCH("Several Days",UPPER('RAW DATA'!L560))),1,IF(ISNUMBER(SEARCH("More than half the Days",UPPER('RAW DATA'!L560))),1,5))))</f>
        <v>1</v>
      </c>
      <c r="N560">
        <f>IF(ISNUMBER(SEARCH("Not at all",UPPER('RAW DATA'!M560))),0,
IF(ISNUMBER(SEARCH("Nearly Everyday",UPPER('RAW DATA'!M560))),1,IF(ISNUMBER(SEARCH("Several Days",UPPER('RAW DATA'!M560))),1,IF(ISNUMBER(SEARCH("More than half the Days",UPPER('RAW DATA'!M560))),1,5))))</f>
        <v>0</v>
      </c>
      <c r="O560">
        <f>IF(ISNUMBER(SEARCH("Not at all",UPPER('RAW DATA'!N560))),0,
IF(ISNUMBER(SEARCH("Nearly Everyday",UPPER('RAW DATA'!N560))),1,IF(ISNUMBER(SEARCH("Several Days",UPPER('RAW DATA'!N560))),1,IF(ISNUMBER(SEARCH("More than half the Days",UPPER('RAW DATA'!N560))),1,5))))</f>
        <v>0</v>
      </c>
      <c r="P560">
        <f>IF(ISNUMBER(SEARCH("No",UPPER('RAW DATA'!O560))),0,1)</f>
        <v>0</v>
      </c>
      <c r="Q560">
        <f>IF(ISNUMBER(SEARCH("No",UPPER('RAW DATA'!P560))),0,
IF(ISNUMBER(SEARCH("Yes",UPPER('RAW DATA'!P560))),1,5))</f>
        <v>0</v>
      </c>
      <c r="R560">
        <f t="shared" si="25"/>
        <v>6</v>
      </c>
      <c r="S560" t="str">
        <f t="shared" si="26"/>
        <v>ANXIOUS</v>
      </c>
    </row>
    <row r="561" spans="1:19" x14ac:dyDescent="0.25">
      <c r="A561">
        <f t="shared" si="27"/>
        <v>560</v>
      </c>
      <c r="B561" t="str">
        <f>'RAW DATA'!A561</f>
        <v>18 - 23</v>
      </c>
      <c r="C561" t="str">
        <f>'RAW DATA'!B561</f>
        <v>Female</v>
      </c>
      <c r="D561" s="4" t="str">
        <f>'RAW DATA'!C561</f>
        <v>UNDERGRADUATE</v>
      </c>
      <c r="E561">
        <f>IF(ISNUMBER(SEARCH("No",UPPER('RAW DATA'!D561))),0,
IF(ISNUMBER(SEARCH("Yes",UPPER('RAW DATA'!D561))),1,5))</f>
        <v>1</v>
      </c>
      <c r="F561">
        <f>IF(ISNUMBER(SEARCH("&lt; 10 hours",UPPER('RAW DATA'!E561))),0,
IF(ISNUMBER(SEARCH("10-20 hours",UPPER('RAW DATA'!E561))),1,
IF(ISNUMBER(SEARCH("20-30 hours",UPPER(E561))),1,5)))</f>
        <v>0</v>
      </c>
      <c r="G561">
        <f>IF(ISNUMBER(SEARCH("&lt; 1 hour",UPPER('RAW DATA'!F561))),0,
IF(ISNUMBER(SEARCH("&gt; 5 hours",UPPER('RAW DATA'!F561))),1,
IF(ISNUMBER(SEARCH("1-3",UPPER('RAW DATA'!F561))),1,IF(ISNUMBER(SEARCH("3-5",UPPER('RAW DATA'!F561))),1,5))))</f>
        <v>0</v>
      </c>
      <c r="H561">
        <f>IF(ISNUMBER(SEARCH("No",UPPER('RAW DATA'!G561))),0,
IF(ISNUMBER(SEARCH("Yes",UPPER('RAW DATA'!G561))),1,5))</f>
        <v>1</v>
      </c>
      <c r="I561">
        <f>IF(ISNUMBER(SEARCH("Not at all",UPPER('RAW DATA'!H561))),0,
IF(ISNUMBER(SEARCH("Nearly Everyday",UPPER('RAW DATA'!H561))),1,IF(ISNUMBER(SEARCH("Several Days",UPPER('RAW DATA'!H561))),1,IF(ISNUMBER(SEARCH("More than half the Days",UPPER('RAW DATA'!H561))),1,5))))</f>
        <v>0</v>
      </c>
      <c r="J561">
        <f>IF(ISNUMBER(SEARCH("Not at all",UPPER('RAW DATA'!I561))),0,
IF(ISNUMBER(SEARCH("Nearly Everyday",UPPER('RAW DATA'!I561))),1,IF(ISNUMBER(SEARCH("Several Days",UPPER('RAW DATA'!I561))),1,IF(ISNUMBER(SEARCH("More than half the Days",UPPER('RAW DATA'!I561))),1,5))))</f>
        <v>0</v>
      </c>
      <c r="K561">
        <f>IF(ISNUMBER(SEARCH("Not at all",UPPER('RAW DATA'!J561))),0,
IF(ISNUMBER(SEARCH("Nearly Everyday",UPPER('RAW DATA'!J561))),1,IF(ISNUMBER(SEARCH("Several Days",UPPER('RAW DATA'!J561))),1,IF(ISNUMBER(SEARCH("More than half the Days",UPPER('RAW DATA'!J561))),1,5))))</f>
        <v>0</v>
      </c>
      <c r="L561">
        <f>IF(ISNUMBER(SEARCH("Not at all",UPPER('RAW DATA'!K561))),0,
IF(ISNUMBER(SEARCH("Nearly Everyday",UPPER('RAW DATA'!K561))),1,IF(ISNUMBER(SEARCH("Several Days",UPPER('RAW DATA'!K561))),1,IF(ISNUMBER(SEARCH("More than half the Days",UPPER('RAW DATA'!K561))),1,5))))</f>
        <v>0</v>
      </c>
      <c r="M561">
        <f>IF(ISNUMBER(SEARCH("Not at all",UPPER('RAW DATA'!L561))),0,
IF(ISNUMBER(SEARCH("Nearly Everyday",UPPER('RAW DATA'!L561))),1,IF(ISNUMBER(SEARCH("Several Days",UPPER('RAW DATA'!L561))),1,IF(ISNUMBER(SEARCH("More than half the Days",UPPER('RAW DATA'!L561))),1,5))))</f>
        <v>0</v>
      </c>
      <c r="N561">
        <f>IF(ISNUMBER(SEARCH("Not at all",UPPER('RAW DATA'!M561))),0,
IF(ISNUMBER(SEARCH("Nearly Everyday",UPPER('RAW DATA'!M561))),1,IF(ISNUMBER(SEARCH("Several Days",UPPER('RAW DATA'!M561))),1,IF(ISNUMBER(SEARCH("More than half the Days",UPPER('RAW DATA'!M561))),1,5))))</f>
        <v>0</v>
      </c>
      <c r="O561">
        <f>IF(ISNUMBER(SEARCH("Not at all",UPPER('RAW DATA'!N561))),0,
IF(ISNUMBER(SEARCH("Nearly Everyday",UPPER('RAW DATA'!N561))),1,IF(ISNUMBER(SEARCH("Several Days",UPPER('RAW DATA'!N561))),1,IF(ISNUMBER(SEARCH("More than half the Days",UPPER('RAW DATA'!N561))),1,5))))</f>
        <v>0</v>
      </c>
      <c r="P561">
        <f>IF(ISNUMBER(SEARCH("No",UPPER('RAW DATA'!O561))),0,1)</f>
        <v>0</v>
      </c>
      <c r="Q561">
        <f>IF(ISNUMBER(SEARCH("No",UPPER('RAW DATA'!P561))),0,
IF(ISNUMBER(SEARCH("Yes",UPPER('RAW DATA'!P561))),1,5))</f>
        <v>1</v>
      </c>
      <c r="R561">
        <f t="shared" si="25"/>
        <v>3</v>
      </c>
      <c r="S561" t="str">
        <f t="shared" si="26"/>
        <v>NORMAL</v>
      </c>
    </row>
    <row r="562" spans="1:19" x14ac:dyDescent="0.25">
      <c r="A562">
        <f t="shared" si="27"/>
        <v>561</v>
      </c>
      <c r="B562" t="str">
        <f>'RAW DATA'!A562</f>
        <v>15 - 18</v>
      </c>
      <c r="C562" t="str">
        <f>'RAW DATA'!B562</f>
        <v>Male</v>
      </c>
      <c r="D562" s="4" t="str">
        <f>'RAW DATA'!C562</f>
        <v>UNDERGRADUATE</v>
      </c>
      <c r="E562">
        <f>IF(ISNUMBER(SEARCH("No",UPPER('RAW DATA'!D562))),0,
IF(ISNUMBER(SEARCH("Yes",UPPER('RAW DATA'!D562))),1,5))</f>
        <v>1</v>
      </c>
      <c r="F562">
        <f>IF(ISNUMBER(SEARCH("&lt; 10 hours",UPPER('RAW DATA'!E562))),0,
IF(ISNUMBER(SEARCH("10-20 hours",UPPER('RAW DATA'!E562))),1,
IF(ISNUMBER(SEARCH("20-30 hours",UPPER(E562))),1,5)))</f>
        <v>1</v>
      </c>
      <c r="G562">
        <f>IF(ISNUMBER(SEARCH("&lt; 1 hour",UPPER('RAW DATA'!F562))),0,
IF(ISNUMBER(SEARCH("&gt; 5 hours",UPPER('RAW DATA'!F562))),1,
IF(ISNUMBER(SEARCH("1-3",UPPER('RAW DATA'!F562))),1,IF(ISNUMBER(SEARCH("3-5",UPPER('RAW DATA'!F562))),1,5))))</f>
        <v>0</v>
      </c>
      <c r="H562">
        <f>IF(ISNUMBER(SEARCH("No",UPPER('RAW DATA'!G562))),0,
IF(ISNUMBER(SEARCH("Yes",UPPER('RAW DATA'!G562))),1,5))</f>
        <v>1</v>
      </c>
      <c r="I562">
        <f>IF(ISNUMBER(SEARCH("Not at all",UPPER('RAW DATA'!H562))),0,
IF(ISNUMBER(SEARCH("Nearly Everyday",UPPER('RAW DATA'!H562))),1,IF(ISNUMBER(SEARCH("Several Days",UPPER('RAW DATA'!H562))),1,IF(ISNUMBER(SEARCH("More than half the Days",UPPER('RAW DATA'!H562))),1,5))))</f>
        <v>0</v>
      </c>
      <c r="J562">
        <f>IF(ISNUMBER(SEARCH("Not at all",UPPER('RAW DATA'!I562))),0,
IF(ISNUMBER(SEARCH("Nearly Everyday",UPPER('RAW DATA'!I562))),1,IF(ISNUMBER(SEARCH("Several Days",UPPER('RAW DATA'!I562))),1,IF(ISNUMBER(SEARCH("More than half the Days",UPPER('RAW DATA'!I562))),1,5))))</f>
        <v>0</v>
      </c>
      <c r="K562">
        <f>IF(ISNUMBER(SEARCH("Not at all",UPPER('RAW DATA'!J562))),0,
IF(ISNUMBER(SEARCH("Nearly Everyday",UPPER('RAW DATA'!J562))),1,IF(ISNUMBER(SEARCH("Several Days",UPPER('RAW DATA'!J562))),1,IF(ISNUMBER(SEARCH("More than half the Days",UPPER('RAW DATA'!J562))),1,5))))</f>
        <v>0</v>
      </c>
      <c r="L562">
        <f>IF(ISNUMBER(SEARCH("Not at all",UPPER('RAW DATA'!K562))),0,
IF(ISNUMBER(SEARCH("Nearly Everyday",UPPER('RAW DATA'!K562))),1,IF(ISNUMBER(SEARCH("Several Days",UPPER('RAW DATA'!K562))),1,IF(ISNUMBER(SEARCH("More than half the Days",UPPER('RAW DATA'!K562))),1,5))))</f>
        <v>0</v>
      </c>
      <c r="M562">
        <f>IF(ISNUMBER(SEARCH("Not at all",UPPER('RAW DATA'!L562))),0,
IF(ISNUMBER(SEARCH("Nearly Everyday",UPPER('RAW DATA'!L562))),1,IF(ISNUMBER(SEARCH("Several Days",UPPER('RAW DATA'!L562))),1,IF(ISNUMBER(SEARCH("More than half the Days",UPPER('RAW DATA'!L562))),1,5))))</f>
        <v>0</v>
      </c>
      <c r="N562">
        <f>IF(ISNUMBER(SEARCH("Not at all",UPPER('RAW DATA'!M562))),0,
IF(ISNUMBER(SEARCH("Nearly Everyday",UPPER('RAW DATA'!M562))),1,IF(ISNUMBER(SEARCH("Several Days",UPPER('RAW DATA'!M562))),1,IF(ISNUMBER(SEARCH("More than half the Days",UPPER('RAW DATA'!M562))),1,5))))</f>
        <v>0</v>
      </c>
      <c r="O562">
        <f>IF(ISNUMBER(SEARCH("Not at all",UPPER('RAW DATA'!N562))),0,
IF(ISNUMBER(SEARCH("Nearly Everyday",UPPER('RAW DATA'!N562))),1,IF(ISNUMBER(SEARCH("Several Days",UPPER('RAW DATA'!N562))),1,IF(ISNUMBER(SEARCH("More than half the Days",UPPER('RAW DATA'!N562))),1,5))))</f>
        <v>0</v>
      </c>
      <c r="P562">
        <f>IF(ISNUMBER(SEARCH("No",UPPER('RAW DATA'!O562))),0,1)</f>
        <v>0</v>
      </c>
      <c r="Q562">
        <f>IF(ISNUMBER(SEARCH("No",UPPER('RAW DATA'!P562))),0,
IF(ISNUMBER(SEARCH("Yes",UPPER('RAW DATA'!P562))),1,5))</f>
        <v>1</v>
      </c>
      <c r="R562">
        <f t="shared" si="25"/>
        <v>4</v>
      </c>
      <c r="S562" t="str">
        <f t="shared" si="26"/>
        <v>NORMAL</v>
      </c>
    </row>
    <row r="563" spans="1:19" x14ac:dyDescent="0.25">
      <c r="A563">
        <f t="shared" si="27"/>
        <v>562</v>
      </c>
      <c r="B563" t="str">
        <f>'RAW DATA'!A563</f>
        <v>15 - 18</v>
      </c>
      <c r="C563" t="str">
        <f>'RAW DATA'!B563</f>
        <v>Male</v>
      </c>
      <c r="D563" s="4" t="str">
        <f>'RAW DATA'!C563</f>
        <v>UNDERGRADUATE</v>
      </c>
      <c r="E563">
        <f>IF(ISNUMBER(SEARCH("No",UPPER('RAW DATA'!D563))),0,
IF(ISNUMBER(SEARCH("Yes",UPPER('RAW DATA'!D563))),1,5))</f>
        <v>1</v>
      </c>
      <c r="F563">
        <f>IF(ISNUMBER(SEARCH("&lt; 10 hours",UPPER('RAW DATA'!E563))),0,
IF(ISNUMBER(SEARCH("10-20 hours",UPPER('RAW DATA'!E563))),1,
IF(ISNUMBER(SEARCH("20-30 hours",UPPER(E563))),1,5)))</f>
        <v>0</v>
      </c>
      <c r="G563">
        <f>IF(ISNUMBER(SEARCH("&lt; 1 hour",UPPER('RAW DATA'!F563))),0,
IF(ISNUMBER(SEARCH("&gt; 5 hours",UPPER('RAW DATA'!F563))),1,
IF(ISNUMBER(SEARCH("1-3",UPPER('RAW DATA'!F563))),1,IF(ISNUMBER(SEARCH("3-5",UPPER('RAW DATA'!F563))),1,5))))</f>
        <v>0</v>
      </c>
      <c r="H563">
        <f>IF(ISNUMBER(SEARCH("No",UPPER('RAW DATA'!G563))),0,
IF(ISNUMBER(SEARCH("Yes",UPPER('RAW DATA'!G563))),1,5))</f>
        <v>1</v>
      </c>
      <c r="I563">
        <f>IF(ISNUMBER(SEARCH("Not at all",UPPER('RAW DATA'!H563))),0,
IF(ISNUMBER(SEARCH("Nearly Everyday",UPPER('RAW DATA'!H563))),1,IF(ISNUMBER(SEARCH("Several Days",UPPER('RAW DATA'!H563))),1,IF(ISNUMBER(SEARCH("More than half the Days",UPPER('RAW DATA'!H563))),1,5))))</f>
        <v>0</v>
      </c>
      <c r="J563">
        <f>IF(ISNUMBER(SEARCH("Not at all",UPPER('RAW DATA'!I563))),0,
IF(ISNUMBER(SEARCH("Nearly Everyday",UPPER('RAW DATA'!I563))),1,IF(ISNUMBER(SEARCH("Several Days",UPPER('RAW DATA'!I563))),1,IF(ISNUMBER(SEARCH("More than half the Days",UPPER('RAW DATA'!I563))),1,5))))</f>
        <v>0</v>
      </c>
      <c r="K563">
        <f>IF(ISNUMBER(SEARCH("Not at all",UPPER('RAW DATA'!J563))),0,
IF(ISNUMBER(SEARCH("Nearly Everyday",UPPER('RAW DATA'!J563))),1,IF(ISNUMBER(SEARCH("Several Days",UPPER('RAW DATA'!J563))),1,IF(ISNUMBER(SEARCH("More than half the Days",UPPER('RAW DATA'!J563))),1,5))))</f>
        <v>0</v>
      </c>
      <c r="L563">
        <f>IF(ISNUMBER(SEARCH("Not at all",UPPER('RAW DATA'!K563))),0,
IF(ISNUMBER(SEARCH("Nearly Everyday",UPPER('RAW DATA'!K563))),1,IF(ISNUMBER(SEARCH("Several Days",UPPER('RAW DATA'!K563))),1,IF(ISNUMBER(SEARCH("More than half the Days",UPPER('RAW DATA'!K563))),1,5))))</f>
        <v>0</v>
      </c>
      <c r="M563">
        <f>IF(ISNUMBER(SEARCH("Not at all",UPPER('RAW DATA'!L563))),0,
IF(ISNUMBER(SEARCH("Nearly Everyday",UPPER('RAW DATA'!L563))),1,IF(ISNUMBER(SEARCH("Several Days",UPPER('RAW DATA'!L563))),1,IF(ISNUMBER(SEARCH("More than half the Days",UPPER('RAW DATA'!L563))),1,5))))</f>
        <v>0</v>
      </c>
      <c r="N563">
        <f>IF(ISNUMBER(SEARCH("Not at all",UPPER('RAW DATA'!M563))),0,
IF(ISNUMBER(SEARCH("Nearly Everyday",UPPER('RAW DATA'!M563))),1,IF(ISNUMBER(SEARCH("Several Days",UPPER('RAW DATA'!M563))),1,IF(ISNUMBER(SEARCH("More than half the Days",UPPER('RAW DATA'!M563))),1,5))))</f>
        <v>0</v>
      </c>
      <c r="O563">
        <f>IF(ISNUMBER(SEARCH("Not at all",UPPER('RAW DATA'!N563))),0,
IF(ISNUMBER(SEARCH("Nearly Everyday",UPPER('RAW DATA'!N563))),1,IF(ISNUMBER(SEARCH("Several Days",UPPER('RAW DATA'!N563))),1,IF(ISNUMBER(SEARCH("More than half the Days",UPPER('RAW DATA'!N563))),1,5))))</f>
        <v>0</v>
      </c>
      <c r="P563">
        <f>IF(ISNUMBER(SEARCH("No",UPPER('RAW DATA'!O563))),0,1)</f>
        <v>0</v>
      </c>
      <c r="Q563">
        <f>IF(ISNUMBER(SEARCH("No",UPPER('RAW DATA'!P563))),0,
IF(ISNUMBER(SEARCH("Yes",UPPER('RAW DATA'!P563))),1,5))</f>
        <v>1</v>
      </c>
      <c r="R563">
        <f t="shared" si="25"/>
        <v>3</v>
      </c>
      <c r="S563" t="str">
        <f t="shared" si="26"/>
        <v>NORMAL</v>
      </c>
    </row>
    <row r="564" spans="1:19" x14ac:dyDescent="0.25">
      <c r="A564">
        <f t="shared" si="27"/>
        <v>563</v>
      </c>
      <c r="B564" t="str">
        <f>'RAW DATA'!A564</f>
        <v>15 - 18</v>
      </c>
      <c r="C564" t="str">
        <f>'RAW DATA'!B564</f>
        <v>Male</v>
      </c>
      <c r="D564" s="4" t="str">
        <f>'RAW DATA'!C564</f>
        <v>UNDERGRADUATE</v>
      </c>
      <c r="E564">
        <f>IF(ISNUMBER(SEARCH("No",UPPER('RAW DATA'!D564))),0,
IF(ISNUMBER(SEARCH("Yes",UPPER('RAW DATA'!D564))),1,5))</f>
        <v>1</v>
      </c>
      <c r="F564">
        <f>IF(ISNUMBER(SEARCH("&lt; 10 hours",UPPER('RAW DATA'!E564))),0,
IF(ISNUMBER(SEARCH("10-20 hours",UPPER('RAW DATA'!E564))),1,
IF(ISNUMBER(SEARCH("20-30 hours",UPPER(E564))),1,5)))</f>
        <v>0</v>
      </c>
      <c r="G564">
        <f>IF(ISNUMBER(SEARCH("&lt; 1 hour",UPPER('RAW DATA'!F564))),0,
IF(ISNUMBER(SEARCH("&gt; 5 hours",UPPER('RAW DATA'!F564))),1,
IF(ISNUMBER(SEARCH("1-3",UPPER('RAW DATA'!F564))),1,IF(ISNUMBER(SEARCH("3-5",UPPER('RAW DATA'!F564))),1,5))))</f>
        <v>0</v>
      </c>
      <c r="H564">
        <f>IF(ISNUMBER(SEARCH("No",UPPER('RAW DATA'!G564))),0,
IF(ISNUMBER(SEARCH("Yes",UPPER('RAW DATA'!G564))),1,5))</f>
        <v>1</v>
      </c>
      <c r="I564">
        <f>IF(ISNUMBER(SEARCH("Not at all",UPPER('RAW DATA'!H564))),0,
IF(ISNUMBER(SEARCH("Nearly Everyday",UPPER('RAW DATA'!H564))),1,IF(ISNUMBER(SEARCH("Several Days",UPPER('RAW DATA'!H564))),1,IF(ISNUMBER(SEARCH("More than half the Days",UPPER('RAW DATA'!H564))),1,5))))</f>
        <v>0</v>
      </c>
      <c r="J564">
        <f>IF(ISNUMBER(SEARCH("Not at all",UPPER('RAW DATA'!I564))),0,
IF(ISNUMBER(SEARCH("Nearly Everyday",UPPER('RAW DATA'!I564))),1,IF(ISNUMBER(SEARCH("Several Days",UPPER('RAW DATA'!I564))),1,IF(ISNUMBER(SEARCH("More than half the Days",UPPER('RAW DATA'!I564))),1,5))))</f>
        <v>0</v>
      </c>
      <c r="K564">
        <f>IF(ISNUMBER(SEARCH("Not at all",UPPER('RAW DATA'!J564))),0,
IF(ISNUMBER(SEARCH("Nearly Everyday",UPPER('RAW DATA'!J564))),1,IF(ISNUMBER(SEARCH("Several Days",UPPER('RAW DATA'!J564))),1,IF(ISNUMBER(SEARCH("More than half the Days",UPPER('RAW DATA'!J564))),1,5))))</f>
        <v>0</v>
      </c>
      <c r="L564">
        <f>IF(ISNUMBER(SEARCH("Not at all",UPPER('RAW DATA'!K564))),0,
IF(ISNUMBER(SEARCH("Nearly Everyday",UPPER('RAW DATA'!K564))),1,IF(ISNUMBER(SEARCH("Several Days",UPPER('RAW DATA'!K564))),1,IF(ISNUMBER(SEARCH("More than half the Days",UPPER('RAW DATA'!K564))),1,5))))</f>
        <v>0</v>
      </c>
      <c r="M564">
        <f>IF(ISNUMBER(SEARCH("Not at all",UPPER('RAW DATA'!L564))),0,
IF(ISNUMBER(SEARCH("Nearly Everyday",UPPER('RAW DATA'!L564))),1,IF(ISNUMBER(SEARCH("Several Days",UPPER('RAW DATA'!L564))),1,IF(ISNUMBER(SEARCH("More than half the Days",UPPER('RAW DATA'!L564))),1,5))))</f>
        <v>0</v>
      </c>
      <c r="N564">
        <f>IF(ISNUMBER(SEARCH("Not at all",UPPER('RAW DATA'!M564))),0,
IF(ISNUMBER(SEARCH("Nearly Everyday",UPPER('RAW DATA'!M564))),1,IF(ISNUMBER(SEARCH("Several Days",UPPER('RAW DATA'!M564))),1,IF(ISNUMBER(SEARCH("More than half the Days",UPPER('RAW DATA'!M564))),1,5))))</f>
        <v>0</v>
      </c>
      <c r="O564">
        <f>IF(ISNUMBER(SEARCH("Not at all",UPPER('RAW DATA'!N564))),0,
IF(ISNUMBER(SEARCH("Nearly Everyday",UPPER('RAW DATA'!N564))),1,IF(ISNUMBER(SEARCH("Several Days",UPPER('RAW DATA'!N564))),1,IF(ISNUMBER(SEARCH("More than half the Days",UPPER('RAW DATA'!N564))),1,5))))</f>
        <v>0</v>
      </c>
      <c r="P564">
        <f>IF(ISNUMBER(SEARCH("No",UPPER('RAW DATA'!O564))),0,1)</f>
        <v>0</v>
      </c>
      <c r="Q564">
        <f>IF(ISNUMBER(SEARCH("No",UPPER('RAW DATA'!P564))),0,
IF(ISNUMBER(SEARCH("Yes",UPPER('RAW DATA'!P564))),1,5))</f>
        <v>1</v>
      </c>
      <c r="R564">
        <f t="shared" si="25"/>
        <v>3</v>
      </c>
      <c r="S564" t="str">
        <f t="shared" si="26"/>
        <v>NORMAL</v>
      </c>
    </row>
    <row r="565" spans="1:19" x14ac:dyDescent="0.25">
      <c r="A565">
        <f t="shared" si="27"/>
        <v>564</v>
      </c>
      <c r="B565" t="str">
        <f>'RAW DATA'!A565</f>
        <v>23 - 27</v>
      </c>
      <c r="C565" t="str">
        <f>'RAW DATA'!B565</f>
        <v>Female</v>
      </c>
      <c r="D565" s="4" t="str">
        <f>'RAW DATA'!C565</f>
        <v>UNDERGRADUATE</v>
      </c>
      <c r="E565">
        <f>IF(ISNUMBER(SEARCH("No",UPPER('RAW DATA'!D565))),0,
IF(ISNUMBER(SEARCH("Yes",UPPER('RAW DATA'!D565))),1,5))</f>
        <v>0</v>
      </c>
      <c r="F565">
        <f>IF(ISNUMBER(SEARCH("&lt; 10 hours",UPPER('RAW DATA'!E565))),0,
IF(ISNUMBER(SEARCH("10-20 hours",UPPER('RAW DATA'!E565))),1,
IF(ISNUMBER(SEARCH("20-30 hours",UPPER(E565))),1,5)))</f>
        <v>0</v>
      </c>
      <c r="G565">
        <f>IF(ISNUMBER(SEARCH("&lt; 1 hour",UPPER('RAW DATA'!F565))),0,
IF(ISNUMBER(SEARCH("&gt; 5 hours",UPPER('RAW DATA'!F565))),1,
IF(ISNUMBER(SEARCH("1-3",UPPER('RAW DATA'!F565))),1,IF(ISNUMBER(SEARCH("3-5",UPPER('RAW DATA'!F565))),1,5))))</f>
        <v>0</v>
      </c>
      <c r="H565">
        <f>IF(ISNUMBER(SEARCH("No",UPPER('RAW DATA'!G565))),0,
IF(ISNUMBER(SEARCH("Yes",UPPER('RAW DATA'!G565))),1,5))</f>
        <v>0</v>
      </c>
      <c r="I565">
        <f>IF(ISNUMBER(SEARCH("Not at all",UPPER('RAW DATA'!H565))),0,
IF(ISNUMBER(SEARCH("Nearly Everyday",UPPER('RAW DATA'!H565))),1,IF(ISNUMBER(SEARCH("Several Days",UPPER('RAW DATA'!H565))),1,IF(ISNUMBER(SEARCH("More than half the Days",UPPER('RAW DATA'!H565))),1,5))))</f>
        <v>0</v>
      </c>
      <c r="J565">
        <f>IF(ISNUMBER(SEARCH("Not at all",UPPER('RAW DATA'!I565))),0,
IF(ISNUMBER(SEARCH("Nearly Everyday",UPPER('RAW DATA'!I565))),1,IF(ISNUMBER(SEARCH("Several Days",UPPER('RAW DATA'!I565))),1,IF(ISNUMBER(SEARCH("More than half the Days",UPPER('RAW DATA'!I565))),1,5))))</f>
        <v>1</v>
      </c>
      <c r="K565">
        <f>IF(ISNUMBER(SEARCH("Not at all",UPPER('RAW DATA'!J565))),0,
IF(ISNUMBER(SEARCH("Nearly Everyday",UPPER('RAW DATA'!J565))),1,IF(ISNUMBER(SEARCH("Several Days",UPPER('RAW DATA'!J565))),1,IF(ISNUMBER(SEARCH("More than half the Days",UPPER('RAW DATA'!J565))),1,5))))</f>
        <v>1</v>
      </c>
      <c r="L565">
        <f>IF(ISNUMBER(SEARCH("Not at all",UPPER('RAW DATA'!K565))),0,
IF(ISNUMBER(SEARCH("Nearly Everyday",UPPER('RAW DATA'!K565))),1,IF(ISNUMBER(SEARCH("Several Days",UPPER('RAW DATA'!K565))),1,IF(ISNUMBER(SEARCH("More than half the Days",UPPER('RAW DATA'!K565))),1,5))))</f>
        <v>0</v>
      </c>
      <c r="M565">
        <f>IF(ISNUMBER(SEARCH("Not at all",UPPER('RAW DATA'!L565))),0,
IF(ISNUMBER(SEARCH("Nearly Everyday",UPPER('RAW DATA'!L565))),1,IF(ISNUMBER(SEARCH("Several Days",UPPER('RAW DATA'!L565))),1,IF(ISNUMBER(SEARCH("More than half the Days",UPPER('RAW DATA'!L565))),1,5))))</f>
        <v>0</v>
      </c>
      <c r="N565">
        <f>IF(ISNUMBER(SEARCH("Not at all",UPPER('RAW DATA'!M565))),0,
IF(ISNUMBER(SEARCH("Nearly Everyday",UPPER('RAW DATA'!M565))),1,IF(ISNUMBER(SEARCH("Several Days",UPPER('RAW DATA'!M565))),1,IF(ISNUMBER(SEARCH("More than half the Days",UPPER('RAW DATA'!M565))),1,5))))</f>
        <v>0</v>
      </c>
      <c r="O565">
        <f>IF(ISNUMBER(SEARCH("Not at all",UPPER('RAW DATA'!N565))),0,
IF(ISNUMBER(SEARCH("Nearly Everyday",UPPER('RAW DATA'!N565))),1,IF(ISNUMBER(SEARCH("Several Days",UPPER('RAW DATA'!N565))),1,IF(ISNUMBER(SEARCH("More than half the Days",UPPER('RAW DATA'!N565))),1,5))))</f>
        <v>0</v>
      </c>
      <c r="P565">
        <f>IF(ISNUMBER(SEARCH("No",UPPER('RAW DATA'!O565))),0,1)</f>
        <v>0</v>
      </c>
      <c r="Q565">
        <f>IF(ISNUMBER(SEARCH("No",UPPER('RAW DATA'!P565))),0,
IF(ISNUMBER(SEARCH("Yes",UPPER('RAW DATA'!P565))),1,5))</f>
        <v>0</v>
      </c>
      <c r="R565">
        <f t="shared" si="25"/>
        <v>2</v>
      </c>
      <c r="S565" t="str">
        <f t="shared" si="26"/>
        <v>NORMAL</v>
      </c>
    </row>
    <row r="566" spans="1:19" x14ac:dyDescent="0.25">
      <c r="A566">
        <f t="shared" si="27"/>
        <v>565</v>
      </c>
      <c r="B566" t="str">
        <f>'RAW DATA'!A566</f>
        <v>18 - 23</v>
      </c>
      <c r="C566" t="str">
        <f>'RAW DATA'!B566</f>
        <v>Male</v>
      </c>
      <c r="D566" s="4" t="str">
        <f>'RAW DATA'!C566</f>
        <v>UNDERGRADUATE</v>
      </c>
      <c r="E566">
        <f>IF(ISNUMBER(SEARCH("No",UPPER('RAW DATA'!D566))),0,
IF(ISNUMBER(SEARCH("Yes",UPPER('RAW DATA'!D566))),1,5))</f>
        <v>1</v>
      </c>
      <c r="F566">
        <f>IF(ISNUMBER(SEARCH("&lt; 10 hours",UPPER('RAW DATA'!E566))),0,
IF(ISNUMBER(SEARCH("10-20 hours",UPPER('RAW DATA'!E566))),1,
IF(ISNUMBER(SEARCH("20-30 hours",UPPER(E566))),1,5)))</f>
        <v>0</v>
      </c>
      <c r="G566">
        <f>IF(ISNUMBER(SEARCH("&lt; 1 hour",UPPER('RAW DATA'!F566))),0,
IF(ISNUMBER(SEARCH("&gt; 5 hours",UPPER('RAW DATA'!F566))),1,
IF(ISNUMBER(SEARCH("1-3",UPPER('RAW DATA'!F566))),1,IF(ISNUMBER(SEARCH("3-5",UPPER('RAW DATA'!F566))),1,5))))</f>
        <v>0</v>
      </c>
      <c r="H566">
        <f>IF(ISNUMBER(SEARCH("No",UPPER('RAW DATA'!G566))),0,
IF(ISNUMBER(SEARCH("Yes",UPPER('RAW DATA'!G566))),1,5))</f>
        <v>1</v>
      </c>
      <c r="I566">
        <f>IF(ISNUMBER(SEARCH("Not at all",UPPER('RAW DATA'!H566))),0,
IF(ISNUMBER(SEARCH("Nearly Everyday",UPPER('RAW DATA'!H566))),1,IF(ISNUMBER(SEARCH("Several Days",UPPER('RAW DATA'!H566))),1,IF(ISNUMBER(SEARCH("More than half the Days",UPPER('RAW DATA'!H566))),1,5))))</f>
        <v>0</v>
      </c>
      <c r="J566">
        <f>IF(ISNUMBER(SEARCH("Not at all",UPPER('RAW DATA'!I566))),0,
IF(ISNUMBER(SEARCH("Nearly Everyday",UPPER('RAW DATA'!I566))),1,IF(ISNUMBER(SEARCH("Several Days",UPPER('RAW DATA'!I566))),1,IF(ISNUMBER(SEARCH("More than half the Days",UPPER('RAW DATA'!I566))),1,5))))</f>
        <v>0</v>
      </c>
      <c r="K566">
        <f>IF(ISNUMBER(SEARCH("Not at all",UPPER('RAW DATA'!J566))),0,
IF(ISNUMBER(SEARCH("Nearly Everyday",UPPER('RAW DATA'!J566))),1,IF(ISNUMBER(SEARCH("Several Days",UPPER('RAW DATA'!J566))),1,IF(ISNUMBER(SEARCH("More than half the Days",UPPER('RAW DATA'!J566))),1,5))))</f>
        <v>0</v>
      </c>
      <c r="L566">
        <f>IF(ISNUMBER(SEARCH("Not at all",UPPER('RAW DATA'!K566))),0,
IF(ISNUMBER(SEARCH("Nearly Everyday",UPPER('RAW DATA'!K566))),1,IF(ISNUMBER(SEARCH("Several Days",UPPER('RAW DATA'!K566))),1,IF(ISNUMBER(SEARCH("More than half the Days",UPPER('RAW DATA'!K566))),1,5))))</f>
        <v>0</v>
      </c>
      <c r="M566">
        <f>IF(ISNUMBER(SEARCH("Not at all",UPPER('RAW DATA'!L566))),0,
IF(ISNUMBER(SEARCH("Nearly Everyday",UPPER('RAW DATA'!L566))),1,IF(ISNUMBER(SEARCH("Several Days",UPPER('RAW DATA'!L566))),1,IF(ISNUMBER(SEARCH("More than half the Days",UPPER('RAW DATA'!L566))),1,5))))</f>
        <v>0</v>
      </c>
      <c r="N566">
        <f>IF(ISNUMBER(SEARCH("Not at all",UPPER('RAW DATA'!M566))),0,
IF(ISNUMBER(SEARCH("Nearly Everyday",UPPER('RAW DATA'!M566))),1,IF(ISNUMBER(SEARCH("Several Days",UPPER('RAW DATA'!M566))),1,IF(ISNUMBER(SEARCH("More than half the Days",UPPER('RAW DATA'!M566))),1,5))))</f>
        <v>0</v>
      </c>
      <c r="O566">
        <f>IF(ISNUMBER(SEARCH("Not at all",UPPER('RAW DATA'!N566))),0,
IF(ISNUMBER(SEARCH("Nearly Everyday",UPPER('RAW DATA'!N566))),1,IF(ISNUMBER(SEARCH("Several Days",UPPER('RAW DATA'!N566))),1,IF(ISNUMBER(SEARCH("More than half the Days",UPPER('RAW DATA'!N566))),1,5))))</f>
        <v>0</v>
      </c>
      <c r="P566">
        <f>IF(ISNUMBER(SEARCH("No",UPPER('RAW DATA'!O566))),0,1)</f>
        <v>0</v>
      </c>
      <c r="Q566">
        <f>IF(ISNUMBER(SEARCH("No",UPPER('RAW DATA'!P566))),0,
IF(ISNUMBER(SEARCH("Yes",UPPER('RAW DATA'!P566))),1,5))</f>
        <v>0</v>
      </c>
      <c r="R566">
        <f t="shared" si="25"/>
        <v>2</v>
      </c>
      <c r="S566" t="str">
        <f t="shared" si="26"/>
        <v>NORMAL</v>
      </c>
    </row>
    <row r="567" spans="1:19" x14ac:dyDescent="0.25">
      <c r="A567">
        <f t="shared" si="27"/>
        <v>566</v>
      </c>
      <c r="B567" t="str">
        <f>'RAW DATA'!A567</f>
        <v>15 - 18</v>
      </c>
      <c r="C567" t="str">
        <f>'RAW DATA'!B567</f>
        <v>Male</v>
      </c>
      <c r="D567" s="4" t="str">
        <f>'RAW DATA'!C567</f>
        <v>UNDERGRADUATE</v>
      </c>
      <c r="E567">
        <f>IF(ISNUMBER(SEARCH("No",UPPER('RAW DATA'!D567))),0,
IF(ISNUMBER(SEARCH("Yes",UPPER('RAW DATA'!D567))),1,5))</f>
        <v>1</v>
      </c>
      <c r="F567">
        <f>IF(ISNUMBER(SEARCH("&lt; 10 hours",UPPER('RAW DATA'!E567))),0,
IF(ISNUMBER(SEARCH("10-20 hours",UPPER('RAW DATA'!E567))),1,
IF(ISNUMBER(SEARCH("20-30 hours",UPPER(E567))),1,5)))</f>
        <v>0</v>
      </c>
      <c r="G567">
        <f>IF(ISNUMBER(SEARCH("&lt; 1 hour",UPPER('RAW DATA'!F567))),0,
IF(ISNUMBER(SEARCH("&gt; 5 hours",UPPER('RAW DATA'!F567))),1,
IF(ISNUMBER(SEARCH("1-3",UPPER('RAW DATA'!F567))),1,IF(ISNUMBER(SEARCH("3-5",UPPER('RAW DATA'!F567))),1,5))))</f>
        <v>1</v>
      </c>
      <c r="H567">
        <f>IF(ISNUMBER(SEARCH("No",UPPER('RAW DATA'!G567))),0,
IF(ISNUMBER(SEARCH("Yes",UPPER('RAW DATA'!G567))),1,5))</f>
        <v>1</v>
      </c>
      <c r="I567">
        <f>IF(ISNUMBER(SEARCH("Not at all",UPPER('RAW DATA'!H567))),0,
IF(ISNUMBER(SEARCH("Nearly Everyday",UPPER('RAW DATA'!H567))),1,IF(ISNUMBER(SEARCH("Several Days",UPPER('RAW DATA'!H567))),1,IF(ISNUMBER(SEARCH("More than half the Days",UPPER('RAW DATA'!H567))),1,5))))</f>
        <v>0</v>
      </c>
      <c r="J567">
        <f>IF(ISNUMBER(SEARCH("Not at all",UPPER('RAW DATA'!I567))),0,
IF(ISNUMBER(SEARCH("Nearly Everyday",UPPER('RAW DATA'!I567))),1,IF(ISNUMBER(SEARCH("Several Days",UPPER('RAW DATA'!I567))),1,IF(ISNUMBER(SEARCH("More than half the Days",UPPER('RAW DATA'!I567))),1,5))))</f>
        <v>1</v>
      </c>
      <c r="K567">
        <f>IF(ISNUMBER(SEARCH("Not at all",UPPER('RAW DATA'!J567))),0,
IF(ISNUMBER(SEARCH("Nearly Everyday",UPPER('RAW DATA'!J567))),1,IF(ISNUMBER(SEARCH("Several Days",UPPER('RAW DATA'!J567))),1,IF(ISNUMBER(SEARCH("More than half the Days",UPPER('RAW DATA'!J567))),1,5))))</f>
        <v>0</v>
      </c>
      <c r="L567">
        <f>IF(ISNUMBER(SEARCH("Not at all",UPPER('RAW DATA'!K567))),0,
IF(ISNUMBER(SEARCH("Nearly Everyday",UPPER('RAW DATA'!K567))),1,IF(ISNUMBER(SEARCH("Several Days",UPPER('RAW DATA'!K567))),1,IF(ISNUMBER(SEARCH("More than half the Days",UPPER('RAW DATA'!K567))),1,5))))</f>
        <v>0</v>
      </c>
      <c r="M567">
        <f>IF(ISNUMBER(SEARCH("Not at all",UPPER('RAW DATA'!L567))),0,
IF(ISNUMBER(SEARCH("Nearly Everyday",UPPER('RAW DATA'!L567))),1,IF(ISNUMBER(SEARCH("Several Days",UPPER('RAW DATA'!L567))),1,IF(ISNUMBER(SEARCH("More than half the Days",UPPER('RAW DATA'!L567))),1,5))))</f>
        <v>0</v>
      </c>
      <c r="N567">
        <f>IF(ISNUMBER(SEARCH("Not at all",UPPER('RAW DATA'!M567))),0,
IF(ISNUMBER(SEARCH("Nearly Everyday",UPPER('RAW DATA'!M567))),1,IF(ISNUMBER(SEARCH("Several Days",UPPER('RAW DATA'!M567))),1,IF(ISNUMBER(SEARCH("More than half the Days",UPPER('RAW DATA'!M567))),1,5))))</f>
        <v>0</v>
      </c>
      <c r="O567">
        <f>IF(ISNUMBER(SEARCH("Not at all",UPPER('RAW DATA'!N567))),0,
IF(ISNUMBER(SEARCH("Nearly Everyday",UPPER('RAW DATA'!N567))),1,IF(ISNUMBER(SEARCH("Several Days",UPPER('RAW DATA'!N567))),1,IF(ISNUMBER(SEARCH("More than half the Days",UPPER('RAW DATA'!N567))),1,5))))</f>
        <v>0</v>
      </c>
      <c r="P567">
        <f>IF(ISNUMBER(SEARCH("No",UPPER('RAW DATA'!O567))),0,1)</f>
        <v>0</v>
      </c>
      <c r="Q567">
        <f>IF(ISNUMBER(SEARCH("No",UPPER('RAW DATA'!P567))),0,
IF(ISNUMBER(SEARCH("Yes",UPPER('RAW DATA'!P567))),1,5))</f>
        <v>1</v>
      </c>
      <c r="R567">
        <f t="shared" si="25"/>
        <v>5</v>
      </c>
      <c r="S567" t="str">
        <f t="shared" si="26"/>
        <v>ANXIOUS</v>
      </c>
    </row>
    <row r="568" spans="1:19" x14ac:dyDescent="0.25">
      <c r="A568">
        <f t="shared" si="27"/>
        <v>567</v>
      </c>
      <c r="B568" t="str">
        <f>'RAW DATA'!A568</f>
        <v>23 - 27</v>
      </c>
      <c r="C568" t="str">
        <f>'RAW DATA'!B568</f>
        <v>Male</v>
      </c>
      <c r="D568" s="4" t="str">
        <f>'RAW DATA'!C568</f>
        <v>UNDERGRADUATE</v>
      </c>
      <c r="E568">
        <f>IF(ISNUMBER(SEARCH("No",UPPER('RAW DATA'!D568))),0,
IF(ISNUMBER(SEARCH("Yes",UPPER('RAW DATA'!D568))),1,5))</f>
        <v>1</v>
      </c>
      <c r="F568">
        <f>IF(ISNUMBER(SEARCH("&lt; 10 hours",UPPER('RAW DATA'!E568))),0,
IF(ISNUMBER(SEARCH("10-20 hours",UPPER('RAW DATA'!E568))),1,
IF(ISNUMBER(SEARCH("20-30 hours",UPPER(E568))),1,5)))</f>
        <v>0</v>
      </c>
      <c r="G568">
        <f>IF(ISNUMBER(SEARCH("&lt; 1 hour",UPPER('RAW DATA'!F568))),0,
IF(ISNUMBER(SEARCH("&gt; 5 hours",UPPER('RAW DATA'!F568))),1,
IF(ISNUMBER(SEARCH("1-3",UPPER('RAW DATA'!F568))),1,IF(ISNUMBER(SEARCH("3-5",UPPER('RAW DATA'!F568))),1,5))))</f>
        <v>0</v>
      </c>
      <c r="H568">
        <f>IF(ISNUMBER(SEARCH("No",UPPER('RAW DATA'!G568))),0,
IF(ISNUMBER(SEARCH("Yes",UPPER('RAW DATA'!G568))),1,5))</f>
        <v>1</v>
      </c>
      <c r="I568">
        <f>IF(ISNUMBER(SEARCH("Not at all",UPPER('RAW DATA'!H568))),0,
IF(ISNUMBER(SEARCH("Nearly Everyday",UPPER('RAW DATA'!H568))),1,IF(ISNUMBER(SEARCH("Several Days",UPPER('RAW DATA'!H568))),1,IF(ISNUMBER(SEARCH("More than half the Days",UPPER('RAW DATA'!H568))),1,5))))</f>
        <v>0</v>
      </c>
      <c r="J568">
        <f>IF(ISNUMBER(SEARCH("Not at all",UPPER('RAW DATA'!I568))),0,
IF(ISNUMBER(SEARCH("Nearly Everyday",UPPER('RAW DATA'!I568))),1,IF(ISNUMBER(SEARCH("Several Days",UPPER('RAW DATA'!I568))),1,IF(ISNUMBER(SEARCH("More than half the Days",UPPER('RAW DATA'!I568))),1,5))))</f>
        <v>0</v>
      </c>
      <c r="K568">
        <f>IF(ISNUMBER(SEARCH("Not at all",UPPER('RAW DATA'!J568))),0,
IF(ISNUMBER(SEARCH("Nearly Everyday",UPPER('RAW DATA'!J568))),1,IF(ISNUMBER(SEARCH("Several Days",UPPER('RAW DATA'!J568))),1,IF(ISNUMBER(SEARCH("More than half the Days",UPPER('RAW DATA'!J568))),1,5))))</f>
        <v>0</v>
      </c>
      <c r="L568">
        <f>IF(ISNUMBER(SEARCH("Not at all",UPPER('RAW DATA'!K568))),0,
IF(ISNUMBER(SEARCH("Nearly Everyday",UPPER('RAW DATA'!K568))),1,IF(ISNUMBER(SEARCH("Several Days",UPPER('RAW DATA'!K568))),1,IF(ISNUMBER(SEARCH("More than half the Days",UPPER('RAW DATA'!K568))),1,5))))</f>
        <v>0</v>
      </c>
      <c r="M568">
        <f>IF(ISNUMBER(SEARCH("Not at all",UPPER('RAW DATA'!L568))),0,
IF(ISNUMBER(SEARCH("Nearly Everyday",UPPER('RAW DATA'!L568))),1,IF(ISNUMBER(SEARCH("Several Days",UPPER('RAW DATA'!L568))),1,IF(ISNUMBER(SEARCH("More than half the Days",UPPER('RAW DATA'!L568))),1,5))))</f>
        <v>0</v>
      </c>
      <c r="N568">
        <f>IF(ISNUMBER(SEARCH("Not at all",UPPER('RAW DATA'!M568))),0,
IF(ISNUMBER(SEARCH("Nearly Everyday",UPPER('RAW DATA'!M568))),1,IF(ISNUMBER(SEARCH("Several Days",UPPER('RAW DATA'!M568))),1,IF(ISNUMBER(SEARCH("More than half the Days",UPPER('RAW DATA'!M568))),1,5))))</f>
        <v>0</v>
      </c>
      <c r="O568">
        <f>IF(ISNUMBER(SEARCH("Not at all",UPPER('RAW DATA'!N568))),0,
IF(ISNUMBER(SEARCH("Nearly Everyday",UPPER('RAW DATA'!N568))),1,IF(ISNUMBER(SEARCH("Several Days",UPPER('RAW DATA'!N568))),1,IF(ISNUMBER(SEARCH("More than half the Days",UPPER('RAW DATA'!N568))),1,5))))</f>
        <v>0</v>
      </c>
      <c r="P568">
        <f>IF(ISNUMBER(SEARCH("No",UPPER('RAW DATA'!O568))),0,1)</f>
        <v>0</v>
      </c>
      <c r="Q568">
        <f>IF(ISNUMBER(SEARCH("No",UPPER('RAW DATA'!P568))),0,
IF(ISNUMBER(SEARCH("Yes",UPPER('RAW DATA'!P568))),1,5))</f>
        <v>0</v>
      </c>
      <c r="R568">
        <f t="shared" si="25"/>
        <v>2</v>
      </c>
      <c r="S568" t="str">
        <f t="shared" si="26"/>
        <v>NORMAL</v>
      </c>
    </row>
    <row r="569" spans="1:19" x14ac:dyDescent="0.25">
      <c r="A569">
        <f t="shared" si="27"/>
        <v>568</v>
      </c>
      <c r="B569" t="str">
        <f>'RAW DATA'!A569</f>
        <v>15 - 18</v>
      </c>
      <c r="C569" t="str">
        <f>'RAW DATA'!B569</f>
        <v>Female</v>
      </c>
      <c r="D569" s="4" t="str">
        <f>'RAW DATA'!C569</f>
        <v>UNDERGRADUATE</v>
      </c>
      <c r="E569">
        <f>IF(ISNUMBER(SEARCH("No",UPPER('RAW DATA'!D569))),0,
IF(ISNUMBER(SEARCH("Yes",UPPER('RAW DATA'!D569))),1,5))</f>
        <v>1</v>
      </c>
      <c r="F569">
        <f>IF(ISNUMBER(SEARCH("&lt; 10 hours",UPPER('RAW DATA'!E569))),0,
IF(ISNUMBER(SEARCH("10-20 hours",UPPER('RAW DATA'!E569))),1,
IF(ISNUMBER(SEARCH("20-30 hours",UPPER(E569))),1,5)))</f>
        <v>0</v>
      </c>
      <c r="G569">
        <f>IF(ISNUMBER(SEARCH("&lt; 1 hour",UPPER('RAW DATA'!F569))),0,
IF(ISNUMBER(SEARCH("&gt; 5 hours",UPPER('RAW DATA'!F569))),1,
IF(ISNUMBER(SEARCH("1-3",UPPER('RAW DATA'!F569))),1,IF(ISNUMBER(SEARCH("3-5",UPPER('RAW DATA'!F569))),1,5))))</f>
        <v>0</v>
      </c>
      <c r="H569">
        <f>IF(ISNUMBER(SEARCH("No",UPPER('RAW DATA'!G569))),0,
IF(ISNUMBER(SEARCH("Yes",UPPER('RAW DATA'!G569))),1,5))</f>
        <v>1</v>
      </c>
      <c r="I569">
        <f>IF(ISNUMBER(SEARCH("Not at all",UPPER('RAW DATA'!H569))),0,
IF(ISNUMBER(SEARCH("Nearly Everyday",UPPER('RAW DATA'!H569))),1,IF(ISNUMBER(SEARCH("Several Days",UPPER('RAW DATA'!H569))),1,IF(ISNUMBER(SEARCH("More than half the Days",UPPER('RAW DATA'!H569))),1,5))))</f>
        <v>0</v>
      </c>
      <c r="J569">
        <f>IF(ISNUMBER(SEARCH("Not at all",UPPER('RAW DATA'!I569))),0,
IF(ISNUMBER(SEARCH("Nearly Everyday",UPPER('RAW DATA'!I569))),1,IF(ISNUMBER(SEARCH("Several Days",UPPER('RAW DATA'!I569))),1,IF(ISNUMBER(SEARCH("More than half the Days",UPPER('RAW DATA'!I569))),1,5))))</f>
        <v>0</v>
      </c>
      <c r="K569">
        <f>IF(ISNUMBER(SEARCH("Not at all",UPPER('RAW DATA'!J569))),0,
IF(ISNUMBER(SEARCH("Nearly Everyday",UPPER('RAW DATA'!J569))),1,IF(ISNUMBER(SEARCH("Several Days",UPPER('RAW DATA'!J569))),1,IF(ISNUMBER(SEARCH("More than half the Days",UPPER('RAW DATA'!J569))),1,5))))</f>
        <v>0</v>
      </c>
      <c r="L569">
        <f>IF(ISNUMBER(SEARCH("Not at all",UPPER('RAW DATA'!K569))),0,
IF(ISNUMBER(SEARCH("Nearly Everyday",UPPER('RAW DATA'!K569))),1,IF(ISNUMBER(SEARCH("Several Days",UPPER('RAW DATA'!K569))),1,IF(ISNUMBER(SEARCH("More than half the Days",UPPER('RAW DATA'!K569))),1,5))))</f>
        <v>0</v>
      </c>
      <c r="M569">
        <f>IF(ISNUMBER(SEARCH("Not at all",UPPER('RAW DATA'!L569))),0,
IF(ISNUMBER(SEARCH("Nearly Everyday",UPPER('RAW DATA'!L569))),1,IF(ISNUMBER(SEARCH("Several Days",UPPER('RAW DATA'!L569))),1,IF(ISNUMBER(SEARCH("More than half the Days",UPPER('RAW DATA'!L569))),1,5))))</f>
        <v>0</v>
      </c>
      <c r="N569">
        <f>IF(ISNUMBER(SEARCH("Not at all",UPPER('RAW DATA'!M569))),0,
IF(ISNUMBER(SEARCH("Nearly Everyday",UPPER('RAW DATA'!M569))),1,IF(ISNUMBER(SEARCH("Several Days",UPPER('RAW DATA'!M569))),1,IF(ISNUMBER(SEARCH("More than half the Days",UPPER('RAW DATA'!M569))),1,5))))</f>
        <v>0</v>
      </c>
      <c r="O569">
        <f>IF(ISNUMBER(SEARCH("Not at all",UPPER('RAW DATA'!N569))),0,
IF(ISNUMBER(SEARCH("Nearly Everyday",UPPER('RAW DATA'!N569))),1,IF(ISNUMBER(SEARCH("Several Days",UPPER('RAW DATA'!N569))),1,IF(ISNUMBER(SEARCH("More than half the Days",UPPER('RAW DATA'!N569))),1,5))))</f>
        <v>0</v>
      </c>
      <c r="P569">
        <f>IF(ISNUMBER(SEARCH("No",UPPER('RAW DATA'!O569))),0,1)</f>
        <v>0</v>
      </c>
      <c r="Q569">
        <f>IF(ISNUMBER(SEARCH("No",UPPER('RAW DATA'!P569))),0,
IF(ISNUMBER(SEARCH("Yes",UPPER('RAW DATA'!P569))),1,5))</f>
        <v>1</v>
      </c>
      <c r="R569">
        <f t="shared" si="25"/>
        <v>3</v>
      </c>
      <c r="S569" t="str">
        <f t="shared" si="26"/>
        <v>NORMAL</v>
      </c>
    </row>
    <row r="570" spans="1:19" x14ac:dyDescent="0.25">
      <c r="A570">
        <f t="shared" si="27"/>
        <v>569</v>
      </c>
      <c r="B570" t="str">
        <f>'RAW DATA'!A570</f>
        <v>18 - 23</v>
      </c>
      <c r="C570" t="str">
        <f>'RAW DATA'!B570</f>
        <v>Male</v>
      </c>
      <c r="D570" s="4" t="str">
        <f>'RAW DATA'!C570</f>
        <v>UNDERGRADUATE</v>
      </c>
      <c r="E570">
        <f>IF(ISNUMBER(SEARCH("No",UPPER('RAW DATA'!D570))),0,
IF(ISNUMBER(SEARCH("Yes",UPPER('RAW DATA'!D570))),1,5))</f>
        <v>1</v>
      </c>
      <c r="F570">
        <f>IF(ISNUMBER(SEARCH("&lt; 10 hours",UPPER('RAW DATA'!E570))),0,
IF(ISNUMBER(SEARCH("10-20 hours",UPPER('RAW DATA'!E570))),1,
IF(ISNUMBER(SEARCH("20-30 hours",UPPER(E570))),1,5)))</f>
        <v>0</v>
      </c>
      <c r="G570">
        <f>IF(ISNUMBER(SEARCH("&lt; 1 hour",UPPER('RAW DATA'!F570))),0,
IF(ISNUMBER(SEARCH("&gt; 5 hours",UPPER('RAW DATA'!F570))),1,
IF(ISNUMBER(SEARCH("1-3",UPPER('RAW DATA'!F570))),1,IF(ISNUMBER(SEARCH("3-5",UPPER('RAW DATA'!F570))),1,5))))</f>
        <v>0</v>
      </c>
      <c r="H570">
        <f>IF(ISNUMBER(SEARCH("No",UPPER('RAW DATA'!G570))),0,
IF(ISNUMBER(SEARCH("Yes",UPPER('RAW DATA'!G570))),1,5))</f>
        <v>1</v>
      </c>
      <c r="I570">
        <f>IF(ISNUMBER(SEARCH("Not at all",UPPER('RAW DATA'!H570))),0,
IF(ISNUMBER(SEARCH("Nearly Everyday",UPPER('RAW DATA'!H570))),1,IF(ISNUMBER(SEARCH("Several Days",UPPER('RAW DATA'!H570))),1,IF(ISNUMBER(SEARCH("More than half the Days",UPPER('RAW DATA'!H570))),1,5))))</f>
        <v>0</v>
      </c>
      <c r="J570">
        <f>IF(ISNUMBER(SEARCH("Not at all",UPPER('RAW DATA'!I570))),0,
IF(ISNUMBER(SEARCH("Nearly Everyday",UPPER('RAW DATA'!I570))),1,IF(ISNUMBER(SEARCH("Several Days",UPPER('RAW DATA'!I570))),1,IF(ISNUMBER(SEARCH("More than half the Days",UPPER('RAW DATA'!I570))),1,5))))</f>
        <v>0</v>
      </c>
      <c r="K570">
        <f>IF(ISNUMBER(SEARCH("Not at all",UPPER('RAW DATA'!J570))),0,
IF(ISNUMBER(SEARCH("Nearly Everyday",UPPER('RAW DATA'!J570))),1,IF(ISNUMBER(SEARCH("Several Days",UPPER('RAW DATA'!J570))),1,IF(ISNUMBER(SEARCH("More than half the Days",UPPER('RAW DATA'!J570))),1,5))))</f>
        <v>0</v>
      </c>
      <c r="L570">
        <f>IF(ISNUMBER(SEARCH("Not at all",UPPER('RAW DATA'!K570))),0,
IF(ISNUMBER(SEARCH("Nearly Everyday",UPPER('RAW DATA'!K570))),1,IF(ISNUMBER(SEARCH("Several Days",UPPER('RAW DATA'!K570))),1,IF(ISNUMBER(SEARCH("More than half the Days",UPPER('RAW DATA'!K570))),1,5))))</f>
        <v>0</v>
      </c>
      <c r="M570">
        <f>IF(ISNUMBER(SEARCH("Not at all",UPPER('RAW DATA'!L570))),0,
IF(ISNUMBER(SEARCH("Nearly Everyday",UPPER('RAW DATA'!L570))),1,IF(ISNUMBER(SEARCH("Several Days",UPPER('RAW DATA'!L570))),1,IF(ISNUMBER(SEARCH("More than half the Days",UPPER('RAW DATA'!L570))),1,5))))</f>
        <v>0</v>
      </c>
      <c r="N570">
        <f>IF(ISNUMBER(SEARCH("Not at all",UPPER('RAW DATA'!M570))),0,
IF(ISNUMBER(SEARCH("Nearly Everyday",UPPER('RAW DATA'!M570))),1,IF(ISNUMBER(SEARCH("Several Days",UPPER('RAW DATA'!M570))),1,IF(ISNUMBER(SEARCH("More than half the Days",UPPER('RAW DATA'!M570))),1,5))))</f>
        <v>0</v>
      </c>
      <c r="O570">
        <f>IF(ISNUMBER(SEARCH("Not at all",UPPER('RAW DATA'!N570))),0,
IF(ISNUMBER(SEARCH("Nearly Everyday",UPPER('RAW DATA'!N570))),1,IF(ISNUMBER(SEARCH("Several Days",UPPER('RAW DATA'!N570))),1,IF(ISNUMBER(SEARCH("More than half the Days",UPPER('RAW DATA'!N570))),1,5))))</f>
        <v>0</v>
      </c>
      <c r="P570">
        <f>IF(ISNUMBER(SEARCH("No",UPPER('RAW DATA'!O570))),0,1)</f>
        <v>0</v>
      </c>
      <c r="Q570">
        <f>IF(ISNUMBER(SEARCH("No",UPPER('RAW DATA'!P570))),0,
IF(ISNUMBER(SEARCH("Yes",UPPER('RAW DATA'!P570))),1,5))</f>
        <v>0</v>
      </c>
      <c r="R570">
        <f t="shared" si="25"/>
        <v>2</v>
      </c>
      <c r="S570" t="str">
        <f t="shared" si="26"/>
        <v>NORMAL</v>
      </c>
    </row>
    <row r="571" spans="1:19" x14ac:dyDescent="0.25">
      <c r="A571">
        <f t="shared" si="27"/>
        <v>570</v>
      </c>
      <c r="B571" t="str">
        <f>'RAW DATA'!A571</f>
        <v>18 - 23</v>
      </c>
      <c r="C571" t="str">
        <f>'RAW DATA'!B571</f>
        <v>Male</v>
      </c>
      <c r="D571" s="4" t="str">
        <f>'RAW DATA'!C571</f>
        <v>UNDERGRADUATE</v>
      </c>
      <c r="E571">
        <f>IF(ISNUMBER(SEARCH("No",UPPER('RAW DATA'!D571))),0,
IF(ISNUMBER(SEARCH("Yes",UPPER('RAW DATA'!D571))),1,5))</f>
        <v>1</v>
      </c>
      <c r="F571">
        <f>IF(ISNUMBER(SEARCH("&lt; 10 hours",UPPER('RAW DATA'!E571))),0,
IF(ISNUMBER(SEARCH("10-20 hours",UPPER('RAW DATA'!E571))),1,
IF(ISNUMBER(SEARCH("20-30 hours",UPPER(E571))),1,5)))</f>
        <v>0</v>
      </c>
      <c r="G571">
        <f>IF(ISNUMBER(SEARCH("&lt; 1 hour",UPPER('RAW DATA'!F571))),0,
IF(ISNUMBER(SEARCH("&gt; 5 hours",UPPER('RAW DATA'!F571))),1,
IF(ISNUMBER(SEARCH("1-3",UPPER('RAW DATA'!F571))),1,IF(ISNUMBER(SEARCH("3-5",UPPER('RAW DATA'!F571))),1,5))))</f>
        <v>0</v>
      </c>
      <c r="H571">
        <f>IF(ISNUMBER(SEARCH("No",UPPER('RAW DATA'!G571))),0,
IF(ISNUMBER(SEARCH("Yes",UPPER('RAW DATA'!G571))),1,5))</f>
        <v>1</v>
      </c>
      <c r="I571">
        <f>IF(ISNUMBER(SEARCH("Not at all",UPPER('RAW DATA'!H571))),0,
IF(ISNUMBER(SEARCH("Nearly Everyday",UPPER('RAW DATA'!H571))),1,IF(ISNUMBER(SEARCH("Several Days",UPPER('RAW DATA'!H571))),1,IF(ISNUMBER(SEARCH("More than half the Days",UPPER('RAW DATA'!H571))),1,5))))</f>
        <v>0</v>
      </c>
      <c r="J571">
        <f>IF(ISNUMBER(SEARCH("Not at all",UPPER('RAW DATA'!I571))),0,
IF(ISNUMBER(SEARCH("Nearly Everyday",UPPER('RAW DATA'!I571))),1,IF(ISNUMBER(SEARCH("Several Days",UPPER('RAW DATA'!I571))),1,IF(ISNUMBER(SEARCH("More than half the Days",UPPER('RAW DATA'!I571))),1,5))))</f>
        <v>0</v>
      </c>
      <c r="K571">
        <f>IF(ISNUMBER(SEARCH("Not at all",UPPER('RAW DATA'!J571))),0,
IF(ISNUMBER(SEARCH("Nearly Everyday",UPPER('RAW DATA'!J571))),1,IF(ISNUMBER(SEARCH("Several Days",UPPER('RAW DATA'!J571))),1,IF(ISNUMBER(SEARCH("More than half the Days",UPPER('RAW DATA'!J571))),1,5))))</f>
        <v>0</v>
      </c>
      <c r="L571">
        <f>IF(ISNUMBER(SEARCH("Not at all",UPPER('RAW DATA'!K571))),0,
IF(ISNUMBER(SEARCH("Nearly Everyday",UPPER('RAW DATA'!K571))),1,IF(ISNUMBER(SEARCH("Several Days",UPPER('RAW DATA'!K571))),1,IF(ISNUMBER(SEARCH("More than half the Days",UPPER('RAW DATA'!K571))),1,5))))</f>
        <v>0</v>
      </c>
      <c r="M571">
        <f>IF(ISNUMBER(SEARCH("Not at all",UPPER('RAW DATA'!L571))),0,
IF(ISNUMBER(SEARCH("Nearly Everyday",UPPER('RAW DATA'!L571))),1,IF(ISNUMBER(SEARCH("Several Days",UPPER('RAW DATA'!L571))),1,IF(ISNUMBER(SEARCH("More than half the Days",UPPER('RAW DATA'!L571))),1,5))))</f>
        <v>0</v>
      </c>
      <c r="N571">
        <f>IF(ISNUMBER(SEARCH("Not at all",UPPER('RAW DATA'!M571))),0,
IF(ISNUMBER(SEARCH("Nearly Everyday",UPPER('RAW DATA'!M571))),1,IF(ISNUMBER(SEARCH("Several Days",UPPER('RAW DATA'!M571))),1,IF(ISNUMBER(SEARCH("More than half the Days",UPPER('RAW DATA'!M571))),1,5))))</f>
        <v>0</v>
      </c>
      <c r="O571">
        <f>IF(ISNUMBER(SEARCH("Not at all",UPPER('RAW DATA'!N571))),0,
IF(ISNUMBER(SEARCH("Nearly Everyday",UPPER('RAW DATA'!N571))),1,IF(ISNUMBER(SEARCH("Several Days",UPPER('RAW DATA'!N571))),1,IF(ISNUMBER(SEARCH("More than half the Days",UPPER('RAW DATA'!N571))),1,5))))</f>
        <v>0</v>
      </c>
      <c r="P571">
        <f>IF(ISNUMBER(SEARCH("No",UPPER('RAW DATA'!O571))),0,1)</f>
        <v>0</v>
      </c>
      <c r="Q571">
        <f>IF(ISNUMBER(SEARCH("No",UPPER('RAW DATA'!P571))),0,
IF(ISNUMBER(SEARCH("Yes",UPPER('RAW DATA'!P571))),1,5))</f>
        <v>1</v>
      </c>
      <c r="R571">
        <f t="shared" si="25"/>
        <v>3</v>
      </c>
      <c r="S571" t="str">
        <f t="shared" si="26"/>
        <v>NORMAL</v>
      </c>
    </row>
    <row r="572" spans="1:19" x14ac:dyDescent="0.25">
      <c r="A572">
        <f t="shared" si="27"/>
        <v>571</v>
      </c>
      <c r="B572" t="str">
        <f>'RAW DATA'!A572</f>
        <v>18 - 23</v>
      </c>
      <c r="C572" t="str">
        <f>'RAW DATA'!B572</f>
        <v>Female</v>
      </c>
      <c r="D572" s="4" t="str">
        <f>'RAW DATA'!C572</f>
        <v>UNDERGRADUATE</v>
      </c>
      <c r="E572">
        <f>IF(ISNUMBER(SEARCH("No",UPPER('RAW DATA'!D572))),0,
IF(ISNUMBER(SEARCH("Yes",UPPER('RAW DATA'!D572))),1,5))</f>
        <v>1</v>
      </c>
      <c r="F572">
        <f>IF(ISNUMBER(SEARCH("&lt; 10 hours",UPPER('RAW DATA'!E572))),0,
IF(ISNUMBER(SEARCH("10-20 hours",UPPER('RAW DATA'!E572))),1,
IF(ISNUMBER(SEARCH("20-30 hours",UPPER(E572))),1,5)))</f>
        <v>0</v>
      </c>
      <c r="G572">
        <f>IF(ISNUMBER(SEARCH("&lt; 1 hour",UPPER('RAW DATA'!F572))),0,
IF(ISNUMBER(SEARCH("&gt; 5 hours",UPPER('RAW DATA'!F572))),1,
IF(ISNUMBER(SEARCH("1-3",UPPER('RAW DATA'!F572))),1,IF(ISNUMBER(SEARCH("3-5",UPPER('RAW DATA'!F572))),1,5))))</f>
        <v>0</v>
      </c>
      <c r="H572">
        <f>IF(ISNUMBER(SEARCH("No",UPPER('RAW DATA'!G572))),0,
IF(ISNUMBER(SEARCH("Yes",UPPER('RAW DATA'!G572))),1,5))</f>
        <v>1</v>
      </c>
      <c r="I572">
        <f>IF(ISNUMBER(SEARCH("Not at all",UPPER('RAW DATA'!H572))),0,
IF(ISNUMBER(SEARCH("Nearly Everyday",UPPER('RAW DATA'!H572))),1,IF(ISNUMBER(SEARCH("Several Days",UPPER('RAW DATA'!H572))),1,IF(ISNUMBER(SEARCH("More than half the Days",UPPER('RAW DATA'!H572))),1,5))))</f>
        <v>0</v>
      </c>
      <c r="J572">
        <f>IF(ISNUMBER(SEARCH("Not at all",UPPER('RAW DATA'!I572))),0,
IF(ISNUMBER(SEARCH("Nearly Everyday",UPPER('RAW DATA'!I572))),1,IF(ISNUMBER(SEARCH("Several Days",UPPER('RAW DATA'!I572))),1,IF(ISNUMBER(SEARCH("More than half the Days",UPPER('RAW DATA'!I572))),1,5))))</f>
        <v>0</v>
      </c>
      <c r="K572">
        <f>IF(ISNUMBER(SEARCH("Not at all",UPPER('RAW DATA'!J572))),0,
IF(ISNUMBER(SEARCH("Nearly Everyday",UPPER('RAW DATA'!J572))),1,IF(ISNUMBER(SEARCH("Several Days",UPPER('RAW DATA'!J572))),1,IF(ISNUMBER(SEARCH("More than half the Days",UPPER('RAW DATA'!J572))),1,5))))</f>
        <v>0</v>
      </c>
      <c r="L572">
        <f>IF(ISNUMBER(SEARCH("Not at all",UPPER('RAW DATA'!K572))),0,
IF(ISNUMBER(SEARCH("Nearly Everyday",UPPER('RAW DATA'!K572))),1,IF(ISNUMBER(SEARCH("Several Days",UPPER('RAW DATA'!K572))),1,IF(ISNUMBER(SEARCH("More than half the Days",UPPER('RAW DATA'!K572))),1,5))))</f>
        <v>0</v>
      </c>
      <c r="M572">
        <f>IF(ISNUMBER(SEARCH("Not at all",UPPER('RAW DATA'!L572))),0,
IF(ISNUMBER(SEARCH("Nearly Everyday",UPPER('RAW DATA'!L572))),1,IF(ISNUMBER(SEARCH("Several Days",UPPER('RAW DATA'!L572))),1,IF(ISNUMBER(SEARCH("More than half the Days",UPPER('RAW DATA'!L572))),1,5))))</f>
        <v>0</v>
      </c>
      <c r="N572">
        <f>IF(ISNUMBER(SEARCH("Not at all",UPPER('RAW DATA'!M572))),0,
IF(ISNUMBER(SEARCH("Nearly Everyday",UPPER('RAW DATA'!M572))),1,IF(ISNUMBER(SEARCH("Several Days",UPPER('RAW DATA'!M572))),1,IF(ISNUMBER(SEARCH("More than half the Days",UPPER('RAW DATA'!M572))),1,5))))</f>
        <v>0</v>
      </c>
      <c r="O572">
        <f>IF(ISNUMBER(SEARCH("Not at all",UPPER('RAW DATA'!N572))),0,
IF(ISNUMBER(SEARCH("Nearly Everyday",UPPER('RAW DATA'!N572))),1,IF(ISNUMBER(SEARCH("Several Days",UPPER('RAW DATA'!N572))),1,IF(ISNUMBER(SEARCH("More than half the Days",UPPER('RAW DATA'!N572))),1,5))))</f>
        <v>0</v>
      </c>
      <c r="P572">
        <f>IF(ISNUMBER(SEARCH("No",UPPER('RAW DATA'!O572))),0,1)</f>
        <v>0</v>
      </c>
      <c r="Q572">
        <f>IF(ISNUMBER(SEARCH("No",UPPER('RAW DATA'!P572))),0,
IF(ISNUMBER(SEARCH("Yes",UPPER('RAW DATA'!P572))),1,5))</f>
        <v>0</v>
      </c>
      <c r="R572">
        <f t="shared" si="25"/>
        <v>2</v>
      </c>
      <c r="S572" t="str">
        <f t="shared" si="26"/>
        <v>NORMAL</v>
      </c>
    </row>
    <row r="573" spans="1:19" x14ac:dyDescent="0.25">
      <c r="A573">
        <f t="shared" si="27"/>
        <v>572</v>
      </c>
      <c r="B573" t="str">
        <f>'RAW DATA'!A573</f>
        <v>15 - 18</v>
      </c>
      <c r="C573" t="str">
        <f>'RAW DATA'!B573</f>
        <v>Male</v>
      </c>
      <c r="D573" s="4" t="str">
        <f>'RAW DATA'!C573</f>
        <v>UNDERGRADUATE</v>
      </c>
      <c r="E573">
        <f>IF(ISNUMBER(SEARCH("No",UPPER('RAW DATA'!D573))),0,
IF(ISNUMBER(SEARCH("Yes",UPPER('RAW DATA'!D573))),1,5))</f>
        <v>1</v>
      </c>
      <c r="F573">
        <f>IF(ISNUMBER(SEARCH("&lt; 10 hours",UPPER('RAW DATA'!E573))),0,
IF(ISNUMBER(SEARCH("10-20 hours",UPPER('RAW DATA'!E573))),1,
IF(ISNUMBER(SEARCH("20-30 hours",UPPER(E573))),1,5)))</f>
        <v>0</v>
      </c>
      <c r="G573">
        <f>IF(ISNUMBER(SEARCH("&lt; 1 hour",UPPER('RAW DATA'!F573))),0,
IF(ISNUMBER(SEARCH("&gt; 5 hours",UPPER('RAW DATA'!F573))),1,
IF(ISNUMBER(SEARCH("1-3",UPPER('RAW DATA'!F573))),1,IF(ISNUMBER(SEARCH("3-5",UPPER('RAW DATA'!F573))),1,5))))</f>
        <v>1</v>
      </c>
      <c r="H573">
        <f>IF(ISNUMBER(SEARCH("No",UPPER('RAW DATA'!G573))),0,
IF(ISNUMBER(SEARCH("Yes",UPPER('RAW DATA'!G573))),1,5))</f>
        <v>1</v>
      </c>
      <c r="I573">
        <f>IF(ISNUMBER(SEARCH("Not at all",UPPER('RAW DATA'!H573))),0,
IF(ISNUMBER(SEARCH("Nearly Everyday",UPPER('RAW DATA'!H573))),1,IF(ISNUMBER(SEARCH("Several Days",UPPER('RAW DATA'!H573))),1,IF(ISNUMBER(SEARCH("More than half the Days",UPPER('RAW DATA'!H573))),1,5))))</f>
        <v>1</v>
      </c>
      <c r="J573">
        <f>IF(ISNUMBER(SEARCH("Not at all",UPPER('RAW DATA'!I573))),0,
IF(ISNUMBER(SEARCH("Nearly Everyday",UPPER('RAW DATA'!I573))),1,IF(ISNUMBER(SEARCH("Several Days",UPPER('RAW DATA'!I573))),1,IF(ISNUMBER(SEARCH("More than half the Days",UPPER('RAW DATA'!I573))),1,5))))</f>
        <v>1</v>
      </c>
      <c r="K573">
        <f>IF(ISNUMBER(SEARCH("Not at all",UPPER('RAW DATA'!J573))),0,
IF(ISNUMBER(SEARCH("Nearly Everyday",UPPER('RAW DATA'!J573))),1,IF(ISNUMBER(SEARCH("Several Days",UPPER('RAW DATA'!J573))),1,IF(ISNUMBER(SEARCH("More than half the Days",UPPER('RAW DATA'!J573))),1,5))))</f>
        <v>1</v>
      </c>
      <c r="L573">
        <f>IF(ISNUMBER(SEARCH("Not at all",UPPER('RAW DATA'!K573))),0,
IF(ISNUMBER(SEARCH("Nearly Everyday",UPPER('RAW DATA'!K573))),1,IF(ISNUMBER(SEARCH("Several Days",UPPER('RAW DATA'!K573))),1,IF(ISNUMBER(SEARCH("More than half the Days",UPPER('RAW DATA'!K573))),1,5))))</f>
        <v>1</v>
      </c>
      <c r="M573">
        <f>IF(ISNUMBER(SEARCH("Not at all",UPPER('RAW DATA'!L573))),0,
IF(ISNUMBER(SEARCH("Nearly Everyday",UPPER('RAW DATA'!L573))),1,IF(ISNUMBER(SEARCH("Several Days",UPPER('RAW DATA'!L573))),1,IF(ISNUMBER(SEARCH("More than half the Days",UPPER('RAW DATA'!L573))),1,5))))</f>
        <v>1</v>
      </c>
      <c r="N573">
        <f>IF(ISNUMBER(SEARCH("Not at all",UPPER('RAW DATA'!M573))),0,
IF(ISNUMBER(SEARCH("Nearly Everyday",UPPER('RAW DATA'!M573))),1,IF(ISNUMBER(SEARCH("Several Days",UPPER('RAW DATA'!M573))),1,IF(ISNUMBER(SEARCH("More than half the Days",UPPER('RAW DATA'!M573))),1,5))))</f>
        <v>1</v>
      </c>
      <c r="O573">
        <f>IF(ISNUMBER(SEARCH("Not at all",UPPER('RAW DATA'!N573))),0,
IF(ISNUMBER(SEARCH("Nearly Everyday",UPPER('RAW DATA'!N573))),1,IF(ISNUMBER(SEARCH("Several Days",UPPER('RAW DATA'!N573))),1,IF(ISNUMBER(SEARCH("More than half the Days",UPPER('RAW DATA'!N573))),1,5))))</f>
        <v>1</v>
      </c>
      <c r="P573">
        <f>IF(ISNUMBER(SEARCH("No",UPPER('RAW DATA'!O573))),0,1)</f>
        <v>1</v>
      </c>
      <c r="Q573">
        <f>IF(ISNUMBER(SEARCH("No",UPPER('RAW DATA'!P573))),0,
IF(ISNUMBER(SEARCH("Yes",UPPER('RAW DATA'!P573))),1,5))</f>
        <v>0</v>
      </c>
      <c r="R573">
        <f t="shared" si="25"/>
        <v>11</v>
      </c>
      <c r="S573" t="str">
        <f t="shared" si="26"/>
        <v>DEPRESSION</v>
      </c>
    </row>
    <row r="574" spans="1:19" x14ac:dyDescent="0.25">
      <c r="A574">
        <f t="shared" si="27"/>
        <v>573</v>
      </c>
      <c r="B574" t="str">
        <f>'RAW DATA'!A574</f>
        <v>18 - 23</v>
      </c>
      <c r="C574" t="str">
        <f>'RAW DATA'!B574</f>
        <v>Male</v>
      </c>
      <c r="D574" s="4" t="str">
        <f>'RAW DATA'!C574</f>
        <v>UNDERGRADUATE</v>
      </c>
      <c r="E574">
        <f>IF(ISNUMBER(SEARCH("No",UPPER('RAW DATA'!D574))),0,
IF(ISNUMBER(SEARCH("Yes",UPPER('RAW DATA'!D574))),1,5))</f>
        <v>1</v>
      </c>
      <c r="F574">
        <f>IF(ISNUMBER(SEARCH("&lt; 10 hours",UPPER('RAW DATA'!E574))),0,
IF(ISNUMBER(SEARCH("10-20 hours",UPPER('RAW DATA'!E574))),1,
IF(ISNUMBER(SEARCH("20-30 hours",UPPER(E574))),1,5)))</f>
        <v>0</v>
      </c>
      <c r="G574">
        <f>IF(ISNUMBER(SEARCH("&lt; 1 hour",UPPER('RAW DATA'!F574))),0,
IF(ISNUMBER(SEARCH("&gt; 5 hours",UPPER('RAW DATA'!F574))),1,
IF(ISNUMBER(SEARCH("1-3",UPPER('RAW DATA'!F574))),1,IF(ISNUMBER(SEARCH("3-5",UPPER('RAW DATA'!F574))),1,5))))</f>
        <v>0</v>
      </c>
      <c r="H574">
        <f>IF(ISNUMBER(SEARCH("No",UPPER('RAW DATA'!G574))),0,
IF(ISNUMBER(SEARCH("Yes",UPPER('RAW DATA'!G574))),1,5))</f>
        <v>1</v>
      </c>
      <c r="I574">
        <f>IF(ISNUMBER(SEARCH("Not at all",UPPER('RAW DATA'!H574))),0,
IF(ISNUMBER(SEARCH("Nearly Everyday",UPPER('RAW DATA'!H574))),1,IF(ISNUMBER(SEARCH("Several Days",UPPER('RAW DATA'!H574))),1,IF(ISNUMBER(SEARCH("More than half the Days",UPPER('RAW DATA'!H574))),1,5))))</f>
        <v>0</v>
      </c>
      <c r="J574">
        <f>IF(ISNUMBER(SEARCH("Not at all",UPPER('RAW DATA'!I574))),0,
IF(ISNUMBER(SEARCH("Nearly Everyday",UPPER('RAW DATA'!I574))),1,IF(ISNUMBER(SEARCH("Several Days",UPPER('RAW DATA'!I574))),1,IF(ISNUMBER(SEARCH("More than half the Days",UPPER('RAW DATA'!I574))),1,5))))</f>
        <v>0</v>
      </c>
      <c r="K574">
        <f>IF(ISNUMBER(SEARCH("Not at all",UPPER('RAW DATA'!J574))),0,
IF(ISNUMBER(SEARCH("Nearly Everyday",UPPER('RAW DATA'!J574))),1,IF(ISNUMBER(SEARCH("Several Days",UPPER('RAW DATA'!J574))),1,IF(ISNUMBER(SEARCH("More than half the Days",UPPER('RAW DATA'!J574))),1,5))))</f>
        <v>0</v>
      </c>
      <c r="L574">
        <f>IF(ISNUMBER(SEARCH("Not at all",UPPER('RAW DATA'!K574))),0,
IF(ISNUMBER(SEARCH("Nearly Everyday",UPPER('RAW DATA'!K574))),1,IF(ISNUMBER(SEARCH("Several Days",UPPER('RAW DATA'!K574))),1,IF(ISNUMBER(SEARCH("More than half the Days",UPPER('RAW DATA'!K574))),1,5))))</f>
        <v>0</v>
      </c>
      <c r="M574">
        <f>IF(ISNUMBER(SEARCH("Not at all",UPPER('RAW DATA'!L574))),0,
IF(ISNUMBER(SEARCH("Nearly Everyday",UPPER('RAW DATA'!L574))),1,IF(ISNUMBER(SEARCH("Several Days",UPPER('RAW DATA'!L574))),1,IF(ISNUMBER(SEARCH("More than half the Days",UPPER('RAW DATA'!L574))),1,5))))</f>
        <v>0</v>
      </c>
      <c r="N574">
        <f>IF(ISNUMBER(SEARCH("Not at all",UPPER('RAW DATA'!M574))),0,
IF(ISNUMBER(SEARCH("Nearly Everyday",UPPER('RAW DATA'!M574))),1,IF(ISNUMBER(SEARCH("Several Days",UPPER('RAW DATA'!M574))),1,IF(ISNUMBER(SEARCH("More than half the Days",UPPER('RAW DATA'!M574))),1,5))))</f>
        <v>0</v>
      </c>
      <c r="O574">
        <f>IF(ISNUMBER(SEARCH("Not at all",UPPER('RAW DATA'!N574))),0,
IF(ISNUMBER(SEARCH("Nearly Everyday",UPPER('RAW DATA'!N574))),1,IF(ISNUMBER(SEARCH("Several Days",UPPER('RAW DATA'!N574))),1,IF(ISNUMBER(SEARCH("More than half the Days",UPPER('RAW DATA'!N574))),1,5))))</f>
        <v>0</v>
      </c>
      <c r="P574">
        <f>IF(ISNUMBER(SEARCH("No",UPPER('RAW DATA'!O574))),0,1)</f>
        <v>0</v>
      </c>
      <c r="Q574">
        <f>IF(ISNUMBER(SEARCH("No",UPPER('RAW DATA'!P574))),0,
IF(ISNUMBER(SEARCH("Yes",UPPER('RAW DATA'!P574))),1,5))</f>
        <v>0</v>
      </c>
      <c r="R574">
        <f t="shared" si="25"/>
        <v>2</v>
      </c>
      <c r="S574" t="str">
        <f t="shared" si="26"/>
        <v>NORMAL</v>
      </c>
    </row>
    <row r="575" spans="1:19" x14ac:dyDescent="0.25">
      <c r="A575">
        <f t="shared" si="27"/>
        <v>574</v>
      </c>
      <c r="B575" t="str">
        <f>'RAW DATA'!A575</f>
        <v>15 - 18</v>
      </c>
      <c r="C575" t="str">
        <f>'RAW DATA'!B575</f>
        <v>Male</v>
      </c>
      <c r="D575" s="4" t="str">
        <f>'RAW DATA'!C575</f>
        <v>UNDERGRADUATE</v>
      </c>
      <c r="E575">
        <f>IF(ISNUMBER(SEARCH("No",UPPER('RAW DATA'!D575))),0,
IF(ISNUMBER(SEARCH("Yes",UPPER('RAW DATA'!D575))),1,5))</f>
        <v>1</v>
      </c>
      <c r="F575">
        <f>IF(ISNUMBER(SEARCH("&lt; 10 hours",UPPER('RAW DATA'!E575))),0,
IF(ISNUMBER(SEARCH("10-20 hours",UPPER('RAW DATA'!E575))),1,
IF(ISNUMBER(SEARCH("20-30 hours",UPPER(E575))),1,5)))</f>
        <v>0</v>
      </c>
      <c r="G575">
        <f>IF(ISNUMBER(SEARCH("&lt; 1 hour",UPPER('RAW DATA'!F575))),0,
IF(ISNUMBER(SEARCH("&gt; 5 hours",UPPER('RAW DATA'!F575))),1,
IF(ISNUMBER(SEARCH("1-3",UPPER('RAW DATA'!F575))),1,IF(ISNUMBER(SEARCH("3-5",UPPER('RAW DATA'!F575))),1,5))))</f>
        <v>1</v>
      </c>
      <c r="H575">
        <f>IF(ISNUMBER(SEARCH("No",UPPER('RAW DATA'!G575))),0,
IF(ISNUMBER(SEARCH("Yes",UPPER('RAW DATA'!G575))),1,5))</f>
        <v>0</v>
      </c>
      <c r="I575">
        <f>IF(ISNUMBER(SEARCH("Not at all",UPPER('RAW DATA'!H575))),0,
IF(ISNUMBER(SEARCH("Nearly Everyday",UPPER('RAW DATA'!H575))),1,IF(ISNUMBER(SEARCH("Several Days",UPPER('RAW DATA'!H575))),1,IF(ISNUMBER(SEARCH("More than half the Days",UPPER('RAW DATA'!H575))),1,5))))</f>
        <v>1</v>
      </c>
      <c r="J575">
        <f>IF(ISNUMBER(SEARCH("Not at all",UPPER('RAW DATA'!I575))),0,
IF(ISNUMBER(SEARCH("Nearly Everyday",UPPER('RAW DATA'!I575))),1,IF(ISNUMBER(SEARCH("Several Days",UPPER('RAW DATA'!I575))),1,IF(ISNUMBER(SEARCH("More than half the Days",UPPER('RAW DATA'!I575))),1,5))))</f>
        <v>1</v>
      </c>
      <c r="K575">
        <f>IF(ISNUMBER(SEARCH("Not at all",UPPER('RAW DATA'!J575))),0,
IF(ISNUMBER(SEARCH("Nearly Everyday",UPPER('RAW DATA'!J575))),1,IF(ISNUMBER(SEARCH("Several Days",UPPER('RAW DATA'!J575))),1,IF(ISNUMBER(SEARCH("More than half the Days",UPPER('RAW DATA'!J575))),1,5))))</f>
        <v>1</v>
      </c>
      <c r="L575">
        <f>IF(ISNUMBER(SEARCH("Not at all",UPPER('RAW DATA'!K575))),0,
IF(ISNUMBER(SEARCH("Nearly Everyday",UPPER('RAW DATA'!K575))),1,IF(ISNUMBER(SEARCH("Several Days",UPPER('RAW DATA'!K575))),1,IF(ISNUMBER(SEARCH("More than half the Days",UPPER('RAW DATA'!K575))),1,5))))</f>
        <v>1</v>
      </c>
      <c r="M575">
        <f>IF(ISNUMBER(SEARCH("Not at all",UPPER('RAW DATA'!L575))),0,
IF(ISNUMBER(SEARCH("Nearly Everyday",UPPER('RAW DATA'!L575))),1,IF(ISNUMBER(SEARCH("Several Days",UPPER('RAW DATA'!L575))),1,IF(ISNUMBER(SEARCH("More than half the Days",UPPER('RAW DATA'!L575))),1,5))))</f>
        <v>1</v>
      </c>
      <c r="N575">
        <f>IF(ISNUMBER(SEARCH("Not at all",UPPER('RAW DATA'!M575))),0,
IF(ISNUMBER(SEARCH("Nearly Everyday",UPPER('RAW DATA'!M575))),1,IF(ISNUMBER(SEARCH("Several Days",UPPER('RAW DATA'!M575))),1,IF(ISNUMBER(SEARCH("More than half the Days",UPPER('RAW DATA'!M575))),1,5))))</f>
        <v>1</v>
      </c>
      <c r="O575">
        <f>IF(ISNUMBER(SEARCH("Not at all",UPPER('RAW DATA'!N575))),0,
IF(ISNUMBER(SEARCH("Nearly Everyday",UPPER('RAW DATA'!N575))),1,IF(ISNUMBER(SEARCH("Several Days",UPPER('RAW DATA'!N575))),1,IF(ISNUMBER(SEARCH("More than half the Days",UPPER('RAW DATA'!N575))),1,5))))</f>
        <v>0</v>
      </c>
      <c r="P575">
        <f>IF(ISNUMBER(SEARCH("No",UPPER('RAW DATA'!O575))),0,1)</f>
        <v>1</v>
      </c>
      <c r="Q575">
        <f>IF(ISNUMBER(SEARCH("No",UPPER('RAW DATA'!P575))),0,
IF(ISNUMBER(SEARCH("Yes",UPPER('RAW DATA'!P575))),1,5))</f>
        <v>1</v>
      </c>
      <c r="R575">
        <f t="shared" si="25"/>
        <v>10</v>
      </c>
      <c r="S575" t="str">
        <f t="shared" si="26"/>
        <v>DEPRESSION</v>
      </c>
    </row>
    <row r="576" spans="1:19" x14ac:dyDescent="0.25">
      <c r="A576">
        <f t="shared" si="27"/>
        <v>575</v>
      </c>
      <c r="B576" t="str">
        <f>'RAW DATA'!A576</f>
        <v>18 - 23</v>
      </c>
      <c r="C576" t="str">
        <f>'RAW DATA'!B576</f>
        <v>Male</v>
      </c>
      <c r="D576" s="4" t="str">
        <f>'RAW DATA'!C576</f>
        <v>UNDERGRADUATE</v>
      </c>
      <c r="E576">
        <f>IF(ISNUMBER(SEARCH("No",UPPER('RAW DATA'!D576))),0,
IF(ISNUMBER(SEARCH("Yes",UPPER('RAW DATA'!D576))),1,5))</f>
        <v>1</v>
      </c>
      <c r="F576">
        <f>IF(ISNUMBER(SEARCH("&lt; 10 hours",UPPER('RAW DATA'!E576))),0,
IF(ISNUMBER(SEARCH("10-20 hours",UPPER('RAW DATA'!E576))),1,
IF(ISNUMBER(SEARCH("20-30 hours",UPPER(E576))),1,5)))</f>
        <v>0</v>
      </c>
      <c r="G576">
        <f>IF(ISNUMBER(SEARCH("&lt; 1 hour",UPPER('RAW DATA'!F576))),0,
IF(ISNUMBER(SEARCH("&gt; 5 hours",UPPER('RAW DATA'!F576))),1,
IF(ISNUMBER(SEARCH("1-3",UPPER('RAW DATA'!F576))),1,IF(ISNUMBER(SEARCH("3-5",UPPER('RAW DATA'!F576))),1,5))))</f>
        <v>0</v>
      </c>
      <c r="H576">
        <f>IF(ISNUMBER(SEARCH("No",UPPER('RAW DATA'!G576))),0,
IF(ISNUMBER(SEARCH("Yes",UPPER('RAW DATA'!G576))),1,5))</f>
        <v>1</v>
      </c>
      <c r="I576">
        <f>IF(ISNUMBER(SEARCH("Not at all",UPPER('RAW DATA'!H576))),0,
IF(ISNUMBER(SEARCH("Nearly Everyday",UPPER('RAW DATA'!H576))),1,IF(ISNUMBER(SEARCH("Several Days",UPPER('RAW DATA'!H576))),1,IF(ISNUMBER(SEARCH("More than half the Days",UPPER('RAW DATA'!H576))),1,5))))</f>
        <v>0</v>
      </c>
      <c r="J576">
        <f>IF(ISNUMBER(SEARCH("Not at all",UPPER('RAW DATA'!I576))),0,
IF(ISNUMBER(SEARCH("Nearly Everyday",UPPER('RAW DATA'!I576))),1,IF(ISNUMBER(SEARCH("Several Days",UPPER('RAW DATA'!I576))),1,IF(ISNUMBER(SEARCH("More than half the Days",UPPER('RAW DATA'!I576))),1,5))))</f>
        <v>0</v>
      </c>
      <c r="K576">
        <f>IF(ISNUMBER(SEARCH("Not at all",UPPER('RAW DATA'!J576))),0,
IF(ISNUMBER(SEARCH("Nearly Everyday",UPPER('RAW DATA'!J576))),1,IF(ISNUMBER(SEARCH("Several Days",UPPER('RAW DATA'!J576))),1,IF(ISNUMBER(SEARCH("More than half the Days",UPPER('RAW DATA'!J576))),1,5))))</f>
        <v>0</v>
      </c>
      <c r="L576">
        <f>IF(ISNUMBER(SEARCH("Not at all",UPPER('RAW DATA'!K576))),0,
IF(ISNUMBER(SEARCH("Nearly Everyday",UPPER('RAW DATA'!K576))),1,IF(ISNUMBER(SEARCH("Several Days",UPPER('RAW DATA'!K576))),1,IF(ISNUMBER(SEARCH("More than half the Days",UPPER('RAW DATA'!K576))),1,5))))</f>
        <v>0</v>
      </c>
      <c r="M576">
        <f>IF(ISNUMBER(SEARCH("Not at all",UPPER('RAW DATA'!L576))),0,
IF(ISNUMBER(SEARCH("Nearly Everyday",UPPER('RAW DATA'!L576))),1,IF(ISNUMBER(SEARCH("Several Days",UPPER('RAW DATA'!L576))),1,IF(ISNUMBER(SEARCH("More than half the Days",UPPER('RAW DATA'!L576))),1,5))))</f>
        <v>0</v>
      </c>
      <c r="N576">
        <f>IF(ISNUMBER(SEARCH("Not at all",UPPER('RAW DATA'!M576))),0,
IF(ISNUMBER(SEARCH("Nearly Everyday",UPPER('RAW DATA'!M576))),1,IF(ISNUMBER(SEARCH("Several Days",UPPER('RAW DATA'!M576))),1,IF(ISNUMBER(SEARCH("More than half the Days",UPPER('RAW DATA'!M576))),1,5))))</f>
        <v>0</v>
      </c>
      <c r="O576">
        <f>IF(ISNUMBER(SEARCH("Not at all",UPPER('RAW DATA'!N576))),0,
IF(ISNUMBER(SEARCH("Nearly Everyday",UPPER('RAW DATA'!N576))),1,IF(ISNUMBER(SEARCH("Several Days",UPPER('RAW DATA'!N576))),1,IF(ISNUMBER(SEARCH("More than half the Days",UPPER('RAW DATA'!N576))),1,5))))</f>
        <v>0</v>
      </c>
      <c r="P576">
        <f>IF(ISNUMBER(SEARCH("No",UPPER('RAW DATA'!O576))),0,1)</f>
        <v>0</v>
      </c>
      <c r="Q576">
        <f>IF(ISNUMBER(SEARCH("No",UPPER('RAW DATA'!P576))),0,
IF(ISNUMBER(SEARCH("Yes",UPPER('RAW DATA'!P576))),1,5))</f>
        <v>0</v>
      </c>
      <c r="R576">
        <f t="shared" ref="R576:R639" si="28">SUM(E576:Q576)</f>
        <v>2</v>
      </c>
      <c r="S576" t="str">
        <f t="shared" si="26"/>
        <v>NORMAL</v>
      </c>
    </row>
    <row r="577" spans="1:19" x14ac:dyDescent="0.25">
      <c r="A577">
        <f t="shared" si="27"/>
        <v>576</v>
      </c>
      <c r="B577" t="str">
        <f>'RAW DATA'!A577</f>
        <v>23 - 27</v>
      </c>
      <c r="C577" t="str">
        <f>'RAW DATA'!B577</f>
        <v>Male</v>
      </c>
      <c r="D577" s="4" t="str">
        <f>'RAW DATA'!C577</f>
        <v>UNDERGRADUATE</v>
      </c>
      <c r="E577">
        <f>IF(ISNUMBER(SEARCH("No",UPPER('RAW DATA'!D577))),0,
IF(ISNUMBER(SEARCH("Yes",UPPER('RAW DATA'!D577))),1,5))</f>
        <v>1</v>
      </c>
      <c r="F577">
        <f>IF(ISNUMBER(SEARCH("&lt; 10 hours",UPPER('RAW DATA'!E577))),0,
IF(ISNUMBER(SEARCH("10-20 hours",UPPER('RAW DATA'!E577))),1,
IF(ISNUMBER(SEARCH("20-30 hours",UPPER(E577))),1,5)))</f>
        <v>0</v>
      </c>
      <c r="G577">
        <f>IF(ISNUMBER(SEARCH("&lt; 1 hour",UPPER('RAW DATA'!F577))),0,
IF(ISNUMBER(SEARCH("&gt; 5 hours",UPPER('RAW DATA'!F577))),1,
IF(ISNUMBER(SEARCH("1-3",UPPER('RAW DATA'!F577))),1,IF(ISNUMBER(SEARCH("3-5",UPPER('RAW DATA'!F577))),1,5))))</f>
        <v>1</v>
      </c>
      <c r="H577">
        <f>IF(ISNUMBER(SEARCH("No",UPPER('RAW DATA'!G577))),0,
IF(ISNUMBER(SEARCH("Yes",UPPER('RAW DATA'!G577))),1,5))</f>
        <v>0</v>
      </c>
      <c r="I577">
        <f>IF(ISNUMBER(SEARCH("Not at all",UPPER('RAW DATA'!H577))),0,
IF(ISNUMBER(SEARCH("Nearly Everyday",UPPER('RAW DATA'!H577))),1,IF(ISNUMBER(SEARCH("Several Days",UPPER('RAW DATA'!H577))),1,IF(ISNUMBER(SEARCH("More than half the Days",UPPER('RAW DATA'!H577))),1,5))))</f>
        <v>1</v>
      </c>
      <c r="J577">
        <f>IF(ISNUMBER(SEARCH("Not at all",UPPER('RAW DATA'!I577))),0,
IF(ISNUMBER(SEARCH("Nearly Everyday",UPPER('RAW DATA'!I577))),1,IF(ISNUMBER(SEARCH("Several Days",UPPER('RAW DATA'!I577))),1,IF(ISNUMBER(SEARCH("More than half the Days",UPPER('RAW DATA'!I577))),1,5))))</f>
        <v>1</v>
      </c>
      <c r="K577">
        <f>IF(ISNUMBER(SEARCH("Not at all",UPPER('RAW DATA'!J577))),0,
IF(ISNUMBER(SEARCH("Nearly Everyday",UPPER('RAW DATA'!J577))),1,IF(ISNUMBER(SEARCH("Several Days",UPPER('RAW DATA'!J577))),1,IF(ISNUMBER(SEARCH("More than half the Days",UPPER('RAW DATA'!J577))),1,5))))</f>
        <v>1</v>
      </c>
      <c r="L577">
        <f>IF(ISNUMBER(SEARCH("Not at all",UPPER('RAW DATA'!K577))),0,
IF(ISNUMBER(SEARCH("Nearly Everyday",UPPER('RAW DATA'!K577))),1,IF(ISNUMBER(SEARCH("Several Days",UPPER('RAW DATA'!K577))),1,IF(ISNUMBER(SEARCH("More than half the Days",UPPER('RAW DATA'!K577))),1,5))))</f>
        <v>1</v>
      </c>
      <c r="M577">
        <f>IF(ISNUMBER(SEARCH("Not at all",UPPER('RAW DATA'!L577))),0,
IF(ISNUMBER(SEARCH("Nearly Everyday",UPPER('RAW DATA'!L577))),1,IF(ISNUMBER(SEARCH("Several Days",UPPER('RAW DATA'!L577))),1,IF(ISNUMBER(SEARCH("More than half the Days",UPPER('RAW DATA'!L577))),1,5))))</f>
        <v>1</v>
      </c>
      <c r="N577">
        <f>IF(ISNUMBER(SEARCH("Not at all",UPPER('RAW DATA'!M577))),0,
IF(ISNUMBER(SEARCH("Nearly Everyday",UPPER('RAW DATA'!M577))),1,IF(ISNUMBER(SEARCH("Several Days",UPPER('RAW DATA'!M577))),1,IF(ISNUMBER(SEARCH("More than half the Days",UPPER('RAW DATA'!M577))),1,5))))</f>
        <v>1</v>
      </c>
      <c r="O577">
        <f>IF(ISNUMBER(SEARCH("Not at all",UPPER('RAW DATA'!N577))),0,
IF(ISNUMBER(SEARCH("Nearly Everyday",UPPER('RAW DATA'!N577))),1,IF(ISNUMBER(SEARCH("Several Days",UPPER('RAW DATA'!N577))),1,IF(ISNUMBER(SEARCH("More than half the Days",UPPER('RAW DATA'!N577))),1,5))))</f>
        <v>0</v>
      </c>
      <c r="P577">
        <f>IF(ISNUMBER(SEARCH("No",UPPER('RAW DATA'!O577))),0,1)</f>
        <v>0</v>
      </c>
      <c r="Q577">
        <f>IF(ISNUMBER(SEARCH("No",UPPER('RAW DATA'!P577))),0,
IF(ISNUMBER(SEARCH("Yes",UPPER('RAW DATA'!P577))),1,5))</f>
        <v>0</v>
      </c>
      <c r="R577">
        <f t="shared" si="28"/>
        <v>8</v>
      </c>
      <c r="S577" t="str">
        <f t="shared" si="26"/>
        <v>DEPRESSION</v>
      </c>
    </row>
    <row r="578" spans="1:19" x14ac:dyDescent="0.25">
      <c r="A578">
        <f t="shared" si="27"/>
        <v>577</v>
      </c>
      <c r="B578" t="str">
        <f>'RAW DATA'!A578</f>
        <v>18 - 23</v>
      </c>
      <c r="C578" t="str">
        <f>'RAW DATA'!B578</f>
        <v>Male</v>
      </c>
      <c r="D578" s="4" t="str">
        <f>'RAW DATA'!C578</f>
        <v>UNDERGRADUATE</v>
      </c>
      <c r="E578">
        <f>IF(ISNUMBER(SEARCH("No",UPPER('RAW DATA'!D578))),0,
IF(ISNUMBER(SEARCH("Yes",UPPER('RAW DATA'!D578))),1,5))</f>
        <v>1</v>
      </c>
      <c r="F578">
        <f>IF(ISNUMBER(SEARCH("&lt; 10 hours",UPPER('RAW DATA'!E578))),0,
IF(ISNUMBER(SEARCH("10-20 hours",UPPER('RAW DATA'!E578))),1,
IF(ISNUMBER(SEARCH("20-30 hours",UPPER(E578))),1,5)))</f>
        <v>0</v>
      </c>
      <c r="G578">
        <f>IF(ISNUMBER(SEARCH("&lt; 1 hour",UPPER('RAW DATA'!F578))),0,
IF(ISNUMBER(SEARCH("&gt; 5 hours",UPPER('RAW DATA'!F578))),1,
IF(ISNUMBER(SEARCH("1-3",UPPER('RAW DATA'!F578))),1,IF(ISNUMBER(SEARCH("3-5",UPPER('RAW DATA'!F578))),1,5))))</f>
        <v>0</v>
      </c>
      <c r="H578">
        <f>IF(ISNUMBER(SEARCH("No",UPPER('RAW DATA'!G578))),0,
IF(ISNUMBER(SEARCH("Yes",UPPER('RAW DATA'!G578))),1,5))</f>
        <v>1</v>
      </c>
      <c r="I578">
        <f>IF(ISNUMBER(SEARCH("Not at all",UPPER('RAW DATA'!H578))),0,
IF(ISNUMBER(SEARCH("Nearly Everyday",UPPER('RAW DATA'!H578))),1,IF(ISNUMBER(SEARCH("Several Days",UPPER('RAW DATA'!H578))),1,IF(ISNUMBER(SEARCH("More than half the Days",UPPER('RAW DATA'!H578))),1,5))))</f>
        <v>0</v>
      </c>
      <c r="J578">
        <f>IF(ISNUMBER(SEARCH("Not at all",UPPER('RAW DATA'!I578))),0,
IF(ISNUMBER(SEARCH("Nearly Everyday",UPPER('RAW DATA'!I578))),1,IF(ISNUMBER(SEARCH("Several Days",UPPER('RAW DATA'!I578))),1,IF(ISNUMBER(SEARCH("More than half the Days",UPPER('RAW DATA'!I578))),1,5))))</f>
        <v>0</v>
      </c>
      <c r="K578">
        <f>IF(ISNUMBER(SEARCH("Not at all",UPPER('RAW DATA'!J578))),0,
IF(ISNUMBER(SEARCH("Nearly Everyday",UPPER('RAW DATA'!J578))),1,IF(ISNUMBER(SEARCH("Several Days",UPPER('RAW DATA'!J578))),1,IF(ISNUMBER(SEARCH("More than half the Days",UPPER('RAW DATA'!J578))),1,5))))</f>
        <v>0</v>
      </c>
      <c r="L578">
        <f>IF(ISNUMBER(SEARCH("Not at all",UPPER('RAW DATA'!K578))),0,
IF(ISNUMBER(SEARCH("Nearly Everyday",UPPER('RAW DATA'!K578))),1,IF(ISNUMBER(SEARCH("Several Days",UPPER('RAW DATA'!K578))),1,IF(ISNUMBER(SEARCH("More than half the Days",UPPER('RAW DATA'!K578))),1,5))))</f>
        <v>0</v>
      </c>
      <c r="M578">
        <f>IF(ISNUMBER(SEARCH("Not at all",UPPER('RAW DATA'!L578))),0,
IF(ISNUMBER(SEARCH("Nearly Everyday",UPPER('RAW DATA'!L578))),1,IF(ISNUMBER(SEARCH("Several Days",UPPER('RAW DATA'!L578))),1,IF(ISNUMBER(SEARCH("More than half the Days",UPPER('RAW DATA'!L578))),1,5))))</f>
        <v>0</v>
      </c>
      <c r="N578">
        <f>IF(ISNUMBER(SEARCH("Not at all",UPPER('RAW DATA'!M578))),0,
IF(ISNUMBER(SEARCH("Nearly Everyday",UPPER('RAW DATA'!M578))),1,IF(ISNUMBER(SEARCH("Several Days",UPPER('RAW DATA'!M578))),1,IF(ISNUMBER(SEARCH("More than half the Days",UPPER('RAW DATA'!M578))),1,5))))</f>
        <v>0</v>
      </c>
      <c r="O578">
        <f>IF(ISNUMBER(SEARCH("Not at all",UPPER('RAW DATA'!N578))),0,
IF(ISNUMBER(SEARCH("Nearly Everyday",UPPER('RAW DATA'!N578))),1,IF(ISNUMBER(SEARCH("Several Days",UPPER('RAW DATA'!N578))),1,IF(ISNUMBER(SEARCH("More than half the Days",UPPER('RAW DATA'!N578))),1,5))))</f>
        <v>0</v>
      </c>
      <c r="P578">
        <f>IF(ISNUMBER(SEARCH("No",UPPER('RAW DATA'!O578))),0,1)</f>
        <v>0</v>
      </c>
      <c r="Q578">
        <f>IF(ISNUMBER(SEARCH("No",UPPER('RAW DATA'!P578))),0,
IF(ISNUMBER(SEARCH("Yes",UPPER('RAW DATA'!P578))),1,5))</f>
        <v>0</v>
      </c>
      <c r="R578">
        <f t="shared" si="28"/>
        <v>2</v>
      </c>
      <c r="S578" t="str">
        <f t="shared" si="26"/>
        <v>NORMAL</v>
      </c>
    </row>
    <row r="579" spans="1:19" x14ac:dyDescent="0.25">
      <c r="A579">
        <f t="shared" si="27"/>
        <v>578</v>
      </c>
      <c r="B579" t="str">
        <f>'RAW DATA'!A579</f>
        <v>18 - 23</v>
      </c>
      <c r="C579" t="str">
        <f>'RAW DATA'!B579</f>
        <v>Male</v>
      </c>
      <c r="D579" s="4" t="str">
        <f>'RAW DATA'!C579</f>
        <v>UNDERGRADUATE</v>
      </c>
      <c r="E579">
        <f>IF(ISNUMBER(SEARCH("No",UPPER('RAW DATA'!D579))),0,
IF(ISNUMBER(SEARCH("Yes",UPPER('RAW DATA'!D579))),1,5))</f>
        <v>1</v>
      </c>
      <c r="F579">
        <f>IF(ISNUMBER(SEARCH("&lt; 10 hours",UPPER('RAW DATA'!E579))),0,
IF(ISNUMBER(SEARCH("10-20 hours",UPPER('RAW DATA'!E579))),1,
IF(ISNUMBER(SEARCH("20-30 hours",UPPER(E579))),1,5)))</f>
        <v>0</v>
      </c>
      <c r="G579">
        <f>IF(ISNUMBER(SEARCH("&lt; 1 hour",UPPER('RAW DATA'!F579))),0,
IF(ISNUMBER(SEARCH("&gt; 5 hours",UPPER('RAW DATA'!F579))),1,
IF(ISNUMBER(SEARCH("1-3",UPPER('RAW DATA'!F579))),1,IF(ISNUMBER(SEARCH("3-5",UPPER('RAW DATA'!F579))),1,5))))</f>
        <v>0</v>
      </c>
      <c r="H579">
        <f>IF(ISNUMBER(SEARCH("No",UPPER('RAW DATA'!G579))),0,
IF(ISNUMBER(SEARCH("Yes",UPPER('RAW DATA'!G579))),1,5))</f>
        <v>1</v>
      </c>
      <c r="I579">
        <f>IF(ISNUMBER(SEARCH("Not at all",UPPER('RAW DATA'!H579))),0,
IF(ISNUMBER(SEARCH("Nearly Everyday",UPPER('RAW DATA'!H579))),1,IF(ISNUMBER(SEARCH("Several Days",UPPER('RAW DATA'!H579))),1,IF(ISNUMBER(SEARCH("More than half the Days",UPPER('RAW DATA'!H579))),1,5))))</f>
        <v>0</v>
      </c>
      <c r="J579">
        <f>IF(ISNUMBER(SEARCH("Not at all",UPPER('RAW DATA'!I579))),0,
IF(ISNUMBER(SEARCH("Nearly Everyday",UPPER('RAW DATA'!I579))),1,IF(ISNUMBER(SEARCH("Several Days",UPPER('RAW DATA'!I579))),1,IF(ISNUMBER(SEARCH("More than half the Days",UPPER('RAW DATA'!I579))),1,5))))</f>
        <v>0</v>
      </c>
      <c r="K579">
        <f>IF(ISNUMBER(SEARCH("Not at all",UPPER('RAW DATA'!J579))),0,
IF(ISNUMBER(SEARCH("Nearly Everyday",UPPER('RAW DATA'!J579))),1,IF(ISNUMBER(SEARCH("Several Days",UPPER('RAW DATA'!J579))),1,IF(ISNUMBER(SEARCH("More than half the Days",UPPER('RAW DATA'!J579))),1,5))))</f>
        <v>0</v>
      </c>
      <c r="L579">
        <f>IF(ISNUMBER(SEARCH("Not at all",UPPER('RAW DATA'!K579))),0,
IF(ISNUMBER(SEARCH("Nearly Everyday",UPPER('RAW DATA'!K579))),1,IF(ISNUMBER(SEARCH("Several Days",UPPER('RAW DATA'!K579))),1,IF(ISNUMBER(SEARCH("More than half the Days",UPPER('RAW DATA'!K579))),1,5))))</f>
        <v>0</v>
      </c>
      <c r="M579">
        <f>IF(ISNUMBER(SEARCH("Not at all",UPPER('RAW DATA'!L579))),0,
IF(ISNUMBER(SEARCH("Nearly Everyday",UPPER('RAW DATA'!L579))),1,IF(ISNUMBER(SEARCH("Several Days",UPPER('RAW DATA'!L579))),1,IF(ISNUMBER(SEARCH("More than half the Days",UPPER('RAW DATA'!L579))),1,5))))</f>
        <v>0</v>
      </c>
      <c r="N579">
        <f>IF(ISNUMBER(SEARCH("Not at all",UPPER('RAW DATA'!M579))),0,
IF(ISNUMBER(SEARCH("Nearly Everyday",UPPER('RAW DATA'!M579))),1,IF(ISNUMBER(SEARCH("Several Days",UPPER('RAW DATA'!M579))),1,IF(ISNUMBER(SEARCH("More than half the Days",UPPER('RAW DATA'!M579))),1,5))))</f>
        <v>0</v>
      </c>
      <c r="O579">
        <f>IF(ISNUMBER(SEARCH("Not at all",UPPER('RAW DATA'!N579))),0,
IF(ISNUMBER(SEARCH("Nearly Everyday",UPPER('RAW DATA'!N579))),1,IF(ISNUMBER(SEARCH("Several Days",UPPER('RAW DATA'!N579))),1,IF(ISNUMBER(SEARCH("More than half the Days",UPPER('RAW DATA'!N579))),1,5))))</f>
        <v>0</v>
      </c>
      <c r="P579">
        <f>IF(ISNUMBER(SEARCH("No",UPPER('RAW DATA'!O579))),0,1)</f>
        <v>0</v>
      </c>
      <c r="Q579">
        <f>IF(ISNUMBER(SEARCH("No",UPPER('RAW DATA'!P579))),0,
IF(ISNUMBER(SEARCH("Yes",UPPER('RAW DATA'!P579))),1,5))</f>
        <v>0</v>
      </c>
      <c r="R579">
        <f t="shared" si="28"/>
        <v>2</v>
      </c>
      <c r="S579" t="str">
        <f t="shared" ref="S579:S642" si="29">IF(R579&gt;6,"DEPRESSION",IF(R579&gt;4,"ANXIOUS","NORMAL"))</f>
        <v>NORMAL</v>
      </c>
    </row>
    <row r="580" spans="1:19" x14ac:dyDescent="0.25">
      <c r="A580">
        <f t="shared" ref="A580:A643" si="30">A579+1</f>
        <v>579</v>
      </c>
      <c r="B580" t="str">
        <f>'RAW DATA'!A580</f>
        <v>18 - 23</v>
      </c>
      <c r="C580" t="str">
        <f>'RAW DATA'!B580</f>
        <v>Male</v>
      </c>
      <c r="D580" s="4" t="str">
        <f>'RAW DATA'!C580</f>
        <v>UNDERGRADUATE</v>
      </c>
      <c r="E580">
        <f>IF(ISNUMBER(SEARCH("No",UPPER('RAW DATA'!D580))),0,
IF(ISNUMBER(SEARCH("Yes",UPPER('RAW DATA'!D580))),1,5))</f>
        <v>1</v>
      </c>
      <c r="F580">
        <f>IF(ISNUMBER(SEARCH("&lt; 10 hours",UPPER('RAW DATA'!E580))),0,
IF(ISNUMBER(SEARCH("10-20 hours",UPPER('RAW DATA'!E580))),1,
IF(ISNUMBER(SEARCH("20-30 hours",UPPER(E580))),1,5)))</f>
        <v>0</v>
      </c>
      <c r="G580">
        <f>IF(ISNUMBER(SEARCH("&lt; 1 hour",UPPER('RAW DATA'!F580))),0,
IF(ISNUMBER(SEARCH("&gt; 5 hours",UPPER('RAW DATA'!F580))),1,
IF(ISNUMBER(SEARCH("1-3",UPPER('RAW DATA'!F580))),1,IF(ISNUMBER(SEARCH("3-5",UPPER('RAW DATA'!F580))),1,5))))</f>
        <v>0</v>
      </c>
      <c r="H580">
        <f>IF(ISNUMBER(SEARCH("No",UPPER('RAW DATA'!G580))),0,
IF(ISNUMBER(SEARCH("Yes",UPPER('RAW DATA'!G580))),1,5))</f>
        <v>1</v>
      </c>
      <c r="I580">
        <f>IF(ISNUMBER(SEARCH("Not at all",UPPER('RAW DATA'!H580))),0,
IF(ISNUMBER(SEARCH("Nearly Everyday",UPPER('RAW DATA'!H580))),1,IF(ISNUMBER(SEARCH("Several Days",UPPER('RAW DATA'!H580))),1,IF(ISNUMBER(SEARCH("More than half the Days",UPPER('RAW DATA'!H580))),1,5))))</f>
        <v>0</v>
      </c>
      <c r="J580">
        <f>IF(ISNUMBER(SEARCH("Not at all",UPPER('RAW DATA'!I580))),0,
IF(ISNUMBER(SEARCH("Nearly Everyday",UPPER('RAW DATA'!I580))),1,IF(ISNUMBER(SEARCH("Several Days",UPPER('RAW DATA'!I580))),1,IF(ISNUMBER(SEARCH("More than half the Days",UPPER('RAW DATA'!I580))),1,5))))</f>
        <v>0</v>
      </c>
      <c r="K580">
        <f>IF(ISNUMBER(SEARCH("Not at all",UPPER('RAW DATA'!J580))),0,
IF(ISNUMBER(SEARCH("Nearly Everyday",UPPER('RAW DATA'!J580))),1,IF(ISNUMBER(SEARCH("Several Days",UPPER('RAW DATA'!J580))),1,IF(ISNUMBER(SEARCH("More than half the Days",UPPER('RAW DATA'!J580))),1,5))))</f>
        <v>0</v>
      </c>
      <c r="L580">
        <f>IF(ISNUMBER(SEARCH("Not at all",UPPER('RAW DATA'!K580))),0,
IF(ISNUMBER(SEARCH("Nearly Everyday",UPPER('RAW DATA'!K580))),1,IF(ISNUMBER(SEARCH("Several Days",UPPER('RAW DATA'!K580))),1,IF(ISNUMBER(SEARCH("More than half the Days",UPPER('RAW DATA'!K580))),1,5))))</f>
        <v>0</v>
      </c>
      <c r="M580">
        <f>IF(ISNUMBER(SEARCH("Not at all",UPPER('RAW DATA'!L580))),0,
IF(ISNUMBER(SEARCH("Nearly Everyday",UPPER('RAW DATA'!L580))),1,IF(ISNUMBER(SEARCH("Several Days",UPPER('RAW DATA'!L580))),1,IF(ISNUMBER(SEARCH("More than half the Days",UPPER('RAW DATA'!L580))),1,5))))</f>
        <v>0</v>
      </c>
      <c r="N580">
        <f>IF(ISNUMBER(SEARCH("Not at all",UPPER('RAW DATA'!M580))),0,
IF(ISNUMBER(SEARCH("Nearly Everyday",UPPER('RAW DATA'!M580))),1,IF(ISNUMBER(SEARCH("Several Days",UPPER('RAW DATA'!M580))),1,IF(ISNUMBER(SEARCH("More than half the Days",UPPER('RAW DATA'!M580))),1,5))))</f>
        <v>0</v>
      </c>
      <c r="O580">
        <f>IF(ISNUMBER(SEARCH("Not at all",UPPER('RAW DATA'!N580))),0,
IF(ISNUMBER(SEARCH("Nearly Everyday",UPPER('RAW DATA'!N580))),1,IF(ISNUMBER(SEARCH("Several Days",UPPER('RAW DATA'!N580))),1,IF(ISNUMBER(SEARCH("More than half the Days",UPPER('RAW DATA'!N580))),1,5))))</f>
        <v>0</v>
      </c>
      <c r="P580">
        <f>IF(ISNUMBER(SEARCH("No",UPPER('RAW DATA'!O580))),0,1)</f>
        <v>0</v>
      </c>
      <c r="Q580">
        <f>IF(ISNUMBER(SEARCH("No",UPPER('RAW DATA'!P580))),0,
IF(ISNUMBER(SEARCH("Yes",UPPER('RAW DATA'!P580))),1,5))</f>
        <v>0</v>
      </c>
      <c r="R580">
        <f t="shared" si="28"/>
        <v>2</v>
      </c>
      <c r="S580" t="str">
        <f t="shared" si="29"/>
        <v>NORMAL</v>
      </c>
    </row>
    <row r="581" spans="1:19" x14ac:dyDescent="0.25">
      <c r="A581">
        <f t="shared" si="30"/>
        <v>580</v>
      </c>
      <c r="B581" t="str">
        <f>'RAW DATA'!A581</f>
        <v>18 - 23</v>
      </c>
      <c r="C581" t="str">
        <f>'RAW DATA'!B581</f>
        <v>Male</v>
      </c>
      <c r="D581" s="4" t="str">
        <f>'RAW DATA'!C581</f>
        <v>UNDERGRADUATE</v>
      </c>
      <c r="E581">
        <f>IF(ISNUMBER(SEARCH("No",UPPER('RAW DATA'!D581))),0,
IF(ISNUMBER(SEARCH("Yes",UPPER('RAW DATA'!D581))),1,5))</f>
        <v>1</v>
      </c>
      <c r="F581">
        <f>IF(ISNUMBER(SEARCH("&lt; 10 hours",UPPER('RAW DATA'!E581))),0,
IF(ISNUMBER(SEARCH("10-20 hours",UPPER('RAW DATA'!E581))),1,
IF(ISNUMBER(SEARCH("20-30 hours",UPPER(E581))),1,5)))</f>
        <v>0</v>
      </c>
      <c r="G581">
        <f>IF(ISNUMBER(SEARCH("&lt; 1 hour",UPPER('RAW DATA'!F581))),0,
IF(ISNUMBER(SEARCH("&gt; 5 hours",UPPER('RAW DATA'!F581))),1,
IF(ISNUMBER(SEARCH("1-3",UPPER('RAW DATA'!F581))),1,IF(ISNUMBER(SEARCH("3-5",UPPER('RAW DATA'!F581))),1,5))))</f>
        <v>0</v>
      </c>
      <c r="H581">
        <f>IF(ISNUMBER(SEARCH("No",UPPER('RAW DATA'!G581))),0,
IF(ISNUMBER(SEARCH("Yes",UPPER('RAW DATA'!G581))),1,5))</f>
        <v>0</v>
      </c>
      <c r="I581">
        <f>IF(ISNUMBER(SEARCH("Not at all",UPPER('RAW DATA'!H581))),0,
IF(ISNUMBER(SEARCH("Nearly Everyday",UPPER('RAW DATA'!H581))),1,IF(ISNUMBER(SEARCH("Several Days",UPPER('RAW DATA'!H581))),1,IF(ISNUMBER(SEARCH("More than half the Days",UPPER('RAW DATA'!H581))),1,5))))</f>
        <v>0</v>
      </c>
      <c r="J581">
        <f>IF(ISNUMBER(SEARCH("Not at all",UPPER('RAW DATA'!I581))),0,
IF(ISNUMBER(SEARCH("Nearly Everyday",UPPER('RAW DATA'!I581))),1,IF(ISNUMBER(SEARCH("Several Days",UPPER('RAW DATA'!I581))),1,IF(ISNUMBER(SEARCH("More than half the Days",UPPER('RAW DATA'!I581))),1,5))))</f>
        <v>1</v>
      </c>
      <c r="K581">
        <f>IF(ISNUMBER(SEARCH("Not at all",UPPER('RAW DATA'!J581))),0,
IF(ISNUMBER(SEARCH("Nearly Everyday",UPPER('RAW DATA'!J581))),1,IF(ISNUMBER(SEARCH("Several Days",UPPER('RAW DATA'!J581))),1,IF(ISNUMBER(SEARCH("More than half the Days",UPPER('RAW DATA'!J581))),1,5))))</f>
        <v>1</v>
      </c>
      <c r="L581">
        <f>IF(ISNUMBER(SEARCH("Not at all",UPPER('RAW DATA'!K581))),0,
IF(ISNUMBER(SEARCH("Nearly Everyday",UPPER('RAW DATA'!K581))),1,IF(ISNUMBER(SEARCH("Several Days",UPPER('RAW DATA'!K581))),1,IF(ISNUMBER(SEARCH("More than half the Days",UPPER('RAW DATA'!K581))),1,5))))</f>
        <v>1</v>
      </c>
      <c r="M581">
        <f>IF(ISNUMBER(SEARCH("Not at all",UPPER('RAW DATA'!L581))),0,
IF(ISNUMBER(SEARCH("Nearly Everyday",UPPER('RAW DATA'!L581))),1,IF(ISNUMBER(SEARCH("Several Days",UPPER('RAW DATA'!L581))),1,IF(ISNUMBER(SEARCH("More than half the Days",UPPER('RAW DATA'!L581))),1,5))))</f>
        <v>1</v>
      </c>
      <c r="N581">
        <f>IF(ISNUMBER(SEARCH("Not at all",UPPER('RAW DATA'!M581))),0,
IF(ISNUMBER(SEARCH("Nearly Everyday",UPPER('RAW DATA'!M581))),1,IF(ISNUMBER(SEARCH("Several Days",UPPER('RAW DATA'!M581))),1,IF(ISNUMBER(SEARCH("More than half the Days",UPPER('RAW DATA'!M581))),1,5))))</f>
        <v>1</v>
      </c>
      <c r="O581">
        <f>IF(ISNUMBER(SEARCH("Not at all",UPPER('RAW DATA'!N581))),0,
IF(ISNUMBER(SEARCH("Nearly Everyday",UPPER('RAW DATA'!N581))),1,IF(ISNUMBER(SEARCH("Several Days",UPPER('RAW DATA'!N581))),1,IF(ISNUMBER(SEARCH("More than half the Days",UPPER('RAW DATA'!N581))),1,5))))</f>
        <v>1</v>
      </c>
      <c r="P581">
        <f>IF(ISNUMBER(SEARCH("No",UPPER('RAW DATA'!O581))),0,1)</f>
        <v>0</v>
      </c>
      <c r="Q581">
        <f>IF(ISNUMBER(SEARCH("No",UPPER('RAW DATA'!P581))),0,
IF(ISNUMBER(SEARCH("Yes",UPPER('RAW DATA'!P581))),1,5))</f>
        <v>0</v>
      </c>
      <c r="R581">
        <f t="shared" si="28"/>
        <v>7</v>
      </c>
      <c r="S581" t="str">
        <f t="shared" si="29"/>
        <v>DEPRESSION</v>
      </c>
    </row>
    <row r="582" spans="1:19" x14ac:dyDescent="0.25">
      <c r="A582">
        <f t="shared" si="30"/>
        <v>581</v>
      </c>
      <c r="B582" t="str">
        <f>'RAW DATA'!A582</f>
        <v>18 - 23</v>
      </c>
      <c r="C582" t="str">
        <f>'RAW DATA'!B582</f>
        <v>Male</v>
      </c>
      <c r="D582" s="4" t="str">
        <f>'RAW DATA'!C582</f>
        <v>UNDERGRADUATE</v>
      </c>
      <c r="E582">
        <f>IF(ISNUMBER(SEARCH("No",UPPER('RAW DATA'!D582))),0,
IF(ISNUMBER(SEARCH("Yes",UPPER('RAW DATA'!D582))),1,5))</f>
        <v>1</v>
      </c>
      <c r="F582">
        <f>IF(ISNUMBER(SEARCH("&lt; 10 hours",UPPER('RAW DATA'!E582))),0,
IF(ISNUMBER(SEARCH("10-20 hours",UPPER('RAW DATA'!E582))),1,
IF(ISNUMBER(SEARCH("20-30 hours",UPPER(E582))),1,5)))</f>
        <v>0</v>
      </c>
      <c r="G582">
        <f>IF(ISNUMBER(SEARCH("&lt; 1 hour",UPPER('RAW DATA'!F582))),0,
IF(ISNUMBER(SEARCH("&gt; 5 hours",UPPER('RAW DATA'!F582))),1,
IF(ISNUMBER(SEARCH("1-3",UPPER('RAW DATA'!F582))),1,IF(ISNUMBER(SEARCH("3-5",UPPER('RAW DATA'!F582))),1,5))))</f>
        <v>0</v>
      </c>
      <c r="H582">
        <f>IF(ISNUMBER(SEARCH("No",UPPER('RAW DATA'!G582))),0,
IF(ISNUMBER(SEARCH("Yes",UPPER('RAW DATA'!G582))),1,5))</f>
        <v>1</v>
      </c>
      <c r="I582">
        <f>IF(ISNUMBER(SEARCH("Not at all",UPPER('RAW DATA'!H582))),0,
IF(ISNUMBER(SEARCH("Nearly Everyday",UPPER('RAW DATA'!H582))),1,IF(ISNUMBER(SEARCH("Several Days",UPPER('RAW DATA'!H582))),1,IF(ISNUMBER(SEARCH("More than half the Days",UPPER('RAW DATA'!H582))),1,5))))</f>
        <v>0</v>
      </c>
      <c r="J582">
        <f>IF(ISNUMBER(SEARCH("Not at all",UPPER('RAW DATA'!I582))),0,
IF(ISNUMBER(SEARCH("Nearly Everyday",UPPER('RAW DATA'!I582))),1,IF(ISNUMBER(SEARCH("Several Days",UPPER('RAW DATA'!I582))),1,IF(ISNUMBER(SEARCH("More than half the Days",UPPER('RAW DATA'!I582))),1,5))))</f>
        <v>0</v>
      </c>
      <c r="K582">
        <f>IF(ISNUMBER(SEARCH("Not at all",UPPER('RAW DATA'!J582))),0,
IF(ISNUMBER(SEARCH("Nearly Everyday",UPPER('RAW DATA'!J582))),1,IF(ISNUMBER(SEARCH("Several Days",UPPER('RAW DATA'!J582))),1,IF(ISNUMBER(SEARCH("More than half the Days",UPPER('RAW DATA'!J582))),1,5))))</f>
        <v>0</v>
      </c>
      <c r="L582">
        <f>IF(ISNUMBER(SEARCH("Not at all",UPPER('RAW DATA'!K582))),0,
IF(ISNUMBER(SEARCH("Nearly Everyday",UPPER('RAW DATA'!K582))),1,IF(ISNUMBER(SEARCH("Several Days",UPPER('RAW DATA'!K582))),1,IF(ISNUMBER(SEARCH("More than half the Days",UPPER('RAW DATA'!K582))),1,5))))</f>
        <v>0</v>
      </c>
      <c r="M582">
        <f>IF(ISNUMBER(SEARCH("Not at all",UPPER('RAW DATA'!L582))),0,
IF(ISNUMBER(SEARCH("Nearly Everyday",UPPER('RAW DATA'!L582))),1,IF(ISNUMBER(SEARCH("Several Days",UPPER('RAW DATA'!L582))),1,IF(ISNUMBER(SEARCH("More than half the Days",UPPER('RAW DATA'!L582))),1,5))))</f>
        <v>0</v>
      </c>
      <c r="N582">
        <f>IF(ISNUMBER(SEARCH("Not at all",UPPER('RAW DATA'!M582))),0,
IF(ISNUMBER(SEARCH("Nearly Everyday",UPPER('RAW DATA'!M582))),1,IF(ISNUMBER(SEARCH("Several Days",UPPER('RAW DATA'!M582))),1,IF(ISNUMBER(SEARCH("More than half the Days",UPPER('RAW DATA'!M582))),1,5))))</f>
        <v>0</v>
      </c>
      <c r="O582">
        <f>IF(ISNUMBER(SEARCH("Not at all",UPPER('RAW DATA'!N582))),0,
IF(ISNUMBER(SEARCH("Nearly Everyday",UPPER('RAW DATA'!N582))),1,IF(ISNUMBER(SEARCH("Several Days",UPPER('RAW DATA'!N582))),1,IF(ISNUMBER(SEARCH("More than half the Days",UPPER('RAW DATA'!N582))),1,5))))</f>
        <v>0</v>
      </c>
      <c r="P582">
        <f>IF(ISNUMBER(SEARCH("No",UPPER('RAW DATA'!O582))),0,1)</f>
        <v>0</v>
      </c>
      <c r="Q582">
        <f>IF(ISNUMBER(SEARCH("No",UPPER('RAW DATA'!P582))),0,
IF(ISNUMBER(SEARCH("Yes",UPPER('RAW DATA'!P582))),1,5))</f>
        <v>0</v>
      </c>
      <c r="R582">
        <f t="shared" si="28"/>
        <v>2</v>
      </c>
      <c r="S582" t="str">
        <f t="shared" si="29"/>
        <v>NORMAL</v>
      </c>
    </row>
    <row r="583" spans="1:19" x14ac:dyDescent="0.25">
      <c r="A583">
        <f t="shared" si="30"/>
        <v>582</v>
      </c>
      <c r="B583" t="str">
        <f>'RAW DATA'!A583</f>
        <v>18 - 23</v>
      </c>
      <c r="C583" t="str">
        <f>'RAW DATA'!B583</f>
        <v>Male</v>
      </c>
      <c r="D583" s="4" t="str">
        <f>'RAW DATA'!C583</f>
        <v>UNDERGRADUATE</v>
      </c>
      <c r="E583">
        <f>IF(ISNUMBER(SEARCH("No",UPPER('RAW DATA'!D583))),0,
IF(ISNUMBER(SEARCH("Yes",UPPER('RAW DATA'!D583))),1,5))</f>
        <v>1</v>
      </c>
      <c r="F583">
        <f>IF(ISNUMBER(SEARCH("&lt; 10 hours",UPPER('RAW DATA'!E583))),0,
IF(ISNUMBER(SEARCH("10-20 hours",UPPER('RAW DATA'!E583))),1,
IF(ISNUMBER(SEARCH("20-30 hours",UPPER(E583))),1,5)))</f>
        <v>0</v>
      </c>
      <c r="G583">
        <f>IF(ISNUMBER(SEARCH("&lt; 1 hour",UPPER('RAW DATA'!F583))),0,
IF(ISNUMBER(SEARCH("&gt; 5 hours",UPPER('RAW DATA'!F583))),1,
IF(ISNUMBER(SEARCH("1-3",UPPER('RAW DATA'!F583))),1,IF(ISNUMBER(SEARCH("3-5",UPPER('RAW DATA'!F583))),1,5))))</f>
        <v>0</v>
      </c>
      <c r="H583">
        <f>IF(ISNUMBER(SEARCH("No",UPPER('RAW DATA'!G583))),0,
IF(ISNUMBER(SEARCH("Yes",UPPER('RAW DATA'!G583))),1,5))</f>
        <v>1</v>
      </c>
      <c r="I583">
        <f>IF(ISNUMBER(SEARCH("Not at all",UPPER('RAW DATA'!H583))),0,
IF(ISNUMBER(SEARCH("Nearly Everyday",UPPER('RAW DATA'!H583))),1,IF(ISNUMBER(SEARCH("Several Days",UPPER('RAW DATA'!H583))),1,IF(ISNUMBER(SEARCH("More than half the Days",UPPER('RAW DATA'!H583))),1,5))))</f>
        <v>0</v>
      </c>
      <c r="J583">
        <f>IF(ISNUMBER(SEARCH("Not at all",UPPER('RAW DATA'!I583))),0,
IF(ISNUMBER(SEARCH("Nearly Everyday",UPPER('RAW DATA'!I583))),1,IF(ISNUMBER(SEARCH("Several Days",UPPER('RAW DATA'!I583))),1,IF(ISNUMBER(SEARCH("More than half the Days",UPPER('RAW DATA'!I583))),1,5))))</f>
        <v>0</v>
      </c>
      <c r="K583">
        <f>IF(ISNUMBER(SEARCH("Not at all",UPPER('RAW DATA'!J583))),0,
IF(ISNUMBER(SEARCH("Nearly Everyday",UPPER('RAW DATA'!J583))),1,IF(ISNUMBER(SEARCH("Several Days",UPPER('RAW DATA'!J583))),1,IF(ISNUMBER(SEARCH("More than half the Days",UPPER('RAW DATA'!J583))),1,5))))</f>
        <v>0</v>
      </c>
      <c r="L583">
        <f>IF(ISNUMBER(SEARCH("Not at all",UPPER('RAW DATA'!K583))),0,
IF(ISNUMBER(SEARCH("Nearly Everyday",UPPER('RAW DATA'!K583))),1,IF(ISNUMBER(SEARCH("Several Days",UPPER('RAW DATA'!K583))),1,IF(ISNUMBER(SEARCH("More than half the Days",UPPER('RAW DATA'!K583))),1,5))))</f>
        <v>0</v>
      </c>
      <c r="M583">
        <f>IF(ISNUMBER(SEARCH("Not at all",UPPER('RAW DATA'!L583))),0,
IF(ISNUMBER(SEARCH("Nearly Everyday",UPPER('RAW DATA'!L583))),1,IF(ISNUMBER(SEARCH("Several Days",UPPER('RAW DATA'!L583))),1,IF(ISNUMBER(SEARCH("More than half the Days",UPPER('RAW DATA'!L583))),1,5))))</f>
        <v>0</v>
      </c>
      <c r="N583">
        <f>IF(ISNUMBER(SEARCH("Not at all",UPPER('RAW DATA'!M583))),0,
IF(ISNUMBER(SEARCH("Nearly Everyday",UPPER('RAW DATA'!M583))),1,IF(ISNUMBER(SEARCH("Several Days",UPPER('RAW DATA'!M583))),1,IF(ISNUMBER(SEARCH("More than half the Days",UPPER('RAW DATA'!M583))),1,5))))</f>
        <v>0</v>
      </c>
      <c r="O583">
        <f>IF(ISNUMBER(SEARCH("Not at all",UPPER('RAW DATA'!N583))),0,
IF(ISNUMBER(SEARCH("Nearly Everyday",UPPER('RAW DATA'!N583))),1,IF(ISNUMBER(SEARCH("Several Days",UPPER('RAW DATA'!N583))),1,IF(ISNUMBER(SEARCH("More than half the Days",UPPER('RAW DATA'!N583))),1,5))))</f>
        <v>0</v>
      </c>
      <c r="P583">
        <f>IF(ISNUMBER(SEARCH("No",UPPER('RAW DATA'!O583))),0,1)</f>
        <v>0</v>
      </c>
      <c r="Q583">
        <f>IF(ISNUMBER(SEARCH("No",UPPER('RAW DATA'!P583))),0,
IF(ISNUMBER(SEARCH("Yes",UPPER('RAW DATA'!P583))),1,5))</f>
        <v>0</v>
      </c>
      <c r="R583">
        <f t="shared" si="28"/>
        <v>2</v>
      </c>
      <c r="S583" t="str">
        <f t="shared" si="29"/>
        <v>NORMAL</v>
      </c>
    </row>
    <row r="584" spans="1:19" x14ac:dyDescent="0.25">
      <c r="A584">
        <f t="shared" si="30"/>
        <v>583</v>
      </c>
      <c r="B584" t="str">
        <f>'RAW DATA'!A584</f>
        <v>23 - 27</v>
      </c>
      <c r="C584" t="str">
        <f>'RAW DATA'!B584</f>
        <v>Male</v>
      </c>
      <c r="D584" s="4" t="str">
        <f>'RAW DATA'!C584</f>
        <v>UNDERGRADUATE</v>
      </c>
      <c r="E584">
        <f>IF(ISNUMBER(SEARCH("No",UPPER('RAW DATA'!D584))),0,
IF(ISNUMBER(SEARCH("Yes",UPPER('RAW DATA'!D584))),1,5))</f>
        <v>1</v>
      </c>
      <c r="F584">
        <f>IF(ISNUMBER(SEARCH("&lt; 10 hours",UPPER('RAW DATA'!E584))),0,
IF(ISNUMBER(SEARCH("10-20 hours",UPPER('RAW DATA'!E584))),1,
IF(ISNUMBER(SEARCH("20-30 hours",UPPER(E584))),1,5)))</f>
        <v>0</v>
      </c>
      <c r="G584">
        <f>IF(ISNUMBER(SEARCH("&lt; 1 hour",UPPER('RAW DATA'!F584))),0,
IF(ISNUMBER(SEARCH("&gt; 5 hours",UPPER('RAW DATA'!F584))),1,
IF(ISNUMBER(SEARCH("1-3",UPPER('RAW DATA'!F584))),1,IF(ISNUMBER(SEARCH("3-5",UPPER('RAW DATA'!F584))),1,5))))</f>
        <v>0</v>
      </c>
      <c r="H584">
        <f>IF(ISNUMBER(SEARCH("No",UPPER('RAW DATA'!G584))),0,
IF(ISNUMBER(SEARCH("Yes",UPPER('RAW DATA'!G584))),1,5))</f>
        <v>1</v>
      </c>
      <c r="I584">
        <f>IF(ISNUMBER(SEARCH("Not at all",UPPER('RAW DATA'!H584))),0,
IF(ISNUMBER(SEARCH("Nearly Everyday",UPPER('RAW DATA'!H584))),1,IF(ISNUMBER(SEARCH("Several Days",UPPER('RAW DATA'!H584))),1,IF(ISNUMBER(SEARCH("More than half the Days",UPPER('RAW DATA'!H584))),1,5))))</f>
        <v>0</v>
      </c>
      <c r="J584">
        <f>IF(ISNUMBER(SEARCH("Not at all",UPPER('RAW DATA'!I584))),0,
IF(ISNUMBER(SEARCH("Nearly Everyday",UPPER('RAW DATA'!I584))),1,IF(ISNUMBER(SEARCH("Several Days",UPPER('RAW DATA'!I584))),1,IF(ISNUMBER(SEARCH("More than half the Days",UPPER('RAW DATA'!I584))),1,5))))</f>
        <v>0</v>
      </c>
      <c r="K584">
        <f>IF(ISNUMBER(SEARCH("Not at all",UPPER('RAW DATA'!J584))),0,
IF(ISNUMBER(SEARCH("Nearly Everyday",UPPER('RAW DATA'!J584))),1,IF(ISNUMBER(SEARCH("Several Days",UPPER('RAW DATA'!J584))),1,IF(ISNUMBER(SEARCH("More than half the Days",UPPER('RAW DATA'!J584))),1,5))))</f>
        <v>0</v>
      </c>
      <c r="L584">
        <f>IF(ISNUMBER(SEARCH("Not at all",UPPER('RAW DATA'!K584))),0,
IF(ISNUMBER(SEARCH("Nearly Everyday",UPPER('RAW DATA'!K584))),1,IF(ISNUMBER(SEARCH("Several Days",UPPER('RAW DATA'!K584))),1,IF(ISNUMBER(SEARCH("More than half the Days",UPPER('RAW DATA'!K584))),1,5))))</f>
        <v>0</v>
      </c>
      <c r="M584">
        <f>IF(ISNUMBER(SEARCH("Not at all",UPPER('RAW DATA'!L584))),0,
IF(ISNUMBER(SEARCH("Nearly Everyday",UPPER('RAW DATA'!L584))),1,IF(ISNUMBER(SEARCH("Several Days",UPPER('RAW DATA'!L584))),1,IF(ISNUMBER(SEARCH("More than half the Days",UPPER('RAW DATA'!L584))),1,5))))</f>
        <v>0</v>
      </c>
      <c r="N584">
        <f>IF(ISNUMBER(SEARCH("Not at all",UPPER('RAW DATA'!M584))),0,
IF(ISNUMBER(SEARCH("Nearly Everyday",UPPER('RAW DATA'!M584))),1,IF(ISNUMBER(SEARCH("Several Days",UPPER('RAW DATA'!M584))),1,IF(ISNUMBER(SEARCH("More than half the Days",UPPER('RAW DATA'!M584))),1,5))))</f>
        <v>0</v>
      </c>
      <c r="O584">
        <f>IF(ISNUMBER(SEARCH("Not at all",UPPER('RAW DATA'!N584))),0,
IF(ISNUMBER(SEARCH("Nearly Everyday",UPPER('RAW DATA'!N584))),1,IF(ISNUMBER(SEARCH("Several Days",UPPER('RAW DATA'!N584))),1,IF(ISNUMBER(SEARCH("More than half the Days",UPPER('RAW DATA'!N584))),1,5))))</f>
        <v>0</v>
      </c>
      <c r="P584">
        <f>IF(ISNUMBER(SEARCH("No",UPPER('RAW DATA'!O584))),0,1)</f>
        <v>0</v>
      </c>
      <c r="Q584">
        <f>IF(ISNUMBER(SEARCH("No",UPPER('RAW DATA'!P584))),0,
IF(ISNUMBER(SEARCH("Yes",UPPER('RAW DATA'!P584))),1,5))</f>
        <v>0</v>
      </c>
      <c r="R584">
        <f t="shared" si="28"/>
        <v>2</v>
      </c>
      <c r="S584" t="str">
        <f t="shared" si="29"/>
        <v>NORMAL</v>
      </c>
    </row>
    <row r="585" spans="1:19" x14ac:dyDescent="0.25">
      <c r="A585">
        <f t="shared" si="30"/>
        <v>584</v>
      </c>
      <c r="B585" t="str">
        <f>'RAW DATA'!A585</f>
        <v>23 - 27</v>
      </c>
      <c r="C585" t="str">
        <f>'RAW DATA'!B585</f>
        <v>Male</v>
      </c>
      <c r="D585" s="4" t="str">
        <f>'RAW DATA'!C585</f>
        <v>UNDERGRADUATE</v>
      </c>
      <c r="E585">
        <f>IF(ISNUMBER(SEARCH("No",UPPER('RAW DATA'!D585))),0,
IF(ISNUMBER(SEARCH("Yes",UPPER('RAW DATA'!D585))),1,5))</f>
        <v>1</v>
      </c>
      <c r="F585">
        <f>IF(ISNUMBER(SEARCH("&lt; 10 hours",UPPER('RAW DATA'!E585))),0,
IF(ISNUMBER(SEARCH("10-20 hours",UPPER('RAW DATA'!E585))),1,
IF(ISNUMBER(SEARCH("20-30 hours",UPPER(E585))),1,5)))</f>
        <v>0</v>
      </c>
      <c r="G585">
        <f>IF(ISNUMBER(SEARCH("&lt; 1 hour",UPPER('RAW DATA'!F585))),0,
IF(ISNUMBER(SEARCH("&gt; 5 hours",UPPER('RAW DATA'!F585))),1,
IF(ISNUMBER(SEARCH("1-3",UPPER('RAW DATA'!F585))),1,IF(ISNUMBER(SEARCH("3-5",UPPER('RAW DATA'!F585))),1,5))))</f>
        <v>0</v>
      </c>
      <c r="H585">
        <f>IF(ISNUMBER(SEARCH("No",UPPER('RAW DATA'!G585))),0,
IF(ISNUMBER(SEARCH("Yes",UPPER('RAW DATA'!G585))),1,5))</f>
        <v>1</v>
      </c>
      <c r="I585">
        <f>IF(ISNUMBER(SEARCH("Not at all",UPPER('RAW DATA'!H585))),0,
IF(ISNUMBER(SEARCH("Nearly Everyday",UPPER('RAW DATA'!H585))),1,IF(ISNUMBER(SEARCH("Several Days",UPPER('RAW DATA'!H585))),1,IF(ISNUMBER(SEARCH("More than half the Days",UPPER('RAW DATA'!H585))),1,5))))</f>
        <v>0</v>
      </c>
      <c r="J585">
        <f>IF(ISNUMBER(SEARCH("Not at all",UPPER('RAW DATA'!I585))),0,
IF(ISNUMBER(SEARCH("Nearly Everyday",UPPER('RAW DATA'!I585))),1,IF(ISNUMBER(SEARCH("Several Days",UPPER('RAW DATA'!I585))),1,IF(ISNUMBER(SEARCH("More than half the Days",UPPER('RAW DATA'!I585))),1,5))))</f>
        <v>0</v>
      </c>
      <c r="K585">
        <f>IF(ISNUMBER(SEARCH("Not at all",UPPER('RAW DATA'!J585))),0,
IF(ISNUMBER(SEARCH("Nearly Everyday",UPPER('RAW DATA'!J585))),1,IF(ISNUMBER(SEARCH("Several Days",UPPER('RAW DATA'!J585))),1,IF(ISNUMBER(SEARCH("More than half the Days",UPPER('RAW DATA'!J585))),1,5))))</f>
        <v>0</v>
      </c>
      <c r="L585">
        <f>IF(ISNUMBER(SEARCH("Not at all",UPPER('RAW DATA'!K585))),0,
IF(ISNUMBER(SEARCH("Nearly Everyday",UPPER('RAW DATA'!K585))),1,IF(ISNUMBER(SEARCH("Several Days",UPPER('RAW DATA'!K585))),1,IF(ISNUMBER(SEARCH("More than half the Days",UPPER('RAW DATA'!K585))),1,5))))</f>
        <v>0</v>
      </c>
      <c r="M585">
        <f>IF(ISNUMBER(SEARCH("Not at all",UPPER('RAW DATA'!L585))),0,
IF(ISNUMBER(SEARCH("Nearly Everyday",UPPER('RAW DATA'!L585))),1,IF(ISNUMBER(SEARCH("Several Days",UPPER('RAW DATA'!L585))),1,IF(ISNUMBER(SEARCH("More than half the Days",UPPER('RAW DATA'!L585))),1,5))))</f>
        <v>0</v>
      </c>
      <c r="N585">
        <f>IF(ISNUMBER(SEARCH("Not at all",UPPER('RAW DATA'!M585))),0,
IF(ISNUMBER(SEARCH("Nearly Everyday",UPPER('RAW DATA'!M585))),1,IF(ISNUMBER(SEARCH("Several Days",UPPER('RAW DATA'!M585))),1,IF(ISNUMBER(SEARCH("More than half the Days",UPPER('RAW DATA'!M585))),1,5))))</f>
        <v>0</v>
      </c>
      <c r="O585">
        <f>IF(ISNUMBER(SEARCH("Not at all",UPPER('RAW DATA'!N585))),0,
IF(ISNUMBER(SEARCH("Nearly Everyday",UPPER('RAW DATA'!N585))),1,IF(ISNUMBER(SEARCH("Several Days",UPPER('RAW DATA'!N585))),1,IF(ISNUMBER(SEARCH("More than half the Days",UPPER('RAW DATA'!N585))),1,5))))</f>
        <v>0</v>
      </c>
      <c r="P585">
        <f>IF(ISNUMBER(SEARCH("No",UPPER('RAW DATA'!O585))),0,1)</f>
        <v>0</v>
      </c>
      <c r="Q585">
        <f>IF(ISNUMBER(SEARCH("No",UPPER('RAW DATA'!P585))),0,
IF(ISNUMBER(SEARCH("Yes",UPPER('RAW DATA'!P585))),1,5))</f>
        <v>0</v>
      </c>
      <c r="R585">
        <f t="shared" si="28"/>
        <v>2</v>
      </c>
      <c r="S585" t="str">
        <f t="shared" si="29"/>
        <v>NORMAL</v>
      </c>
    </row>
    <row r="586" spans="1:19" x14ac:dyDescent="0.25">
      <c r="A586">
        <f t="shared" si="30"/>
        <v>585</v>
      </c>
      <c r="B586" t="str">
        <f>'RAW DATA'!A586</f>
        <v>15 - 18</v>
      </c>
      <c r="C586" t="str">
        <f>'RAW DATA'!B586</f>
        <v>Male</v>
      </c>
      <c r="D586" s="4" t="str">
        <f>'RAW DATA'!C586</f>
        <v>UNDERGRADUATE</v>
      </c>
      <c r="E586">
        <f>IF(ISNUMBER(SEARCH("No",UPPER('RAW DATA'!D586))),0,
IF(ISNUMBER(SEARCH("Yes",UPPER('RAW DATA'!D586))),1,5))</f>
        <v>1</v>
      </c>
      <c r="F586">
        <f>IF(ISNUMBER(SEARCH("&lt; 10 hours",UPPER('RAW DATA'!E586))),0,
IF(ISNUMBER(SEARCH("10-20 hours",UPPER('RAW DATA'!E586))),1,
IF(ISNUMBER(SEARCH("20-30 hours",UPPER(E586))),1,5)))</f>
        <v>0</v>
      </c>
      <c r="G586">
        <f>IF(ISNUMBER(SEARCH("&lt; 1 hour",UPPER('RAW DATA'!F586))),0,
IF(ISNUMBER(SEARCH("&gt; 5 hours",UPPER('RAW DATA'!F586))),1,
IF(ISNUMBER(SEARCH("1-3",UPPER('RAW DATA'!F586))),1,IF(ISNUMBER(SEARCH("3-5",UPPER('RAW DATA'!F586))),1,5))))</f>
        <v>0</v>
      </c>
      <c r="H586">
        <f>IF(ISNUMBER(SEARCH("No",UPPER('RAW DATA'!G586))),0,
IF(ISNUMBER(SEARCH("Yes",UPPER('RAW DATA'!G586))),1,5))</f>
        <v>1</v>
      </c>
      <c r="I586">
        <f>IF(ISNUMBER(SEARCH("Not at all",UPPER('RAW DATA'!H586))),0,
IF(ISNUMBER(SEARCH("Nearly Everyday",UPPER('RAW DATA'!H586))),1,IF(ISNUMBER(SEARCH("Several Days",UPPER('RAW DATA'!H586))),1,IF(ISNUMBER(SEARCH("More than half the Days",UPPER('RAW DATA'!H586))),1,5))))</f>
        <v>0</v>
      </c>
      <c r="J586">
        <f>IF(ISNUMBER(SEARCH("Not at all",UPPER('RAW DATA'!I586))),0,
IF(ISNUMBER(SEARCH("Nearly Everyday",UPPER('RAW DATA'!I586))),1,IF(ISNUMBER(SEARCH("Several Days",UPPER('RAW DATA'!I586))),1,IF(ISNUMBER(SEARCH("More than half the Days",UPPER('RAW DATA'!I586))),1,5))))</f>
        <v>0</v>
      </c>
      <c r="K586">
        <f>IF(ISNUMBER(SEARCH("Not at all",UPPER('RAW DATA'!J586))),0,
IF(ISNUMBER(SEARCH("Nearly Everyday",UPPER('RAW DATA'!J586))),1,IF(ISNUMBER(SEARCH("Several Days",UPPER('RAW DATA'!J586))),1,IF(ISNUMBER(SEARCH("More than half the Days",UPPER('RAW DATA'!J586))),1,5))))</f>
        <v>0</v>
      </c>
      <c r="L586">
        <f>IF(ISNUMBER(SEARCH("Not at all",UPPER('RAW DATA'!K586))),0,
IF(ISNUMBER(SEARCH("Nearly Everyday",UPPER('RAW DATA'!K586))),1,IF(ISNUMBER(SEARCH("Several Days",UPPER('RAW DATA'!K586))),1,IF(ISNUMBER(SEARCH("More than half the Days",UPPER('RAW DATA'!K586))),1,5))))</f>
        <v>0</v>
      </c>
      <c r="M586">
        <f>IF(ISNUMBER(SEARCH("Not at all",UPPER('RAW DATA'!L586))),0,
IF(ISNUMBER(SEARCH("Nearly Everyday",UPPER('RAW DATA'!L586))),1,IF(ISNUMBER(SEARCH("Several Days",UPPER('RAW DATA'!L586))),1,IF(ISNUMBER(SEARCH("More than half the Days",UPPER('RAW DATA'!L586))),1,5))))</f>
        <v>0</v>
      </c>
      <c r="N586">
        <f>IF(ISNUMBER(SEARCH("Not at all",UPPER('RAW DATA'!M586))),0,
IF(ISNUMBER(SEARCH("Nearly Everyday",UPPER('RAW DATA'!M586))),1,IF(ISNUMBER(SEARCH("Several Days",UPPER('RAW DATA'!M586))),1,IF(ISNUMBER(SEARCH("More than half the Days",UPPER('RAW DATA'!M586))),1,5))))</f>
        <v>0</v>
      </c>
      <c r="O586">
        <f>IF(ISNUMBER(SEARCH("Not at all",UPPER('RAW DATA'!N586))),0,
IF(ISNUMBER(SEARCH("Nearly Everyday",UPPER('RAW DATA'!N586))),1,IF(ISNUMBER(SEARCH("Several Days",UPPER('RAW DATA'!N586))),1,IF(ISNUMBER(SEARCH("More than half the Days",UPPER('RAW DATA'!N586))),1,5))))</f>
        <v>0</v>
      </c>
      <c r="P586">
        <f>IF(ISNUMBER(SEARCH("No",UPPER('RAW DATA'!O586))),0,1)</f>
        <v>0</v>
      </c>
      <c r="Q586">
        <f>IF(ISNUMBER(SEARCH("No",UPPER('RAW DATA'!P586))),0,
IF(ISNUMBER(SEARCH("Yes",UPPER('RAW DATA'!P586))),1,5))</f>
        <v>1</v>
      </c>
      <c r="R586">
        <f t="shared" si="28"/>
        <v>3</v>
      </c>
      <c r="S586" t="str">
        <f t="shared" si="29"/>
        <v>NORMAL</v>
      </c>
    </row>
    <row r="587" spans="1:19" x14ac:dyDescent="0.25">
      <c r="A587">
        <f t="shared" si="30"/>
        <v>586</v>
      </c>
      <c r="B587" t="str">
        <f>'RAW DATA'!A587</f>
        <v>23 - 27</v>
      </c>
      <c r="C587" t="str">
        <f>'RAW DATA'!B587</f>
        <v>Male</v>
      </c>
      <c r="D587" s="4" t="str">
        <f>'RAW DATA'!C587</f>
        <v>UNDERGRADUATE</v>
      </c>
      <c r="E587">
        <f>IF(ISNUMBER(SEARCH("No",UPPER('RAW DATA'!D587))),0,
IF(ISNUMBER(SEARCH("Yes",UPPER('RAW DATA'!D587))),1,5))</f>
        <v>1</v>
      </c>
      <c r="F587">
        <f>IF(ISNUMBER(SEARCH("&lt; 10 hours",UPPER('RAW DATA'!E587))),0,
IF(ISNUMBER(SEARCH("10-20 hours",UPPER('RAW DATA'!E587))),1,
IF(ISNUMBER(SEARCH("20-30 hours",UPPER(E587))),1,5)))</f>
        <v>0</v>
      </c>
      <c r="G587">
        <f>IF(ISNUMBER(SEARCH("&lt; 1 hour",UPPER('RAW DATA'!F587))),0,
IF(ISNUMBER(SEARCH("&gt; 5 hours",UPPER('RAW DATA'!F587))),1,
IF(ISNUMBER(SEARCH("1-3",UPPER('RAW DATA'!F587))),1,IF(ISNUMBER(SEARCH("3-5",UPPER('RAW DATA'!F587))),1,5))))</f>
        <v>0</v>
      </c>
      <c r="H587">
        <f>IF(ISNUMBER(SEARCH("No",UPPER('RAW DATA'!G587))),0,
IF(ISNUMBER(SEARCH("Yes",UPPER('RAW DATA'!G587))),1,5))</f>
        <v>1</v>
      </c>
      <c r="I587">
        <f>IF(ISNUMBER(SEARCH("Not at all",UPPER('RAW DATA'!H587))),0,
IF(ISNUMBER(SEARCH("Nearly Everyday",UPPER('RAW DATA'!H587))),1,IF(ISNUMBER(SEARCH("Several Days",UPPER('RAW DATA'!H587))),1,IF(ISNUMBER(SEARCH("More than half the Days",UPPER('RAW DATA'!H587))),1,5))))</f>
        <v>0</v>
      </c>
      <c r="J587">
        <f>IF(ISNUMBER(SEARCH("Not at all",UPPER('RAW DATA'!I587))),0,
IF(ISNUMBER(SEARCH("Nearly Everyday",UPPER('RAW DATA'!I587))),1,IF(ISNUMBER(SEARCH("Several Days",UPPER('RAW DATA'!I587))),1,IF(ISNUMBER(SEARCH("More than half the Days",UPPER('RAW DATA'!I587))),1,5))))</f>
        <v>0</v>
      </c>
      <c r="K587">
        <f>IF(ISNUMBER(SEARCH("Not at all",UPPER('RAW DATA'!J587))),0,
IF(ISNUMBER(SEARCH("Nearly Everyday",UPPER('RAW DATA'!J587))),1,IF(ISNUMBER(SEARCH("Several Days",UPPER('RAW DATA'!J587))),1,IF(ISNUMBER(SEARCH("More than half the Days",UPPER('RAW DATA'!J587))),1,5))))</f>
        <v>0</v>
      </c>
      <c r="L587">
        <f>IF(ISNUMBER(SEARCH("Not at all",UPPER('RAW DATA'!K587))),0,
IF(ISNUMBER(SEARCH("Nearly Everyday",UPPER('RAW DATA'!K587))),1,IF(ISNUMBER(SEARCH("Several Days",UPPER('RAW DATA'!K587))),1,IF(ISNUMBER(SEARCH("More than half the Days",UPPER('RAW DATA'!K587))),1,5))))</f>
        <v>0</v>
      </c>
      <c r="M587">
        <f>IF(ISNUMBER(SEARCH("Not at all",UPPER('RAW DATA'!L587))),0,
IF(ISNUMBER(SEARCH("Nearly Everyday",UPPER('RAW DATA'!L587))),1,IF(ISNUMBER(SEARCH("Several Days",UPPER('RAW DATA'!L587))),1,IF(ISNUMBER(SEARCH("More than half the Days",UPPER('RAW DATA'!L587))),1,5))))</f>
        <v>0</v>
      </c>
      <c r="N587">
        <f>IF(ISNUMBER(SEARCH("Not at all",UPPER('RAW DATA'!M587))),0,
IF(ISNUMBER(SEARCH("Nearly Everyday",UPPER('RAW DATA'!M587))),1,IF(ISNUMBER(SEARCH("Several Days",UPPER('RAW DATA'!M587))),1,IF(ISNUMBER(SEARCH("More than half the Days",UPPER('RAW DATA'!M587))),1,5))))</f>
        <v>0</v>
      </c>
      <c r="O587">
        <f>IF(ISNUMBER(SEARCH("Not at all",UPPER('RAW DATA'!N587))),0,
IF(ISNUMBER(SEARCH("Nearly Everyday",UPPER('RAW DATA'!N587))),1,IF(ISNUMBER(SEARCH("Several Days",UPPER('RAW DATA'!N587))),1,IF(ISNUMBER(SEARCH("More than half the Days",UPPER('RAW DATA'!N587))),1,5))))</f>
        <v>0</v>
      </c>
      <c r="P587">
        <f>IF(ISNUMBER(SEARCH("No",UPPER('RAW DATA'!O587))),0,1)</f>
        <v>0</v>
      </c>
      <c r="Q587">
        <f>IF(ISNUMBER(SEARCH("No",UPPER('RAW DATA'!P587))),0,
IF(ISNUMBER(SEARCH("Yes",UPPER('RAW DATA'!P587))),1,5))</f>
        <v>0</v>
      </c>
      <c r="R587">
        <f t="shared" si="28"/>
        <v>2</v>
      </c>
      <c r="S587" t="str">
        <f t="shared" si="29"/>
        <v>NORMAL</v>
      </c>
    </row>
    <row r="588" spans="1:19" x14ac:dyDescent="0.25">
      <c r="A588">
        <f t="shared" si="30"/>
        <v>587</v>
      </c>
      <c r="B588" t="str">
        <f>'RAW DATA'!A588</f>
        <v>18 - 23</v>
      </c>
      <c r="C588" t="str">
        <f>'RAW DATA'!B588</f>
        <v>Male</v>
      </c>
      <c r="D588" s="4" t="str">
        <f>'RAW DATA'!C588</f>
        <v>UNDERGRADUATE</v>
      </c>
      <c r="E588">
        <f>IF(ISNUMBER(SEARCH("No",UPPER('RAW DATA'!D588))),0,
IF(ISNUMBER(SEARCH("Yes",UPPER('RAW DATA'!D588))),1,5))</f>
        <v>1</v>
      </c>
      <c r="F588">
        <f>IF(ISNUMBER(SEARCH("&lt; 10 hours",UPPER('RAW DATA'!E588))),0,
IF(ISNUMBER(SEARCH("10-20 hours",UPPER('RAW DATA'!E588))),1,
IF(ISNUMBER(SEARCH("20-30 hours",UPPER(E588))),1,5)))</f>
        <v>0</v>
      </c>
      <c r="G588">
        <f>IF(ISNUMBER(SEARCH("&lt; 1 hour",UPPER('RAW DATA'!F588))),0,
IF(ISNUMBER(SEARCH("&gt; 5 hours",UPPER('RAW DATA'!F588))),1,
IF(ISNUMBER(SEARCH("1-3",UPPER('RAW DATA'!F588))),1,IF(ISNUMBER(SEARCH("3-5",UPPER('RAW DATA'!F588))),1,5))))</f>
        <v>0</v>
      </c>
      <c r="H588">
        <f>IF(ISNUMBER(SEARCH("No",UPPER('RAW DATA'!G588))),0,
IF(ISNUMBER(SEARCH("Yes",UPPER('RAW DATA'!G588))),1,5))</f>
        <v>1</v>
      </c>
      <c r="I588">
        <f>IF(ISNUMBER(SEARCH("Not at all",UPPER('RAW DATA'!H588))),0,
IF(ISNUMBER(SEARCH("Nearly Everyday",UPPER('RAW DATA'!H588))),1,IF(ISNUMBER(SEARCH("Several Days",UPPER('RAW DATA'!H588))),1,IF(ISNUMBER(SEARCH("More than half the Days",UPPER('RAW DATA'!H588))),1,5))))</f>
        <v>0</v>
      </c>
      <c r="J588">
        <f>IF(ISNUMBER(SEARCH("Not at all",UPPER('RAW DATA'!I588))),0,
IF(ISNUMBER(SEARCH("Nearly Everyday",UPPER('RAW DATA'!I588))),1,IF(ISNUMBER(SEARCH("Several Days",UPPER('RAW DATA'!I588))),1,IF(ISNUMBER(SEARCH("More than half the Days",UPPER('RAW DATA'!I588))),1,5))))</f>
        <v>0</v>
      </c>
      <c r="K588">
        <f>IF(ISNUMBER(SEARCH("Not at all",UPPER('RAW DATA'!J588))),0,
IF(ISNUMBER(SEARCH("Nearly Everyday",UPPER('RAW DATA'!J588))),1,IF(ISNUMBER(SEARCH("Several Days",UPPER('RAW DATA'!J588))),1,IF(ISNUMBER(SEARCH("More than half the Days",UPPER('RAW DATA'!J588))),1,5))))</f>
        <v>0</v>
      </c>
      <c r="L588">
        <f>IF(ISNUMBER(SEARCH("Not at all",UPPER('RAW DATA'!K588))),0,
IF(ISNUMBER(SEARCH("Nearly Everyday",UPPER('RAW DATA'!K588))),1,IF(ISNUMBER(SEARCH("Several Days",UPPER('RAW DATA'!K588))),1,IF(ISNUMBER(SEARCH("More than half the Days",UPPER('RAW DATA'!K588))),1,5))))</f>
        <v>0</v>
      </c>
      <c r="M588">
        <f>IF(ISNUMBER(SEARCH("Not at all",UPPER('RAW DATA'!L588))),0,
IF(ISNUMBER(SEARCH("Nearly Everyday",UPPER('RAW DATA'!L588))),1,IF(ISNUMBER(SEARCH("Several Days",UPPER('RAW DATA'!L588))),1,IF(ISNUMBER(SEARCH("More than half the Days",UPPER('RAW DATA'!L588))),1,5))))</f>
        <v>0</v>
      </c>
      <c r="N588">
        <f>IF(ISNUMBER(SEARCH("Not at all",UPPER('RAW DATA'!M588))),0,
IF(ISNUMBER(SEARCH("Nearly Everyday",UPPER('RAW DATA'!M588))),1,IF(ISNUMBER(SEARCH("Several Days",UPPER('RAW DATA'!M588))),1,IF(ISNUMBER(SEARCH("More than half the Days",UPPER('RAW DATA'!M588))),1,5))))</f>
        <v>0</v>
      </c>
      <c r="O588">
        <f>IF(ISNUMBER(SEARCH("Not at all",UPPER('RAW DATA'!N588))),0,
IF(ISNUMBER(SEARCH("Nearly Everyday",UPPER('RAW DATA'!N588))),1,IF(ISNUMBER(SEARCH("Several Days",UPPER('RAW DATA'!N588))),1,IF(ISNUMBER(SEARCH("More than half the Days",UPPER('RAW DATA'!N588))),1,5))))</f>
        <v>0</v>
      </c>
      <c r="P588">
        <f>IF(ISNUMBER(SEARCH("No",UPPER('RAW DATA'!O588))),0,1)</f>
        <v>0</v>
      </c>
      <c r="Q588">
        <f>IF(ISNUMBER(SEARCH("No",UPPER('RAW DATA'!P588))),0,
IF(ISNUMBER(SEARCH("Yes",UPPER('RAW DATA'!P588))),1,5))</f>
        <v>0</v>
      </c>
      <c r="R588">
        <f t="shared" si="28"/>
        <v>2</v>
      </c>
      <c r="S588" t="str">
        <f t="shared" si="29"/>
        <v>NORMAL</v>
      </c>
    </row>
    <row r="589" spans="1:19" x14ac:dyDescent="0.25">
      <c r="A589">
        <f t="shared" si="30"/>
        <v>588</v>
      </c>
      <c r="B589" t="str">
        <f>'RAW DATA'!A589</f>
        <v>15 - 18</v>
      </c>
      <c r="C589" t="str">
        <f>'RAW DATA'!B589</f>
        <v>Male</v>
      </c>
      <c r="D589" s="4" t="str">
        <f>'RAW DATA'!C589</f>
        <v>UNDERGRADUATE</v>
      </c>
      <c r="E589">
        <f>IF(ISNUMBER(SEARCH("No",UPPER('RAW DATA'!D589))),0,
IF(ISNUMBER(SEARCH("Yes",UPPER('RAW DATA'!D589))),1,5))</f>
        <v>1</v>
      </c>
      <c r="F589">
        <f>IF(ISNUMBER(SEARCH("&lt; 10 hours",UPPER('RAW DATA'!E589))),0,
IF(ISNUMBER(SEARCH("10-20 hours",UPPER('RAW DATA'!E589))),1,
IF(ISNUMBER(SEARCH("20-30 hours",UPPER(E589))),1,5)))</f>
        <v>0</v>
      </c>
      <c r="G589">
        <f>IF(ISNUMBER(SEARCH("&lt; 1 hour",UPPER('RAW DATA'!F589))),0,
IF(ISNUMBER(SEARCH("&gt; 5 hours",UPPER('RAW DATA'!F589))),1,
IF(ISNUMBER(SEARCH("1-3",UPPER('RAW DATA'!F589))),1,IF(ISNUMBER(SEARCH("3-5",UPPER('RAW DATA'!F589))),1,5))))</f>
        <v>0</v>
      </c>
      <c r="H589">
        <f>IF(ISNUMBER(SEARCH("No",UPPER('RAW DATA'!G589))),0,
IF(ISNUMBER(SEARCH("Yes",UPPER('RAW DATA'!G589))),1,5))</f>
        <v>1</v>
      </c>
      <c r="I589">
        <f>IF(ISNUMBER(SEARCH("Not at all",UPPER('RAW DATA'!H589))),0,
IF(ISNUMBER(SEARCH("Nearly Everyday",UPPER('RAW DATA'!H589))),1,IF(ISNUMBER(SEARCH("Several Days",UPPER('RAW DATA'!H589))),1,IF(ISNUMBER(SEARCH("More than half the Days",UPPER('RAW DATA'!H589))),1,5))))</f>
        <v>0</v>
      </c>
      <c r="J589">
        <f>IF(ISNUMBER(SEARCH("Not at all",UPPER('RAW DATA'!I589))),0,
IF(ISNUMBER(SEARCH("Nearly Everyday",UPPER('RAW DATA'!I589))),1,IF(ISNUMBER(SEARCH("Several Days",UPPER('RAW DATA'!I589))),1,IF(ISNUMBER(SEARCH("More than half the Days",UPPER('RAW DATA'!I589))),1,5))))</f>
        <v>0</v>
      </c>
      <c r="K589">
        <f>IF(ISNUMBER(SEARCH("Not at all",UPPER('RAW DATA'!J589))),0,
IF(ISNUMBER(SEARCH("Nearly Everyday",UPPER('RAW DATA'!J589))),1,IF(ISNUMBER(SEARCH("Several Days",UPPER('RAW DATA'!J589))),1,IF(ISNUMBER(SEARCH("More than half the Days",UPPER('RAW DATA'!J589))),1,5))))</f>
        <v>0</v>
      </c>
      <c r="L589">
        <f>IF(ISNUMBER(SEARCH("Not at all",UPPER('RAW DATA'!K589))),0,
IF(ISNUMBER(SEARCH("Nearly Everyday",UPPER('RAW DATA'!K589))),1,IF(ISNUMBER(SEARCH("Several Days",UPPER('RAW DATA'!K589))),1,IF(ISNUMBER(SEARCH("More than half the Days",UPPER('RAW DATA'!K589))),1,5))))</f>
        <v>0</v>
      </c>
      <c r="M589">
        <f>IF(ISNUMBER(SEARCH("Not at all",UPPER('RAW DATA'!L589))),0,
IF(ISNUMBER(SEARCH("Nearly Everyday",UPPER('RAW DATA'!L589))),1,IF(ISNUMBER(SEARCH("Several Days",UPPER('RAW DATA'!L589))),1,IF(ISNUMBER(SEARCH("More than half the Days",UPPER('RAW DATA'!L589))),1,5))))</f>
        <v>0</v>
      </c>
      <c r="N589">
        <f>IF(ISNUMBER(SEARCH("Not at all",UPPER('RAW DATA'!M589))),0,
IF(ISNUMBER(SEARCH("Nearly Everyday",UPPER('RAW DATA'!M589))),1,IF(ISNUMBER(SEARCH("Several Days",UPPER('RAW DATA'!M589))),1,IF(ISNUMBER(SEARCH("More than half the Days",UPPER('RAW DATA'!M589))),1,5))))</f>
        <v>0</v>
      </c>
      <c r="O589">
        <f>IF(ISNUMBER(SEARCH("Not at all",UPPER('RAW DATA'!N589))),0,
IF(ISNUMBER(SEARCH("Nearly Everyday",UPPER('RAW DATA'!N589))),1,IF(ISNUMBER(SEARCH("Several Days",UPPER('RAW DATA'!N589))),1,IF(ISNUMBER(SEARCH("More than half the Days",UPPER('RAW DATA'!N589))),1,5))))</f>
        <v>0</v>
      </c>
      <c r="P589">
        <f>IF(ISNUMBER(SEARCH("No",UPPER('RAW DATA'!O589))),0,1)</f>
        <v>0</v>
      </c>
      <c r="Q589">
        <f>IF(ISNUMBER(SEARCH("No",UPPER('RAW DATA'!P589))),0,
IF(ISNUMBER(SEARCH("Yes",UPPER('RAW DATA'!P589))),1,5))</f>
        <v>1</v>
      </c>
      <c r="R589">
        <f t="shared" si="28"/>
        <v>3</v>
      </c>
      <c r="S589" t="str">
        <f t="shared" si="29"/>
        <v>NORMAL</v>
      </c>
    </row>
    <row r="590" spans="1:19" x14ac:dyDescent="0.25">
      <c r="A590">
        <f t="shared" si="30"/>
        <v>589</v>
      </c>
      <c r="B590" t="str">
        <f>'RAW DATA'!A590</f>
        <v>18 - 23</v>
      </c>
      <c r="C590" t="str">
        <f>'RAW DATA'!B590</f>
        <v>Male</v>
      </c>
      <c r="D590" s="4" t="str">
        <f>'RAW DATA'!C590</f>
        <v>UNDERGRADUATE</v>
      </c>
      <c r="E590">
        <f>IF(ISNUMBER(SEARCH("No",UPPER('RAW DATA'!D590))),0,
IF(ISNUMBER(SEARCH("Yes",UPPER('RAW DATA'!D590))),1,5))</f>
        <v>1</v>
      </c>
      <c r="F590">
        <f>IF(ISNUMBER(SEARCH("&lt; 10 hours",UPPER('RAW DATA'!E590))),0,
IF(ISNUMBER(SEARCH("10-20 hours",UPPER('RAW DATA'!E590))),1,
IF(ISNUMBER(SEARCH("20-30 hours",UPPER(E590))),1,5)))</f>
        <v>1</v>
      </c>
      <c r="G590">
        <f>IF(ISNUMBER(SEARCH("&lt; 1 hour",UPPER('RAW DATA'!F590))),0,
IF(ISNUMBER(SEARCH("&gt; 5 hours",UPPER('RAW DATA'!F590))),1,
IF(ISNUMBER(SEARCH("1-3",UPPER('RAW DATA'!F590))),1,IF(ISNUMBER(SEARCH("3-5",UPPER('RAW DATA'!F590))),1,5))))</f>
        <v>1</v>
      </c>
      <c r="H590">
        <f>IF(ISNUMBER(SEARCH("No",UPPER('RAW DATA'!G590))),0,
IF(ISNUMBER(SEARCH("Yes",UPPER('RAW DATA'!G590))),1,5))</f>
        <v>0</v>
      </c>
      <c r="I590">
        <f>IF(ISNUMBER(SEARCH("Not at all",UPPER('RAW DATA'!H590))),0,
IF(ISNUMBER(SEARCH("Nearly Everyday",UPPER('RAW DATA'!H590))),1,IF(ISNUMBER(SEARCH("Several Days",UPPER('RAW DATA'!H590))),1,IF(ISNUMBER(SEARCH("More than half the Days",UPPER('RAW DATA'!H590))),1,5))))</f>
        <v>1</v>
      </c>
      <c r="J590">
        <f>IF(ISNUMBER(SEARCH("Not at all",UPPER('RAW DATA'!I590))),0,
IF(ISNUMBER(SEARCH("Nearly Everyday",UPPER('RAW DATA'!I590))),1,IF(ISNUMBER(SEARCH("Several Days",UPPER('RAW DATA'!I590))),1,IF(ISNUMBER(SEARCH("More than half the Days",UPPER('RAW DATA'!I590))),1,5))))</f>
        <v>1</v>
      </c>
      <c r="K590">
        <f>IF(ISNUMBER(SEARCH("Not at all",UPPER('RAW DATA'!J590))),0,
IF(ISNUMBER(SEARCH("Nearly Everyday",UPPER('RAW DATA'!J590))),1,IF(ISNUMBER(SEARCH("Several Days",UPPER('RAW DATA'!J590))),1,IF(ISNUMBER(SEARCH("More than half the Days",UPPER('RAW DATA'!J590))),1,5))))</f>
        <v>1</v>
      </c>
      <c r="L590">
        <f>IF(ISNUMBER(SEARCH("Not at all",UPPER('RAW DATA'!K590))),0,
IF(ISNUMBER(SEARCH("Nearly Everyday",UPPER('RAW DATA'!K590))),1,IF(ISNUMBER(SEARCH("Several Days",UPPER('RAW DATA'!K590))),1,IF(ISNUMBER(SEARCH("More than half the Days",UPPER('RAW DATA'!K590))),1,5))))</f>
        <v>1</v>
      </c>
      <c r="M590">
        <f>IF(ISNUMBER(SEARCH("Not at all",UPPER('RAW DATA'!L590))),0,
IF(ISNUMBER(SEARCH("Nearly Everyday",UPPER('RAW DATA'!L590))),1,IF(ISNUMBER(SEARCH("Several Days",UPPER('RAW DATA'!L590))),1,IF(ISNUMBER(SEARCH("More than half the Days",UPPER('RAW DATA'!L590))),1,5))))</f>
        <v>1</v>
      </c>
      <c r="N590">
        <f>IF(ISNUMBER(SEARCH("Not at all",UPPER('RAW DATA'!M590))),0,
IF(ISNUMBER(SEARCH("Nearly Everyday",UPPER('RAW DATA'!M590))),1,IF(ISNUMBER(SEARCH("Several Days",UPPER('RAW DATA'!M590))),1,IF(ISNUMBER(SEARCH("More than half the Days",UPPER('RAW DATA'!M590))),1,5))))</f>
        <v>1</v>
      </c>
      <c r="O590">
        <f>IF(ISNUMBER(SEARCH("Not at all",UPPER('RAW DATA'!N590))),0,
IF(ISNUMBER(SEARCH("Nearly Everyday",UPPER('RAW DATA'!N590))),1,IF(ISNUMBER(SEARCH("Several Days",UPPER('RAW DATA'!N590))),1,IF(ISNUMBER(SEARCH("More than half the Days",UPPER('RAW DATA'!N590))),1,5))))</f>
        <v>1</v>
      </c>
      <c r="P590">
        <f>IF(ISNUMBER(SEARCH("No",UPPER('RAW DATA'!O590))),0,1)</f>
        <v>0</v>
      </c>
      <c r="Q590">
        <f>IF(ISNUMBER(SEARCH("No",UPPER('RAW DATA'!P590))),0,
IF(ISNUMBER(SEARCH("Yes",UPPER('RAW DATA'!P590))),1,5))</f>
        <v>0</v>
      </c>
      <c r="R590">
        <f t="shared" si="28"/>
        <v>10</v>
      </c>
      <c r="S590" t="str">
        <f t="shared" si="29"/>
        <v>DEPRESSION</v>
      </c>
    </row>
    <row r="591" spans="1:19" x14ac:dyDescent="0.25">
      <c r="A591">
        <f t="shared" si="30"/>
        <v>590</v>
      </c>
      <c r="B591" t="str">
        <f>'RAW DATA'!A591</f>
        <v>18 - 23</v>
      </c>
      <c r="C591" t="str">
        <f>'RAW DATA'!B591</f>
        <v>Male</v>
      </c>
      <c r="D591" s="4" t="str">
        <f>'RAW DATA'!C591</f>
        <v>UNDERGRADUATE</v>
      </c>
      <c r="E591">
        <f>IF(ISNUMBER(SEARCH("No",UPPER('RAW DATA'!D591))),0,
IF(ISNUMBER(SEARCH("Yes",UPPER('RAW DATA'!D591))),1,5))</f>
        <v>1</v>
      </c>
      <c r="F591">
        <f>IF(ISNUMBER(SEARCH("&lt; 10 hours",UPPER('RAW DATA'!E591))),0,
IF(ISNUMBER(SEARCH("10-20 hours",UPPER('RAW DATA'!E591))),1,
IF(ISNUMBER(SEARCH("20-30 hours",UPPER(E591))),1,5)))</f>
        <v>0</v>
      </c>
      <c r="G591">
        <f>IF(ISNUMBER(SEARCH("&lt; 1 hour",UPPER('RAW DATA'!F591))),0,
IF(ISNUMBER(SEARCH("&gt; 5 hours",UPPER('RAW DATA'!F591))),1,
IF(ISNUMBER(SEARCH("1-3",UPPER('RAW DATA'!F591))),1,IF(ISNUMBER(SEARCH("3-5",UPPER('RAW DATA'!F591))),1,5))))</f>
        <v>0</v>
      </c>
      <c r="H591">
        <f>IF(ISNUMBER(SEARCH("No",UPPER('RAW DATA'!G591))),0,
IF(ISNUMBER(SEARCH("Yes",UPPER('RAW DATA'!G591))),1,5))</f>
        <v>1</v>
      </c>
      <c r="I591">
        <f>IF(ISNUMBER(SEARCH("Not at all",UPPER('RAW DATA'!H591))),0,
IF(ISNUMBER(SEARCH("Nearly Everyday",UPPER('RAW DATA'!H591))),1,IF(ISNUMBER(SEARCH("Several Days",UPPER('RAW DATA'!H591))),1,IF(ISNUMBER(SEARCH("More than half the Days",UPPER('RAW DATA'!H591))),1,5))))</f>
        <v>0</v>
      </c>
      <c r="J591">
        <f>IF(ISNUMBER(SEARCH("Not at all",UPPER('RAW DATA'!I591))),0,
IF(ISNUMBER(SEARCH("Nearly Everyday",UPPER('RAW DATA'!I591))),1,IF(ISNUMBER(SEARCH("Several Days",UPPER('RAW DATA'!I591))),1,IF(ISNUMBER(SEARCH("More than half the Days",UPPER('RAW DATA'!I591))),1,5))))</f>
        <v>0</v>
      </c>
      <c r="K591">
        <f>IF(ISNUMBER(SEARCH("Not at all",UPPER('RAW DATA'!J591))),0,
IF(ISNUMBER(SEARCH("Nearly Everyday",UPPER('RAW DATA'!J591))),1,IF(ISNUMBER(SEARCH("Several Days",UPPER('RAW DATA'!J591))),1,IF(ISNUMBER(SEARCH("More than half the Days",UPPER('RAW DATA'!J591))),1,5))))</f>
        <v>0</v>
      </c>
      <c r="L591">
        <f>IF(ISNUMBER(SEARCH("Not at all",UPPER('RAW DATA'!K591))),0,
IF(ISNUMBER(SEARCH("Nearly Everyday",UPPER('RAW DATA'!K591))),1,IF(ISNUMBER(SEARCH("Several Days",UPPER('RAW DATA'!K591))),1,IF(ISNUMBER(SEARCH("More than half the Days",UPPER('RAW DATA'!K591))),1,5))))</f>
        <v>0</v>
      </c>
      <c r="M591">
        <f>IF(ISNUMBER(SEARCH("Not at all",UPPER('RAW DATA'!L591))),0,
IF(ISNUMBER(SEARCH("Nearly Everyday",UPPER('RAW DATA'!L591))),1,IF(ISNUMBER(SEARCH("Several Days",UPPER('RAW DATA'!L591))),1,IF(ISNUMBER(SEARCH("More than half the Days",UPPER('RAW DATA'!L591))),1,5))))</f>
        <v>0</v>
      </c>
      <c r="N591">
        <f>IF(ISNUMBER(SEARCH("Not at all",UPPER('RAW DATA'!M591))),0,
IF(ISNUMBER(SEARCH("Nearly Everyday",UPPER('RAW DATA'!M591))),1,IF(ISNUMBER(SEARCH("Several Days",UPPER('RAW DATA'!M591))),1,IF(ISNUMBER(SEARCH("More than half the Days",UPPER('RAW DATA'!M591))),1,5))))</f>
        <v>0</v>
      </c>
      <c r="O591">
        <f>IF(ISNUMBER(SEARCH("Not at all",UPPER('RAW DATA'!N591))),0,
IF(ISNUMBER(SEARCH("Nearly Everyday",UPPER('RAW DATA'!N591))),1,IF(ISNUMBER(SEARCH("Several Days",UPPER('RAW DATA'!N591))),1,IF(ISNUMBER(SEARCH("More than half the Days",UPPER('RAW DATA'!N591))),1,5))))</f>
        <v>0</v>
      </c>
      <c r="P591">
        <f>IF(ISNUMBER(SEARCH("No",UPPER('RAW DATA'!O591))),0,1)</f>
        <v>0</v>
      </c>
      <c r="Q591">
        <f>IF(ISNUMBER(SEARCH("No",UPPER('RAW DATA'!P591))),0,
IF(ISNUMBER(SEARCH("Yes",UPPER('RAW DATA'!P591))),1,5))</f>
        <v>1</v>
      </c>
      <c r="R591">
        <f t="shared" si="28"/>
        <v>3</v>
      </c>
      <c r="S591" t="str">
        <f t="shared" si="29"/>
        <v>NORMAL</v>
      </c>
    </row>
    <row r="592" spans="1:19" x14ac:dyDescent="0.25">
      <c r="A592">
        <f t="shared" si="30"/>
        <v>591</v>
      </c>
      <c r="B592" t="str">
        <f>'RAW DATA'!A592</f>
        <v>18 - 23</v>
      </c>
      <c r="C592" t="str">
        <f>'RAW DATA'!B592</f>
        <v>Male</v>
      </c>
      <c r="D592" s="4" t="str">
        <f>'RAW DATA'!C592</f>
        <v>UNDERGRADUATE</v>
      </c>
      <c r="E592">
        <f>IF(ISNUMBER(SEARCH("No",UPPER('RAW DATA'!D592))),0,
IF(ISNUMBER(SEARCH("Yes",UPPER('RAW DATA'!D592))),1,5))</f>
        <v>1</v>
      </c>
      <c r="F592">
        <f>IF(ISNUMBER(SEARCH("&lt; 10 hours",UPPER('RAW DATA'!E592))),0,
IF(ISNUMBER(SEARCH("10-20 hours",UPPER('RAW DATA'!E592))),1,
IF(ISNUMBER(SEARCH("20-30 hours",UPPER(E592))),1,5)))</f>
        <v>0</v>
      </c>
      <c r="G592">
        <f>IF(ISNUMBER(SEARCH("&lt; 1 hour",UPPER('RAW DATA'!F592))),0,
IF(ISNUMBER(SEARCH("&gt; 5 hours",UPPER('RAW DATA'!F592))),1,
IF(ISNUMBER(SEARCH("1-3",UPPER('RAW DATA'!F592))),1,IF(ISNUMBER(SEARCH("3-5",UPPER('RAW DATA'!F592))),1,5))))</f>
        <v>0</v>
      </c>
      <c r="H592">
        <f>IF(ISNUMBER(SEARCH("No",UPPER('RAW DATA'!G592))),0,
IF(ISNUMBER(SEARCH("Yes",UPPER('RAW DATA'!G592))),1,5))</f>
        <v>1</v>
      </c>
      <c r="I592">
        <f>IF(ISNUMBER(SEARCH("Not at all",UPPER('RAW DATA'!H592))),0,
IF(ISNUMBER(SEARCH("Nearly Everyday",UPPER('RAW DATA'!H592))),1,IF(ISNUMBER(SEARCH("Several Days",UPPER('RAW DATA'!H592))),1,IF(ISNUMBER(SEARCH("More than half the Days",UPPER('RAW DATA'!H592))),1,5))))</f>
        <v>0</v>
      </c>
      <c r="J592">
        <f>IF(ISNUMBER(SEARCH("Not at all",UPPER('RAW DATA'!I592))),0,
IF(ISNUMBER(SEARCH("Nearly Everyday",UPPER('RAW DATA'!I592))),1,IF(ISNUMBER(SEARCH("Several Days",UPPER('RAW DATA'!I592))),1,IF(ISNUMBER(SEARCH("More than half the Days",UPPER('RAW DATA'!I592))),1,5))))</f>
        <v>0</v>
      </c>
      <c r="K592">
        <f>IF(ISNUMBER(SEARCH("Not at all",UPPER('RAW DATA'!J592))),0,
IF(ISNUMBER(SEARCH("Nearly Everyday",UPPER('RAW DATA'!J592))),1,IF(ISNUMBER(SEARCH("Several Days",UPPER('RAW DATA'!J592))),1,IF(ISNUMBER(SEARCH("More than half the Days",UPPER('RAW DATA'!J592))),1,5))))</f>
        <v>0</v>
      </c>
      <c r="L592">
        <f>IF(ISNUMBER(SEARCH("Not at all",UPPER('RAW DATA'!K592))),0,
IF(ISNUMBER(SEARCH("Nearly Everyday",UPPER('RAW DATA'!K592))),1,IF(ISNUMBER(SEARCH("Several Days",UPPER('RAW DATA'!K592))),1,IF(ISNUMBER(SEARCH("More than half the Days",UPPER('RAW DATA'!K592))),1,5))))</f>
        <v>0</v>
      </c>
      <c r="M592">
        <f>IF(ISNUMBER(SEARCH("Not at all",UPPER('RAW DATA'!L592))),0,
IF(ISNUMBER(SEARCH("Nearly Everyday",UPPER('RAW DATA'!L592))),1,IF(ISNUMBER(SEARCH("Several Days",UPPER('RAW DATA'!L592))),1,IF(ISNUMBER(SEARCH("More than half the Days",UPPER('RAW DATA'!L592))),1,5))))</f>
        <v>0</v>
      </c>
      <c r="N592">
        <f>IF(ISNUMBER(SEARCH("Not at all",UPPER('RAW DATA'!M592))),0,
IF(ISNUMBER(SEARCH("Nearly Everyday",UPPER('RAW DATA'!M592))),1,IF(ISNUMBER(SEARCH("Several Days",UPPER('RAW DATA'!M592))),1,IF(ISNUMBER(SEARCH("More than half the Days",UPPER('RAW DATA'!M592))),1,5))))</f>
        <v>0</v>
      </c>
      <c r="O592">
        <f>IF(ISNUMBER(SEARCH("Not at all",UPPER('RAW DATA'!N592))),0,
IF(ISNUMBER(SEARCH("Nearly Everyday",UPPER('RAW DATA'!N592))),1,IF(ISNUMBER(SEARCH("Several Days",UPPER('RAW DATA'!N592))),1,IF(ISNUMBER(SEARCH("More than half the Days",UPPER('RAW DATA'!N592))),1,5))))</f>
        <v>0</v>
      </c>
      <c r="P592">
        <f>IF(ISNUMBER(SEARCH("No",UPPER('RAW DATA'!O592))),0,1)</f>
        <v>0</v>
      </c>
      <c r="Q592">
        <f>IF(ISNUMBER(SEARCH("No",UPPER('RAW DATA'!P592))),0,
IF(ISNUMBER(SEARCH("Yes",UPPER('RAW DATA'!P592))),1,5))</f>
        <v>0</v>
      </c>
      <c r="R592">
        <f t="shared" si="28"/>
        <v>2</v>
      </c>
      <c r="S592" t="str">
        <f t="shared" si="29"/>
        <v>NORMAL</v>
      </c>
    </row>
    <row r="593" spans="1:19" x14ac:dyDescent="0.25">
      <c r="A593">
        <f t="shared" si="30"/>
        <v>592</v>
      </c>
      <c r="B593" t="str">
        <f>'RAW DATA'!A593</f>
        <v>18 - 23</v>
      </c>
      <c r="C593" t="str">
        <f>'RAW DATA'!B593</f>
        <v>Male</v>
      </c>
      <c r="D593" s="4" t="str">
        <f>'RAW DATA'!C593</f>
        <v>UNDERGRADUATE</v>
      </c>
      <c r="E593">
        <f>IF(ISNUMBER(SEARCH("No",UPPER('RAW DATA'!D593))),0,
IF(ISNUMBER(SEARCH("Yes",UPPER('RAW DATA'!D593))),1,5))</f>
        <v>1</v>
      </c>
      <c r="F593">
        <f>IF(ISNUMBER(SEARCH("&lt; 10 hours",UPPER('RAW DATA'!E593))),0,
IF(ISNUMBER(SEARCH("10-20 hours",UPPER('RAW DATA'!E593))),1,
IF(ISNUMBER(SEARCH("20-30 hours",UPPER(E593))),1,5)))</f>
        <v>1</v>
      </c>
      <c r="G593">
        <f>IF(ISNUMBER(SEARCH("&lt; 1 hour",UPPER('RAW DATA'!F593))),0,
IF(ISNUMBER(SEARCH("&gt; 5 hours",UPPER('RAW DATA'!F593))),1,
IF(ISNUMBER(SEARCH("1-3",UPPER('RAW DATA'!F593))),1,IF(ISNUMBER(SEARCH("3-5",UPPER('RAW DATA'!F593))),1,5))))</f>
        <v>1</v>
      </c>
      <c r="H593">
        <f>IF(ISNUMBER(SEARCH("No",UPPER('RAW DATA'!G593))),0,
IF(ISNUMBER(SEARCH("Yes",UPPER('RAW DATA'!G593))),1,5))</f>
        <v>0</v>
      </c>
      <c r="I593">
        <f>IF(ISNUMBER(SEARCH("Not at all",UPPER('RAW DATA'!H593))),0,
IF(ISNUMBER(SEARCH("Nearly Everyday",UPPER('RAW DATA'!H593))),1,IF(ISNUMBER(SEARCH("Several Days",UPPER('RAW DATA'!H593))),1,IF(ISNUMBER(SEARCH("More than half the Days",UPPER('RAW DATA'!H593))),1,5))))</f>
        <v>1</v>
      </c>
      <c r="J593">
        <f>IF(ISNUMBER(SEARCH("Not at all",UPPER('RAW DATA'!I593))),0,
IF(ISNUMBER(SEARCH("Nearly Everyday",UPPER('RAW DATA'!I593))),1,IF(ISNUMBER(SEARCH("Several Days",UPPER('RAW DATA'!I593))),1,IF(ISNUMBER(SEARCH("More than half the Days",UPPER('RAW DATA'!I593))),1,5))))</f>
        <v>1</v>
      </c>
      <c r="K593">
        <f>IF(ISNUMBER(SEARCH("Not at all",UPPER('RAW DATA'!J593))),0,
IF(ISNUMBER(SEARCH("Nearly Everyday",UPPER('RAW DATA'!J593))),1,IF(ISNUMBER(SEARCH("Several Days",UPPER('RAW DATA'!J593))),1,IF(ISNUMBER(SEARCH("More than half the Days",UPPER('RAW DATA'!J593))),1,5))))</f>
        <v>1</v>
      </c>
      <c r="L593">
        <f>IF(ISNUMBER(SEARCH("Not at all",UPPER('RAW DATA'!K593))),0,
IF(ISNUMBER(SEARCH("Nearly Everyday",UPPER('RAW DATA'!K593))),1,IF(ISNUMBER(SEARCH("Several Days",UPPER('RAW DATA'!K593))),1,IF(ISNUMBER(SEARCH("More than half the Days",UPPER('RAW DATA'!K593))),1,5))))</f>
        <v>1</v>
      </c>
      <c r="M593">
        <f>IF(ISNUMBER(SEARCH("Not at all",UPPER('RAW DATA'!L593))),0,
IF(ISNUMBER(SEARCH("Nearly Everyday",UPPER('RAW DATA'!L593))),1,IF(ISNUMBER(SEARCH("Several Days",UPPER('RAW DATA'!L593))),1,IF(ISNUMBER(SEARCH("More than half the Days",UPPER('RAW DATA'!L593))),1,5))))</f>
        <v>1</v>
      </c>
      <c r="N593">
        <f>IF(ISNUMBER(SEARCH("Not at all",UPPER('RAW DATA'!M593))),0,
IF(ISNUMBER(SEARCH("Nearly Everyday",UPPER('RAW DATA'!M593))),1,IF(ISNUMBER(SEARCH("Several Days",UPPER('RAW DATA'!M593))),1,IF(ISNUMBER(SEARCH("More than half the Days",UPPER('RAW DATA'!M593))),1,5))))</f>
        <v>1</v>
      </c>
      <c r="O593">
        <f>IF(ISNUMBER(SEARCH("Not at all",UPPER('RAW DATA'!N593))),0,
IF(ISNUMBER(SEARCH("Nearly Everyday",UPPER('RAW DATA'!N593))),1,IF(ISNUMBER(SEARCH("Several Days",UPPER('RAW DATA'!N593))),1,IF(ISNUMBER(SEARCH("More than half the Days",UPPER('RAW DATA'!N593))),1,5))))</f>
        <v>1</v>
      </c>
      <c r="P593">
        <f>IF(ISNUMBER(SEARCH("No",UPPER('RAW DATA'!O593))),0,1)</f>
        <v>0</v>
      </c>
      <c r="Q593">
        <f>IF(ISNUMBER(SEARCH("No",UPPER('RAW DATA'!P593))),0,
IF(ISNUMBER(SEARCH("Yes",UPPER('RAW DATA'!P593))),1,5))</f>
        <v>0</v>
      </c>
      <c r="R593">
        <f t="shared" si="28"/>
        <v>10</v>
      </c>
      <c r="S593" t="str">
        <f t="shared" si="29"/>
        <v>DEPRESSION</v>
      </c>
    </row>
    <row r="594" spans="1:19" x14ac:dyDescent="0.25">
      <c r="A594">
        <f t="shared" si="30"/>
        <v>593</v>
      </c>
      <c r="B594" t="str">
        <f>'RAW DATA'!A594</f>
        <v>18 - 23</v>
      </c>
      <c r="C594" t="str">
        <f>'RAW DATA'!B594</f>
        <v>Female</v>
      </c>
      <c r="D594" s="4" t="str">
        <f>'RAW DATA'!C594</f>
        <v>UNDERGRADUATE</v>
      </c>
      <c r="E594">
        <f>IF(ISNUMBER(SEARCH("No",UPPER('RAW DATA'!D594))),0,
IF(ISNUMBER(SEARCH("Yes",UPPER('RAW DATA'!D594))),1,5))</f>
        <v>1</v>
      </c>
      <c r="F594">
        <f>IF(ISNUMBER(SEARCH("&lt; 10 hours",UPPER('RAW DATA'!E594))),0,
IF(ISNUMBER(SEARCH("10-20 hours",UPPER('RAW DATA'!E594))),1,
IF(ISNUMBER(SEARCH("20-30 hours",UPPER(E594))),1,5)))</f>
        <v>0</v>
      </c>
      <c r="G594">
        <f>IF(ISNUMBER(SEARCH("&lt; 1 hour",UPPER('RAW DATA'!F594))),0,
IF(ISNUMBER(SEARCH("&gt; 5 hours",UPPER('RAW DATA'!F594))),1,
IF(ISNUMBER(SEARCH("1-3",UPPER('RAW DATA'!F594))),1,IF(ISNUMBER(SEARCH("3-5",UPPER('RAW DATA'!F594))),1,5))))</f>
        <v>0</v>
      </c>
      <c r="H594">
        <f>IF(ISNUMBER(SEARCH("No",UPPER('RAW DATA'!G594))),0,
IF(ISNUMBER(SEARCH("Yes",UPPER('RAW DATA'!G594))),1,5))</f>
        <v>0</v>
      </c>
      <c r="I594">
        <f>IF(ISNUMBER(SEARCH("Not at all",UPPER('RAW DATA'!H594))),0,
IF(ISNUMBER(SEARCH("Nearly Everyday",UPPER('RAW DATA'!H594))),1,IF(ISNUMBER(SEARCH("Several Days",UPPER('RAW DATA'!H594))),1,IF(ISNUMBER(SEARCH("More than half the Days",UPPER('RAW DATA'!H594))),1,5))))</f>
        <v>0</v>
      </c>
      <c r="J594">
        <f>IF(ISNUMBER(SEARCH("Not at all",UPPER('RAW DATA'!I594))),0,
IF(ISNUMBER(SEARCH("Nearly Everyday",UPPER('RAW DATA'!I594))),1,IF(ISNUMBER(SEARCH("Several Days",UPPER('RAW DATA'!I594))),1,IF(ISNUMBER(SEARCH("More than half the Days",UPPER('RAW DATA'!I594))),1,5))))</f>
        <v>1</v>
      </c>
      <c r="K594">
        <f>IF(ISNUMBER(SEARCH("Not at all",UPPER('RAW DATA'!J594))),0,
IF(ISNUMBER(SEARCH("Nearly Everyday",UPPER('RAW DATA'!J594))),1,IF(ISNUMBER(SEARCH("Several Days",UPPER('RAW DATA'!J594))),1,IF(ISNUMBER(SEARCH("More than half the Days",UPPER('RAW DATA'!J594))),1,5))))</f>
        <v>1</v>
      </c>
      <c r="L594">
        <f>IF(ISNUMBER(SEARCH("Not at all",UPPER('RAW DATA'!K594))),0,
IF(ISNUMBER(SEARCH("Nearly Everyday",UPPER('RAW DATA'!K594))),1,IF(ISNUMBER(SEARCH("Several Days",UPPER('RAW DATA'!K594))),1,IF(ISNUMBER(SEARCH("More than half the Days",UPPER('RAW DATA'!K594))),1,5))))</f>
        <v>1</v>
      </c>
      <c r="M594">
        <f>IF(ISNUMBER(SEARCH("Not at all",UPPER('RAW DATA'!L594))),0,
IF(ISNUMBER(SEARCH("Nearly Everyday",UPPER('RAW DATA'!L594))),1,IF(ISNUMBER(SEARCH("Several Days",UPPER('RAW DATA'!L594))),1,IF(ISNUMBER(SEARCH("More than half the Days",UPPER('RAW DATA'!L594))),1,5))))</f>
        <v>1</v>
      </c>
      <c r="N594">
        <f>IF(ISNUMBER(SEARCH("Not at all",UPPER('RAW DATA'!M594))),0,
IF(ISNUMBER(SEARCH("Nearly Everyday",UPPER('RAW DATA'!M594))),1,IF(ISNUMBER(SEARCH("Several Days",UPPER('RAW DATA'!M594))),1,IF(ISNUMBER(SEARCH("More than half the Days",UPPER('RAW DATA'!M594))),1,5))))</f>
        <v>1</v>
      </c>
      <c r="O594">
        <f>IF(ISNUMBER(SEARCH("Not at all",UPPER('RAW DATA'!N594))),0,
IF(ISNUMBER(SEARCH("Nearly Everyday",UPPER('RAW DATA'!N594))),1,IF(ISNUMBER(SEARCH("Several Days",UPPER('RAW DATA'!N594))),1,IF(ISNUMBER(SEARCH("More than half the Days",UPPER('RAW DATA'!N594))),1,5))))</f>
        <v>1</v>
      </c>
      <c r="P594">
        <f>IF(ISNUMBER(SEARCH("No",UPPER('RAW DATA'!O594))),0,1)</f>
        <v>0</v>
      </c>
      <c r="Q594">
        <f>IF(ISNUMBER(SEARCH("No",UPPER('RAW DATA'!P594))),0,
IF(ISNUMBER(SEARCH("Yes",UPPER('RAW DATA'!P594))),1,5))</f>
        <v>0</v>
      </c>
      <c r="R594">
        <f t="shared" si="28"/>
        <v>7</v>
      </c>
      <c r="S594" t="str">
        <f t="shared" si="29"/>
        <v>DEPRESSION</v>
      </c>
    </row>
    <row r="595" spans="1:19" x14ac:dyDescent="0.25">
      <c r="A595">
        <f t="shared" si="30"/>
        <v>594</v>
      </c>
      <c r="B595" t="str">
        <f>'RAW DATA'!A595</f>
        <v>23 - 27</v>
      </c>
      <c r="C595" t="str">
        <f>'RAW DATA'!B595</f>
        <v>Male</v>
      </c>
      <c r="D595" s="4" t="str">
        <f>'RAW DATA'!C595</f>
        <v>UNDERGRADUATE</v>
      </c>
      <c r="E595">
        <f>IF(ISNUMBER(SEARCH("No",UPPER('RAW DATA'!D595))),0,
IF(ISNUMBER(SEARCH("Yes",UPPER('RAW DATA'!D595))),1,5))</f>
        <v>1</v>
      </c>
      <c r="F595">
        <f>IF(ISNUMBER(SEARCH("&lt; 10 hours",UPPER('RAW DATA'!E595))),0,
IF(ISNUMBER(SEARCH("10-20 hours",UPPER('RAW DATA'!E595))),1,
IF(ISNUMBER(SEARCH("20-30 hours",UPPER(E595))),1,5)))</f>
        <v>0</v>
      </c>
      <c r="G595">
        <f>IF(ISNUMBER(SEARCH("&lt; 1 hour",UPPER('RAW DATA'!F595))),0,
IF(ISNUMBER(SEARCH("&gt; 5 hours",UPPER('RAW DATA'!F595))),1,
IF(ISNUMBER(SEARCH("1-3",UPPER('RAW DATA'!F595))),1,IF(ISNUMBER(SEARCH("3-5",UPPER('RAW DATA'!F595))),1,5))))</f>
        <v>0</v>
      </c>
      <c r="H595">
        <f>IF(ISNUMBER(SEARCH("No",UPPER('RAW DATA'!G595))),0,
IF(ISNUMBER(SEARCH("Yes",UPPER('RAW DATA'!G595))),1,5))</f>
        <v>1</v>
      </c>
      <c r="I595">
        <f>IF(ISNUMBER(SEARCH("Not at all",UPPER('RAW DATA'!H595))),0,
IF(ISNUMBER(SEARCH("Nearly Everyday",UPPER('RAW DATA'!H595))),1,IF(ISNUMBER(SEARCH("Several Days",UPPER('RAW DATA'!H595))),1,IF(ISNUMBER(SEARCH("More than half the Days",UPPER('RAW DATA'!H595))),1,5))))</f>
        <v>0</v>
      </c>
      <c r="J595">
        <f>IF(ISNUMBER(SEARCH("Not at all",UPPER('RAW DATA'!I595))),0,
IF(ISNUMBER(SEARCH("Nearly Everyday",UPPER('RAW DATA'!I595))),1,IF(ISNUMBER(SEARCH("Several Days",UPPER('RAW DATA'!I595))),1,IF(ISNUMBER(SEARCH("More than half the Days",UPPER('RAW DATA'!I595))),1,5))))</f>
        <v>0</v>
      </c>
      <c r="K595">
        <f>IF(ISNUMBER(SEARCH("Not at all",UPPER('RAW DATA'!J595))),0,
IF(ISNUMBER(SEARCH("Nearly Everyday",UPPER('RAW DATA'!J595))),1,IF(ISNUMBER(SEARCH("Several Days",UPPER('RAW DATA'!J595))),1,IF(ISNUMBER(SEARCH("More than half the Days",UPPER('RAW DATA'!J595))),1,5))))</f>
        <v>0</v>
      </c>
      <c r="L595">
        <f>IF(ISNUMBER(SEARCH("Not at all",UPPER('RAW DATA'!K595))),0,
IF(ISNUMBER(SEARCH("Nearly Everyday",UPPER('RAW DATA'!K595))),1,IF(ISNUMBER(SEARCH("Several Days",UPPER('RAW DATA'!K595))),1,IF(ISNUMBER(SEARCH("More than half the Days",UPPER('RAW DATA'!K595))),1,5))))</f>
        <v>0</v>
      </c>
      <c r="M595">
        <f>IF(ISNUMBER(SEARCH("Not at all",UPPER('RAW DATA'!L595))),0,
IF(ISNUMBER(SEARCH("Nearly Everyday",UPPER('RAW DATA'!L595))),1,IF(ISNUMBER(SEARCH("Several Days",UPPER('RAW DATA'!L595))),1,IF(ISNUMBER(SEARCH("More than half the Days",UPPER('RAW DATA'!L595))),1,5))))</f>
        <v>0</v>
      </c>
      <c r="N595">
        <f>IF(ISNUMBER(SEARCH("Not at all",UPPER('RAW DATA'!M595))),0,
IF(ISNUMBER(SEARCH("Nearly Everyday",UPPER('RAW DATA'!M595))),1,IF(ISNUMBER(SEARCH("Several Days",UPPER('RAW DATA'!M595))),1,IF(ISNUMBER(SEARCH("More than half the Days",UPPER('RAW DATA'!M595))),1,5))))</f>
        <v>0</v>
      </c>
      <c r="O595">
        <f>IF(ISNUMBER(SEARCH("Not at all",UPPER('RAW DATA'!N595))),0,
IF(ISNUMBER(SEARCH("Nearly Everyday",UPPER('RAW DATA'!N595))),1,IF(ISNUMBER(SEARCH("Several Days",UPPER('RAW DATA'!N595))),1,IF(ISNUMBER(SEARCH("More than half the Days",UPPER('RAW DATA'!N595))),1,5))))</f>
        <v>0</v>
      </c>
      <c r="P595">
        <f>IF(ISNUMBER(SEARCH("No",UPPER('RAW DATA'!O595))),0,1)</f>
        <v>0</v>
      </c>
      <c r="Q595">
        <f>IF(ISNUMBER(SEARCH("No",UPPER('RAW DATA'!P595))),0,
IF(ISNUMBER(SEARCH("Yes",UPPER('RAW DATA'!P595))),1,5))</f>
        <v>0</v>
      </c>
      <c r="R595">
        <f t="shared" si="28"/>
        <v>2</v>
      </c>
      <c r="S595" t="str">
        <f t="shared" si="29"/>
        <v>NORMAL</v>
      </c>
    </row>
    <row r="596" spans="1:19" x14ac:dyDescent="0.25">
      <c r="A596">
        <f t="shared" si="30"/>
        <v>595</v>
      </c>
      <c r="B596" t="str">
        <f>'RAW DATA'!A596</f>
        <v>18 - 23</v>
      </c>
      <c r="C596" t="str">
        <f>'RAW DATA'!B596</f>
        <v>Male</v>
      </c>
      <c r="D596" s="4" t="str">
        <f>'RAW DATA'!C596</f>
        <v>UNDERGRADUATE</v>
      </c>
      <c r="E596">
        <f>IF(ISNUMBER(SEARCH("No",UPPER('RAW DATA'!D596))),0,
IF(ISNUMBER(SEARCH("Yes",UPPER('RAW DATA'!D596))),1,5))</f>
        <v>1</v>
      </c>
      <c r="F596">
        <f>IF(ISNUMBER(SEARCH("&lt; 10 hours",UPPER('RAW DATA'!E596))),0,
IF(ISNUMBER(SEARCH("10-20 hours",UPPER('RAW DATA'!E596))),1,
IF(ISNUMBER(SEARCH("20-30 hours",UPPER(E596))),1,5)))</f>
        <v>1</v>
      </c>
      <c r="G596">
        <f>IF(ISNUMBER(SEARCH("&lt; 1 hour",UPPER('RAW DATA'!F596))),0,
IF(ISNUMBER(SEARCH("&gt; 5 hours",UPPER('RAW DATA'!F596))),1,
IF(ISNUMBER(SEARCH("1-3",UPPER('RAW DATA'!F596))),1,IF(ISNUMBER(SEARCH("3-5",UPPER('RAW DATA'!F596))),1,5))))</f>
        <v>1</v>
      </c>
      <c r="H596">
        <f>IF(ISNUMBER(SEARCH("No",UPPER('RAW DATA'!G596))),0,
IF(ISNUMBER(SEARCH("Yes",UPPER('RAW DATA'!G596))),1,5))</f>
        <v>0</v>
      </c>
      <c r="I596">
        <f>IF(ISNUMBER(SEARCH("Not at all",UPPER('RAW DATA'!H596))),0,
IF(ISNUMBER(SEARCH("Nearly Everyday",UPPER('RAW DATA'!H596))),1,IF(ISNUMBER(SEARCH("Several Days",UPPER('RAW DATA'!H596))),1,IF(ISNUMBER(SEARCH("More than half the Days",UPPER('RAW DATA'!H596))),1,5))))</f>
        <v>1</v>
      </c>
      <c r="J596">
        <f>IF(ISNUMBER(SEARCH("Not at all",UPPER('RAW DATA'!I596))),0,
IF(ISNUMBER(SEARCH("Nearly Everyday",UPPER('RAW DATA'!I596))),1,IF(ISNUMBER(SEARCH("Several Days",UPPER('RAW DATA'!I596))),1,IF(ISNUMBER(SEARCH("More than half the Days",UPPER('RAW DATA'!I596))),1,5))))</f>
        <v>1</v>
      </c>
      <c r="K596">
        <f>IF(ISNUMBER(SEARCH("Not at all",UPPER('RAW DATA'!J596))),0,
IF(ISNUMBER(SEARCH("Nearly Everyday",UPPER('RAW DATA'!J596))),1,IF(ISNUMBER(SEARCH("Several Days",UPPER('RAW DATA'!J596))),1,IF(ISNUMBER(SEARCH("More than half the Days",UPPER('RAW DATA'!J596))),1,5))))</f>
        <v>1</v>
      </c>
      <c r="L596">
        <f>IF(ISNUMBER(SEARCH("Not at all",UPPER('RAW DATA'!K596))),0,
IF(ISNUMBER(SEARCH("Nearly Everyday",UPPER('RAW DATA'!K596))),1,IF(ISNUMBER(SEARCH("Several Days",UPPER('RAW DATA'!K596))),1,IF(ISNUMBER(SEARCH("More than half the Days",UPPER('RAW DATA'!K596))),1,5))))</f>
        <v>1</v>
      </c>
      <c r="M596">
        <f>IF(ISNUMBER(SEARCH("Not at all",UPPER('RAW DATA'!L596))),0,
IF(ISNUMBER(SEARCH("Nearly Everyday",UPPER('RAW DATA'!L596))),1,IF(ISNUMBER(SEARCH("Several Days",UPPER('RAW DATA'!L596))),1,IF(ISNUMBER(SEARCH("More than half the Days",UPPER('RAW DATA'!L596))),1,5))))</f>
        <v>1</v>
      </c>
      <c r="N596">
        <f>IF(ISNUMBER(SEARCH("Not at all",UPPER('RAW DATA'!M596))),0,
IF(ISNUMBER(SEARCH("Nearly Everyday",UPPER('RAW DATA'!M596))),1,IF(ISNUMBER(SEARCH("Several Days",UPPER('RAW DATA'!M596))),1,IF(ISNUMBER(SEARCH("More than half the Days",UPPER('RAW DATA'!M596))),1,5))))</f>
        <v>1</v>
      </c>
      <c r="O596">
        <f>IF(ISNUMBER(SEARCH("Not at all",UPPER('RAW DATA'!N596))),0,
IF(ISNUMBER(SEARCH("Nearly Everyday",UPPER('RAW DATA'!N596))),1,IF(ISNUMBER(SEARCH("Several Days",UPPER('RAW DATA'!N596))),1,IF(ISNUMBER(SEARCH("More than half the Days",UPPER('RAW DATA'!N596))),1,5))))</f>
        <v>1</v>
      </c>
      <c r="P596">
        <f>IF(ISNUMBER(SEARCH("No",UPPER('RAW DATA'!O596))),0,1)</f>
        <v>0</v>
      </c>
      <c r="Q596">
        <f>IF(ISNUMBER(SEARCH("No",UPPER('RAW DATA'!P596))),0,
IF(ISNUMBER(SEARCH("Yes",UPPER('RAW DATA'!P596))),1,5))</f>
        <v>0</v>
      </c>
      <c r="R596">
        <f t="shared" si="28"/>
        <v>10</v>
      </c>
      <c r="S596" t="str">
        <f t="shared" si="29"/>
        <v>DEPRESSION</v>
      </c>
    </row>
    <row r="597" spans="1:19" x14ac:dyDescent="0.25">
      <c r="A597">
        <f t="shared" si="30"/>
        <v>596</v>
      </c>
      <c r="B597" t="str">
        <f>'RAW DATA'!A597</f>
        <v>18 - 23</v>
      </c>
      <c r="C597" t="str">
        <f>'RAW DATA'!B597</f>
        <v>Male</v>
      </c>
      <c r="D597" s="4" t="str">
        <f>'RAW DATA'!C597</f>
        <v>UNDERGRADUATE</v>
      </c>
      <c r="E597">
        <f>IF(ISNUMBER(SEARCH("No",UPPER('RAW DATA'!D597))),0,
IF(ISNUMBER(SEARCH("Yes",UPPER('RAW DATA'!D597))),1,5))</f>
        <v>1</v>
      </c>
      <c r="F597">
        <f>IF(ISNUMBER(SEARCH("&lt; 10 hours",UPPER('RAW DATA'!E597))),0,
IF(ISNUMBER(SEARCH("10-20 hours",UPPER('RAW DATA'!E597))),1,
IF(ISNUMBER(SEARCH("20-30 hours",UPPER(E597))),1,5)))</f>
        <v>1</v>
      </c>
      <c r="G597">
        <f>IF(ISNUMBER(SEARCH("&lt; 1 hour",UPPER('RAW DATA'!F597))),0,
IF(ISNUMBER(SEARCH("&gt; 5 hours",UPPER('RAW DATA'!F597))),1,
IF(ISNUMBER(SEARCH("1-3",UPPER('RAW DATA'!F597))),1,IF(ISNUMBER(SEARCH("3-5",UPPER('RAW DATA'!F597))),1,5))))</f>
        <v>1</v>
      </c>
      <c r="H597">
        <f>IF(ISNUMBER(SEARCH("No",UPPER('RAW DATA'!G597))),0,
IF(ISNUMBER(SEARCH("Yes",UPPER('RAW DATA'!G597))),1,5))</f>
        <v>1</v>
      </c>
      <c r="I597">
        <f>IF(ISNUMBER(SEARCH("Not at all",UPPER('RAW DATA'!H597))),0,
IF(ISNUMBER(SEARCH("Nearly Everyday",UPPER('RAW DATA'!H597))),1,IF(ISNUMBER(SEARCH("Several Days",UPPER('RAW DATA'!H597))),1,IF(ISNUMBER(SEARCH("More than half the Days",UPPER('RAW DATA'!H597))),1,5))))</f>
        <v>1</v>
      </c>
      <c r="J597">
        <f>IF(ISNUMBER(SEARCH("Not at all",UPPER('RAW DATA'!I597))),0,
IF(ISNUMBER(SEARCH("Nearly Everyday",UPPER('RAW DATA'!I597))),1,IF(ISNUMBER(SEARCH("Several Days",UPPER('RAW DATA'!I597))),1,IF(ISNUMBER(SEARCH("More than half the Days",UPPER('RAW DATA'!I597))),1,5))))</f>
        <v>1</v>
      </c>
      <c r="K597">
        <f>IF(ISNUMBER(SEARCH("Not at all",UPPER('RAW DATA'!J597))),0,
IF(ISNUMBER(SEARCH("Nearly Everyday",UPPER('RAW DATA'!J597))),1,IF(ISNUMBER(SEARCH("Several Days",UPPER('RAW DATA'!J597))),1,IF(ISNUMBER(SEARCH("More than half the Days",UPPER('RAW DATA'!J597))),1,5))))</f>
        <v>1</v>
      </c>
      <c r="L597">
        <f>IF(ISNUMBER(SEARCH("Not at all",UPPER('RAW DATA'!K597))),0,
IF(ISNUMBER(SEARCH("Nearly Everyday",UPPER('RAW DATA'!K597))),1,IF(ISNUMBER(SEARCH("Several Days",UPPER('RAW DATA'!K597))),1,IF(ISNUMBER(SEARCH("More than half the Days",UPPER('RAW DATA'!K597))),1,5))))</f>
        <v>1</v>
      </c>
      <c r="M597">
        <f>IF(ISNUMBER(SEARCH("Not at all",UPPER('RAW DATA'!L597))),0,
IF(ISNUMBER(SEARCH("Nearly Everyday",UPPER('RAW DATA'!L597))),1,IF(ISNUMBER(SEARCH("Several Days",UPPER('RAW DATA'!L597))),1,IF(ISNUMBER(SEARCH("More than half the Days",UPPER('RAW DATA'!L597))),1,5))))</f>
        <v>1</v>
      </c>
      <c r="N597">
        <f>IF(ISNUMBER(SEARCH("Not at all",UPPER('RAW DATA'!M597))),0,
IF(ISNUMBER(SEARCH("Nearly Everyday",UPPER('RAW DATA'!M597))),1,IF(ISNUMBER(SEARCH("Several Days",UPPER('RAW DATA'!M597))),1,IF(ISNUMBER(SEARCH("More than half the Days",UPPER('RAW DATA'!M597))),1,5))))</f>
        <v>1</v>
      </c>
      <c r="O597">
        <f>IF(ISNUMBER(SEARCH("Not at all",UPPER('RAW DATA'!N597))),0,
IF(ISNUMBER(SEARCH("Nearly Everyday",UPPER('RAW DATA'!N597))),1,IF(ISNUMBER(SEARCH("Several Days",UPPER('RAW DATA'!N597))),1,IF(ISNUMBER(SEARCH("More than half the Days",UPPER('RAW DATA'!N597))),1,5))))</f>
        <v>1</v>
      </c>
      <c r="P597">
        <f>IF(ISNUMBER(SEARCH("No",UPPER('RAW DATA'!O597))),0,1)</f>
        <v>0</v>
      </c>
      <c r="Q597">
        <f>IF(ISNUMBER(SEARCH("No",UPPER('RAW DATA'!P597))),0,
IF(ISNUMBER(SEARCH("Yes",UPPER('RAW DATA'!P597))),1,5))</f>
        <v>1</v>
      </c>
      <c r="R597">
        <f t="shared" si="28"/>
        <v>12</v>
      </c>
      <c r="S597" t="str">
        <f t="shared" si="29"/>
        <v>DEPRESSION</v>
      </c>
    </row>
    <row r="598" spans="1:19" x14ac:dyDescent="0.25">
      <c r="A598">
        <f t="shared" si="30"/>
        <v>597</v>
      </c>
      <c r="B598" t="str">
        <f>'RAW DATA'!A598</f>
        <v>18 - 23</v>
      </c>
      <c r="C598" t="str">
        <f>'RAW DATA'!B598</f>
        <v>Male</v>
      </c>
      <c r="D598" s="4" t="str">
        <f>'RAW DATA'!C598</f>
        <v>UNDERGRADUATE</v>
      </c>
      <c r="E598">
        <f>IF(ISNUMBER(SEARCH("No",UPPER('RAW DATA'!D598))),0,
IF(ISNUMBER(SEARCH("Yes",UPPER('RAW DATA'!D598))),1,5))</f>
        <v>1</v>
      </c>
      <c r="F598">
        <f>IF(ISNUMBER(SEARCH("&lt; 10 hours",UPPER('RAW DATA'!E598))),0,
IF(ISNUMBER(SEARCH("10-20 hours",UPPER('RAW DATA'!E598))),1,
IF(ISNUMBER(SEARCH("20-30 hours",UPPER(E598))),1,5)))</f>
        <v>1</v>
      </c>
      <c r="G598">
        <f>IF(ISNUMBER(SEARCH("&lt; 1 hour",UPPER('RAW DATA'!F598))),0,
IF(ISNUMBER(SEARCH("&gt; 5 hours",UPPER('RAW DATA'!F598))),1,
IF(ISNUMBER(SEARCH("1-3",UPPER('RAW DATA'!F598))),1,IF(ISNUMBER(SEARCH("3-5",UPPER('RAW DATA'!F598))),1,5))))</f>
        <v>1</v>
      </c>
      <c r="H598">
        <f>IF(ISNUMBER(SEARCH("No",UPPER('RAW DATA'!G598))),0,
IF(ISNUMBER(SEARCH("Yes",UPPER('RAW DATA'!G598))),1,5))</f>
        <v>1</v>
      </c>
      <c r="I598">
        <f>IF(ISNUMBER(SEARCH("Not at all",UPPER('RAW DATA'!H598))),0,
IF(ISNUMBER(SEARCH("Nearly Everyday",UPPER('RAW DATA'!H598))),1,IF(ISNUMBER(SEARCH("Several Days",UPPER('RAW DATA'!H598))),1,IF(ISNUMBER(SEARCH("More than half the Days",UPPER('RAW DATA'!H598))),1,5))))</f>
        <v>1</v>
      </c>
      <c r="J598">
        <f>IF(ISNUMBER(SEARCH("Not at all",UPPER('RAW DATA'!I598))),0,
IF(ISNUMBER(SEARCH("Nearly Everyday",UPPER('RAW DATA'!I598))),1,IF(ISNUMBER(SEARCH("Several Days",UPPER('RAW DATA'!I598))),1,IF(ISNUMBER(SEARCH("More than half the Days",UPPER('RAW DATA'!I598))),1,5))))</f>
        <v>1</v>
      </c>
      <c r="K598">
        <f>IF(ISNUMBER(SEARCH("Not at all",UPPER('RAW DATA'!J598))),0,
IF(ISNUMBER(SEARCH("Nearly Everyday",UPPER('RAW DATA'!J598))),1,IF(ISNUMBER(SEARCH("Several Days",UPPER('RAW DATA'!J598))),1,IF(ISNUMBER(SEARCH("More than half the Days",UPPER('RAW DATA'!J598))),1,5))))</f>
        <v>1</v>
      </c>
      <c r="L598">
        <f>IF(ISNUMBER(SEARCH("Not at all",UPPER('RAW DATA'!K598))),0,
IF(ISNUMBER(SEARCH("Nearly Everyday",UPPER('RAW DATA'!K598))),1,IF(ISNUMBER(SEARCH("Several Days",UPPER('RAW DATA'!K598))),1,IF(ISNUMBER(SEARCH("More than half the Days",UPPER('RAW DATA'!K598))),1,5))))</f>
        <v>1</v>
      </c>
      <c r="M598">
        <f>IF(ISNUMBER(SEARCH("Not at all",UPPER('RAW DATA'!L598))),0,
IF(ISNUMBER(SEARCH("Nearly Everyday",UPPER('RAW DATA'!L598))),1,IF(ISNUMBER(SEARCH("Several Days",UPPER('RAW DATA'!L598))),1,IF(ISNUMBER(SEARCH("More than half the Days",UPPER('RAW DATA'!L598))),1,5))))</f>
        <v>1</v>
      </c>
      <c r="N598">
        <f>IF(ISNUMBER(SEARCH("Not at all",UPPER('RAW DATA'!M598))),0,
IF(ISNUMBER(SEARCH("Nearly Everyday",UPPER('RAW DATA'!M598))),1,IF(ISNUMBER(SEARCH("Several Days",UPPER('RAW DATA'!M598))),1,IF(ISNUMBER(SEARCH("More than half the Days",UPPER('RAW DATA'!M598))),1,5))))</f>
        <v>1</v>
      </c>
      <c r="O598">
        <f>IF(ISNUMBER(SEARCH("Not at all",UPPER('RAW DATA'!N598))),0,
IF(ISNUMBER(SEARCH("Nearly Everyday",UPPER('RAW DATA'!N598))),1,IF(ISNUMBER(SEARCH("Several Days",UPPER('RAW DATA'!N598))),1,IF(ISNUMBER(SEARCH("More than half the Days",UPPER('RAW DATA'!N598))),1,5))))</f>
        <v>1</v>
      </c>
      <c r="P598">
        <f>IF(ISNUMBER(SEARCH("No",UPPER('RAW DATA'!O598))),0,1)</f>
        <v>0</v>
      </c>
      <c r="Q598">
        <f>IF(ISNUMBER(SEARCH("No",UPPER('RAW DATA'!P598))),0,
IF(ISNUMBER(SEARCH("Yes",UPPER('RAW DATA'!P598))),1,5))</f>
        <v>0</v>
      </c>
      <c r="R598">
        <f t="shared" si="28"/>
        <v>11</v>
      </c>
      <c r="S598" t="str">
        <f t="shared" si="29"/>
        <v>DEPRESSION</v>
      </c>
    </row>
    <row r="599" spans="1:19" x14ac:dyDescent="0.25">
      <c r="A599">
        <f t="shared" si="30"/>
        <v>598</v>
      </c>
      <c r="B599" t="str">
        <f>'RAW DATA'!A599</f>
        <v>15 - 18</v>
      </c>
      <c r="C599" t="str">
        <f>'RAW DATA'!B599</f>
        <v>Male</v>
      </c>
      <c r="D599" s="4" t="str">
        <f>'RAW DATA'!C599</f>
        <v>UNDERGRADUATE</v>
      </c>
      <c r="E599">
        <f>IF(ISNUMBER(SEARCH("No",UPPER('RAW DATA'!D599))),0,
IF(ISNUMBER(SEARCH("Yes",UPPER('RAW DATA'!D599))),1,5))</f>
        <v>1</v>
      </c>
      <c r="F599">
        <f>IF(ISNUMBER(SEARCH("&lt; 10 hours",UPPER('RAW DATA'!E599))),0,
IF(ISNUMBER(SEARCH("10-20 hours",UPPER('RAW DATA'!E599))),1,
IF(ISNUMBER(SEARCH("20-30 hours",UPPER(E599))),1,5)))</f>
        <v>0</v>
      </c>
      <c r="G599">
        <f>IF(ISNUMBER(SEARCH("&lt; 1 hour",UPPER('RAW DATA'!F599))),0,
IF(ISNUMBER(SEARCH("&gt; 5 hours",UPPER('RAW DATA'!F599))),1,
IF(ISNUMBER(SEARCH("1-3",UPPER('RAW DATA'!F599))),1,IF(ISNUMBER(SEARCH("3-5",UPPER('RAW DATA'!F599))),1,5))))</f>
        <v>0</v>
      </c>
      <c r="H599">
        <f>IF(ISNUMBER(SEARCH("No",UPPER('RAW DATA'!G599))),0,
IF(ISNUMBER(SEARCH("Yes",UPPER('RAW DATA'!G599))),1,5))</f>
        <v>1</v>
      </c>
      <c r="I599">
        <f>IF(ISNUMBER(SEARCH("Not at all",UPPER('RAW DATA'!H599))),0,
IF(ISNUMBER(SEARCH("Nearly Everyday",UPPER('RAW DATA'!H599))),1,IF(ISNUMBER(SEARCH("Several Days",UPPER('RAW DATA'!H599))),1,IF(ISNUMBER(SEARCH("More than half the Days",UPPER('RAW DATA'!H599))),1,5))))</f>
        <v>0</v>
      </c>
      <c r="J599">
        <f>IF(ISNUMBER(SEARCH("Not at all",UPPER('RAW DATA'!I599))),0,
IF(ISNUMBER(SEARCH("Nearly Everyday",UPPER('RAW DATA'!I599))),1,IF(ISNUMBER(SEARCH("Several Days",UPPER('RAW DATA'!I599))),1,IF(ISNUMBER(SEARCH("More than half the Days",UPPER('RAW DATA'!I599))),1,5))))</f>
        <v>0</v>
      </c>
      <c r="K599">
        <f>IF(ISNUMBER(SEARCH("Not at all",UPPER('RAW DATA'!J599))),0,
IF(ISNUMBER(SEARCH("Nearly Everyday",UPPER('RAW DATA'!J599))),1,IF(ISNUMBER(SEARCH("Several Days",UPPER('RAW DATA'!J599))),1,IF(ISNUMBER(SEARCH("More than half the Days",UPPER('RAW DATA'!J599))),1,5))))</f>
        <v>0</v>
      </c>
      <c r="L599">
        <f>IF(ISNUMBER(SEARCH("Not at all",UPPER('RAW DATA'!K599))),0,
IF(ISNUMBER(SEARCH("Nearly Everyday",UPPER('RAW DATA'!K599))),1,IF(ISNUMBER(SEARCH("Several Days",UPPER('RAW DATA'!K599))),1,IF(ISNUMBER(SEARCH("More than half the Days",UPPER('RAW DATA'!K599))),1,5))))</f>
        <v>0</v>
      </c>
      <c r="M599">
        <f>IF(ISNUMBER(SEARCH("Not at all",UPPER('RAW DATA'!L599))),0,
IF(ISNUMBER(SEARCH("Nearly Everyday",UPPER('RAW DATA'!L599))),1,IF(ISNUMBER(SEARCH("Several Days",UPPER('RAW DATA'!L599))),1,IF(ISNUMBER(SEARCH("More than half the Days",UPPER('RAW DATA'!L599))),1,5))))</f>
        <v>0</v>
      </c>
      <c r="N599">
        <f>IF(ISNUMBER(SEARCH("Not at all",UPPER('RAW DATA'!M599))),0,
IF(ISNUMBER(SEARCH("Nearly Everyday",UPPER('RAW DATA'!M599))),1,IF(ISNUMBER(SEARCH("Several Days",UPPER('RAW DATA'!M599))),1,IF(ISNUMBER(SEARCH("More than half the Days",UPPER('RAW DATA'!M599))),1,5))))</f>
        <v>0</v>
      </c>
      <c r="O599">
        <f>IF(ISNUMBER(SEARCH("Not at all",UPPER('RAW DATA'!N599))),0,
IF(ISNUMBER(SEARCH("Nearly Everyday",UPPER('RAW DATA'!N599))),1,IF(ISNUMBER(SEARCH("Several Days",UPPER('RAW DATA'!N599))),1,IF(ISNUMBER(SEARCH("More than half the Days",UPPER('RAW DATA'!N599))),1,5))))</f>
        <v>0</v>
      </c>
      <c r="P599">
        <f>IF(ISNUMBER(SEARCH("No",UPPER('RAW DATA'!O599))),0,1)</f>
        <v>0</v>
      </c>
      <c r="Q599">
        <f>IF(ISNUMBER(SEARCH("No",UPPER('RAW DATA'!P599))),0,
IF(ISNUMBER(SEARCH("Yes",UPPER('RAW DATA'!P599))),1,5))</f>
        <v>1</v>
      </c>
      <c r="R599">
        <f t="shared" si="28"/>
        <v>3</v>
      </c>
      <c r="S599" t="str">
        <f t="shared" si="29"/>
        <v>NORMAL</v>
      </c>
    </row>
    <row r="600" spans="1:19" x14ac:dyDescent="0.25">
      <c r="A600">
        <f t="shared" si="30"/>
        <v>599</v>
      </c>
      <c r="B600" t="str">
        <f>'RAW DATA'!A600</f>
        <v>18 - 23</v>
      </c>
      <c r="C600" t="str">
        <f>'RAW DATA'!B600</f>
        <v>Male</v>
      </c>
      <c r="D600" s="4" t="str">
        <f>'RAW DATA'!C600</f>
        <v>UNDERGRADUATE</v>
      </c>
      <c r="E600">
        <f>IF(ISNUMBER(SEARCH("No",UPPER('RAW DATA'!D600))),0,
IF(ISNUMBER(SEARCH("Yes",UPPER('RAW DATA'!D600))),1,5))</f>
        <v>1</v>
      </c>
      <c r="F600">
        <f>IF(ISNUMBER(SEARCH("&lt; 10 hours",UPPER('RAW DATA'!E600))),0,
IF(ISNUMBER(SEARCH("10-20 hours",UPPER('RAW DATA'!E600))),1,
IF(ISNUMBER(SEARCH("20-30 hours",UPPER(E600))),1,5)))</f>
        <v>0</v>
      </c>
      <c r="G600">
        <f>IF(ISNUMBER(SEARCH("&lt; 1 hour",UPPER('RAW DATA'!F600))),0,
IF(ISNUMBER(SEARCH("&gt; 5 hours",UPPER('RAW DATA'!F600))),1,
IF(ISNUMBER(SEARCH("1-3",UPPER('RAW DATA'!F600))),1,IF(ISNUMBER(SEARCH("3-5",UPPER('RAW DATA'!F600))),1,5))))</f>
        <v>0</v>
      </c>
      <c r="H600">
        <f>IF(ISNUMBER(SEARCH("No",UPPER('RAW DATA'!G600))),0,
IF(ISNUMBER(SEARCH("Yes",UPPER('RAW DATA'!G600))),1,5))</f>
        <v>1</v>
      </c>
      <c r="I600">
        <f>IF(ISNUMBER(SEARCH("Not at all",UPPER('RAW DATA'!H600))),0,
IF(ISNUMBER(SEARCH("Nearly Everyday",UPPER('RAW DATA'!H600))),1,IF(ISNUMBER(SEARCH("Several Days",UPPER('RAW DATA'!H600))),1,IF(ISNUMBER(SEARCH("More than half the Days",UPPER('RAW DATA'!H600))),1,5))))</f>
        <v>0</v>
      </c>
      <c r="J600">
        <f>IF(ISNUMBER(SEARCH("Not at all",UPPER('RAW DATA'!I600))),0,
IF(ISNUMBER(SEARCH("Nearly Everyday",UPPER('RAW DATA'!I600))),1,IF(ISNUMBER(SEARCH("Several Days",UPPER('RAW DATA'!I600))),1,IF(ISNUMBER(SEARCH("More than half the Days",UPPER('RAW DATA'!I600))),1,5))))</f>
        <v>0</v>
      </c>
      <c r="K600">
        <f>IF(ISNUMBER(SEARCH("Not at all",UPPER('RAW DATA'!J600))),0,
IF(ISNUMBER(SEARCH("Nearly Everyday",UPPER('RAW DATA'!J600))),1,IF(ISNUMBER(SEARCH("Several Days",UPPER('RAW DATA'!J600))),1,IF(ISNUMBER(SEARCH("More than half the Days",UPPER('RAW DATA'!J600))),1,5))))</f>
        <v>0</v>
      </c>
      <c r="L600">
        <f>IF(ISNUMBER(SEARCH("Not at all",UPPER('RAW DATA'!K600))),0,
IF(ISNUMBER(SEARCH("Nearly Everyday",UPPER('RAW DATA'!K600))),1,IF(ISNUMBER(SEARCH("Several Days",UPPER('RAW DATA'!K600))),1,IF(ISNUMBER(SEARCH("More than half the Days",UPPER('RAW DATA'!K600))),1,5))))</f>
        <v>0</v>
      </c>
      <c r="M600">
        <f>IF(ISNUMBER(SEARCH("Not at all",UPPER('RAW DATA'!L600))),0,
IF(ISNUMBER(SEARCH("Nearly Everyday",UPPER('RAW DATA'!L600))),1,IF(ISNUMBER(SEARCH("Several Days",UPPER('RAW DATA'!L600))),1,IF(ISNUMBER(SEARCH("More than half the Days",UPPER('RAW DATA'!L600))),1,5))))</f>
        <v>0</v>
      </c>
      <c r="N600">
        <f>IF(ISNUMBER(SEARCH("Not at all",UPPER('RAW DATA'!M600))),0,
IF(ISNUMBER(SEARCH("Nearly Everyday",UPPER('RAW DATA'!M600))),1,IF(ISNUMBER(SEARCH("Several Days",UPPER('RAW DATA'!M600))),1,IF(ISNUMBER(SEARCH("More than half the Days",UPPER('RAW DATA'!M600))),1,5))))</f>
        <v>0</v>
      </c>
      <c r="O600">
        <f>IF(ISNUMBER(SEARCH("Not at all",UPPER('RAW DATA'!N600))),0,
IF(ISNUMBER(SEARCH("Nearly Everyday",UPPER('RAW DATA'!N600))),1,IF(ISNUMBER(SEARCH("Several Days",UPPER('RAW DATA'!N600))),1,IF(ISNUMBER(SEARCH("More than half the Days",UPPER('RAW DATA'!N600))),1,5))))</f>
        <v>0</v>
      </c>
      <c r="P600">
        <f>IF(ISNUMBER(SEARCH("No",UPPER('RAW DATA'!O600))),0,1)</f>
        <v>0</v>
      </c>
      <c r="Q600">
        <f>IF(ISNUMBER(SEARCH("No",UPPER('RAW DATA'!P600))),0,
IF(ISNUMBER(SEARCH("Yes",UPPER('RAW DATA'!P600))),1,5))</f>
        <v>0</v>
      </c>
      <c r="R600">
        <f t="shared" si="28"/>
        <v>2</v>
      </c>
      <c r="S600" t="str">
        <f t="shared" si="29"/>
        <v>NORMAL</v>
      </c>
    </row>
    <row r="601" spans="1:19" x14ac:dyDescent="0.25">
      <c r="A601">
        <f t="shared" si="30"/>
        <v>600</v>
      </c>
      <c r="B601" t="str">
        <f>'RAW DATA'!A601</f>
        <v>18 - 23</v>
      </c>
      <c r="C601" t="str">
        <f>'RAW DATA'!B601</f>
        <v>Male</v>
      </c>
      <c r="D601" s="4" t="str">
        <f>'RAW DATA'!C601</f>
        <v>UNDERGRADUATE</v>
      </c>
      <c r="E601">
        <f>IF(ISNUMBER(SEARCH("No",UPPER('RAW DATA'!D601))),0,
IF(ISNUMBER(SEARCH("Yes",UPPER('RAW DATA'!D601))),1,5))</f>
        <v>1</v>
      </c>
      <c r="F601">
        <f>IF(ISNUMBER(SEARCH("&lt; 10 hours",UPPER('RAW DATA'!E601))),0,
IF(ISNUMBER(SEARCH("10-20 hours",UPPER('RAW DATA'!E601))),1,
IF(ISNUMBER(SEARCH("20-30 hours",UPPER(E601))),1,5)))</f>
        <v>1</v>
      </c>
      <c r="G601">
        <f>IF(ISNUMBER(SEARCH("&lt; 1 hour",UPPER('RAW DATA'!F601))),0,
IF(ISNUMBER(SEARCH("&gt; 5 hours",UPPER('RAW DATA'!F601))),1,
IF(ISNUMBER(SEARCH("1-3",UPPER('RAW DATA'!F601))),1,IF(ISNUMBER(SEARCH("3-5",UPPER('RAW DATA'!F601))),1,5))))</f>
        <v>1</v>
      </c>
      <c r="H601">
        <f>IF(ISNUMBER(SEARCH("No",UPPER('RAW DATA'!G601))),0,
IF(ISNUMBER(SEARCH("Yes",UPPER('RAW DATA'!G601))),1,5))</f>
        <v>1</v>
      </c>
      <c r="I601">
        <f>IF(ISNUMBER(SEARCH("Not at all",UPPER('RAW DATA'!H601))),0,
IF(ISNUMBER(SEARCH("Nearly Everyday",UPPER('RAW DATA'!H601))),1,IF(ISNUMBER(SEARCH("Several Days",UPPER('RAW DATA'!H601))),1,IF(ISNUMBER(SEARCH("More than half the Days",UPPER('RAW DATA'!H601))),1,5))))</f>
        <v>1</v>
      </c>
      <c r="J601">
        <f>IF(ISNUMBER(SEARCH("Not at all",UPPER('RAW DATA'!I601))),0,
IF(ISNUMBER(SEARCH("Nearly Everyday",UPPER('RAW DATA'!I601))),1,IF(ISNUMBER(SEARCH("Several Days",UPPER('RAW DATA'!I601))),1,IF(ISNUMBER(SEARCH("More than half the Days",UPPER('RAW DATA'!I601))),1,5))))</f>
        <v>1</v>
      </c>
      <c r="K601">
        <f>IF(ISNUMBER(SEARCH("Not at all",UPPER('RAW DATA'!J601))),0,
IF(ISNUMBER(SEARCH("Nearly Everyday",UPPER('RAW DATA'!J601))),1,IF(ISNUMBER(SEARCH("Several Days",UPPER('RAW DATA'!J601))),1,IF(ISNUMBER(SEARCH("More than half the Days",UPPER('RAW DATA'!J601))),1,5))))</f>
        <v>1</v>
      </c>
      <c r="L601">
        <f>IF(ISNUMBER(SEARCH("Not at all",UPPER('RAW DATA'!K601))),0,
IF(ISNUMBER(SEARCH("Nearly Everyday",UPPER('RAW DATA'!K601))),1,IF(ISNUMBER(SEARCH("Several Days",UPPER('RAW DATA'!K601))),1,IF(ISNUMBER(SEARCH("More than half the Days",UPPER('RAW DATA'!K601))),1,5))))</f>
        <v>1</v>
      </c>
      <c r="M601">
        <f>IF(ISNUMBER(SEARCH("Not at all",UPPER('RAW DATA'!L601))),0,
IF(ISNUMBER(SEARCH("Nearly Everyday",UPPER('RAW DATA'!L601))),1,IF(ISNUMBER(SEARCH("Several Days",UPPER('RAW DATA'!L601))),1,IF(ISNUMBER(SEARCH("More than half the Days",UPPER('RAW DATA'!L601))),1,5))))</f>
        <v>1</v>
      </c>
      <c r="N601">
        <f>IF(ISNUMBER(SEARCH("Not at all",UPPER('RAW DATA'!M601))),0,
IF(ISNUMBER(SEARCH("Nearly Everyday",UPPER('RAW DATA'!M601))),1,IF(ISNUMBER(SEARCH("Several Days",UPPER('RAW DATA'!M601))),1,IF(ISNUMBER(SEARCH("More than half the Days",UPPER('RAW DATA'!M601))),1,5))))</f>
        <v>1</v>
      </c>
      <c r="O601">
        <f>IF(ISNUMBER(SEARCH("Not at all",UPPER('RAW DATA'!N601))),0,
IF(ISNUMBER(SEARCH("Nearly Everyday",UPPER('RAW DATA'!N601))),1,IF(ISNUMBER(SEARCH("Several Days",UPPER('RAW DATA'!N601))),1,IF(ISNUMBER(SEARCH("More than half the Days",UPPER('RAW DATA'!N601))),1,5))))</f>
        <v>1</v>
      </c>
      <c r="P601">
        <f>IF(ISNUMBER(SEARCH("No",UPPER('RAW DATA'!O601))),0,1)</f>
        <v>0</v>
      </c>
      <c r="Q601">
        <f>IF(ISNUMBER(SEARCH("No",UPPER('RAW DATA'!P601))),0,
IF(ISNUMBER(SEARCH("Yes",UPPER('RAW DATA'!P601))),1,5))</f>
        <v>0</v>
      </c>
      <c r="R601">
        <f t="shared" si="28"/>
        <v>11</v>
      </c>
      <c r="S601" t="str">
        <f t="shared" si="29"/>
        <v>DEPRESSION</v>
      </c>
    </row>
    <row r="602" spans="1:19" x14ac:dyDescent="0.25">
      <c r="A602">
        <f t="shared" si="30"/>
        <v>601</v>
      </c>
      <c r="B602" t="str">
        <f>'RAW DATA'!A602</f>
        <v>15 - 18</v>
      </c>
      <c r="C602" t="str">
        <f>'RAW DATA'!B602</f>
        <v>Male</v>
      </c>
      <c r="D602" s="4" t="str">
        <f>'RAW DATA'!C602</f>
        <v>UNDERGRADUATE</v>
      </c>
      <c r="E602">
        <f>IF(ISNUMBER(SEARCH("No",UPPER('RAW DATA'!D602))),0,
IF(ISNUMBER(SEARCH("Yes",UPPER('RAW DATA'!D602))),1,5))</f>
        <v>1</v>
      </c>
      <c r="F602">
        <f>IF(ISNUMBER(SEARCH("&lt; 10 hours",UPPER('RAW DATA'!E602))),0,
IF(ISNUMBER(SEARCH("10-20 hours",UPPER('RAW DATA'!E602))),1,
IF(ISNUMBER(SEARCH("20-30 hours",UPPER(E602))),1,5)))</f>
        <v>1</v>
      </c>
      <c r="G602">
        <f>IF(ISNUMBER(SEARCH("&lt; 1 hour",UPPER('RAW DATA'!F602))),0,
IF(ISNUMBER(SEARCH("&gt; 5 hours",UPPER('RAW DATA'!F602))),1,
IF(ISNUMBER(SEARCH("1-3",UPPER('RAW DATA'!F602))),1,IF(ISNUMBER(SEARCH("3-5",UPPER('RAW DATA'!F602))),1,5))))</f>
        <v>0</v>
      </c>
      <c r="H602">
        <f>IF(ISNUMBER(SEARCH("No",UPPER('RAW DATA'!G602))),0,
IF(ISNUMBER(SEARCH("Yes",UPPER('RAW DATA'!G602))),1,5))</f>
        <v>1</v>
      </c>
      <c r="I602">
        <f>IF(ISNUMBER(SEARCH("Not at all",UPPER('RAW DATA'!H602))),0,
IF(ISNUMBER(SEARCH("Nearly Everyday",UPPER('RAW DATA'!H602))),1,IF(ISNUMBER(SEARCH("Several Days",UPPER('RAW DATA'!H602))),1,IF(ISNUMBER(SEARCH("More than half the Days",UPPER('RAW DATA'!H602))),1,5))))</f>
        <v>0</v>
      </c>
      <c r="J602">
        <f>IF(ISNUMBER(SEARCH("Not at all",UPPER('RAW DATA'!I602))),0,
IF(ISNUMBER(SEARCH("Nearly Everyday",UPPER('RAW DATA'!I602))),1,IF(ISNUMBER(SEARCH("Several Days",UPPER('RAW DATA'!I602))),1,IF(ISNUMBER(SEARCH("More than half the Days",UPPER('RAW DATA'!I602))),1,5))))</f>
        <v>0</v>
      </c>
      <c r="K602">
        <f>IF(ISNUMBER(SEARCH("Not at all",UPPER('RAW DATA'!J602))),0,
IF(ISNUMBER(SEARCH("Nearly Everyday",UPPER('RAW DATA'!J602))),1,IF(ISNUMBER(SEARCH("Several Days",UPPER('RAW DATA'!J602))),1,IF(ISNUMBER(SEARCH("More than half the Days",UPPER('RAW DATA'!J602))),1,5))))</f>
        <v>0</v>
      </c>
      <c r="L602">
        <f>IF(ISNUMBER(SEARCH("Not at all",UPPER('RAW DATA'!K602))),0,
IF(ISNUMBER(SEARCH("Nearly Everyday",UPPER('RAW DATA'!K602))),1,IF(ISNUMBER(SEARCH("Several Days",UPPER('RAW DATA'!K602))),1,IF(ISNUMBER(SEARCH("More than half the Days",UPPER('RAW DATA'!K602))),1,5))))</f>
        <v>0</v>
      </c>
      <c r="M602">
        <f>IF(ISNUMBER(SEARCH("Not at all",UPPER('RAW DATA'!L602))),0,
IF(ISNUMBER(SEARCH("Nearly Everyday",UPPER('RAW DATA'!L602))),1,IF(ISNUMBER(SEARCH("Several Days",UPPER('RAW DATA'!L602))),1,IF(ISNUMBER(SEARCH("More than half the Days",UPPER('RAW DATA'!L602))),1,5))))</f>
        <v>0</v>
      </c>
      <c r="N602">
        <f>IF(ISNUMBER(SEARCH("Not at all",UPPER('RAW DATA'!M602))),0,
IF(ISNUMBER(SEARCH("Nearly Everyday",UPPER('RAW DATA'!M602))),1,IF(ISNUMBER(SEARCH("Several Days",UPPER('RAW DATA'!M602))),1,IF(ISNUMBER(SEARCH("More than half the Days",UPPER('RAW DATA'!M602))),1,5))))</f>
        <v>0</v>
      </c>
      <c r="O602">
        <f>IF(ISNUMBER(SEARCH("Not at all",UPPER('RAW DATA'!N602))),0,
IF(ISNUMBER(SEARCH("Nearly Everyday",UPPER('RAW DATA'!N602))),1,IF(ISNUMBER(SEARCH("Several Days",UPPER('RAW DATA'!N602))),1,IF(ISNUMBER(SEARCH("More than half the Days",UPPER('RAW DATA'!N602))),1,5))))</f>
        <v>0</v>
      </c>
      <c r="P602">
        <f>IF(ISNUMBER(SEARCH("No",UPPER('RAW DATA'!O602))),0,1)</f>
        <v>0</v>
      </c>
      <c r="Q602">
        <f>IF(ISNUMBER(SEARCH("No",UPPER('RAW DATA'!P602))),0,
IF(ISNUMBER(SEARCH("Yes",UPPER('RAW DATA'!P602))),1,5))</f>
        <v>1</v>
      </c>
      <c r="R602">
        <f t="shared" si="28"/>
        <v>4</v>
      </c>
      <c r="S602" t="str">
        <f t="shared" si="29"/>
        <v>NORMAL</v>
      </c>
    </row>
    <row r="603" spans="1:19" x14ac:dyDescent="0.25">
      <c r="A603">
        <f t="shared" si="30"/>
        <v>602</v>
      </c>
      <c r="B603" t="str">
        <f>'RAW DATA'!A603</f>
        <v>18 - 23</v>
      </c>
      <c r="C603" t="str">
        <f>'RAW DATA'!B603</f>
        <v>Male</v>
      </c>
      <c r="D603" s="4" t="str">
        <f>'RAW DATA'!C603</f>
        <v>UNDERGRADUATE</v>
      </c>
      <c r="E603">
        <f>IF(ISNUMBER(SEARCH("No",UPPER('RAW DATA'!D603))),0,
IF(ISNUMBER(SEARCH("Yes",UPPER('RAW DATA'!D603))),1,5))</f>
        <v>1</v>
      </c>
      <c r="F603">
        <f>IF(ISNUMBER(SEARCH("&lt; 10 hours",UPPER('RAW DATA'!E603))),0,
IF(ISNUMBER(SEARCH("10-20 hours",UPPER('RAW DATA'!E603))),1,
IF(ISNUMBER(SEARCH("20-30 hours",UPPER(E603))),1,5)))</f>
        <v>0</v>
      </c>
      <c r="G603">
        <f>IF(ISNUMBER(SEARCH("&lt; 1 hour",UPPER('RAW DATA'!F603))),0,
IF(ISNUMBER(SEARCH("&gt; 5 hours",UPPER('RAW DATA'!F603))),1,
IF(ISNUMBER(SEARCH("1-3",UPPER('RAW DATA'!F603))),1,IF(ISNUMBER(SEARCH("3-5",UPPER('RAW DATA'!F603))),1,5))))</f>
        <v>0</v>
      </c>
      <c r="H603">
        <f>IF(ISNUMBER(SEARCH("No",UPPER('RAW DATA'!G603))),0,
IF(ISNUMBER(SEARCH("Yes",UPPER('RAW DATA'!G603))),1,5))</f>
        <v>1</v>
      </c>
      <c r="I603">
        <f>IF(ISNUMBER(SEARCH("Not at all",UPPER('RAW DATA'!H603))),0,
IF(ISNUMBER(SEARCH("Nearly Everyday",UPPER('RAW DATA'!H603))),1,IF(ISNUMBER(SEARCH("Several Days",UPPER('RAW DATA'!H603))),1,IF(ISNUMBER(SEARCH("More than half the Days",UPPER('RAW DATA'!H603))),1,5))))</f>
        <v>0</v>
      </c>
      <c r="J603">
        <f>IF(ISNUMBER(SEARCH("Not at all",UPPER('RAW DATA'!I603))),0,
IF(ISNUMBER(SEARCH("Nearly Everyday",UPPER('RAW DATA'!I603))),1,IF(ISNUMBER(SEARCH("Several Days",UPPER('RAW DATA'!I603))),1,IF(ISNUMBER(SEARCH("More than half the Days",UPPER('RAW DATA'!I603))),1,5))))</f>
        <v>0</v>
      </c>
      <c r="K603">
        <f>IF(ISNUMBER(SEARCH("Not at all",UPPER('RAW DATA'!J603))),0,
IF(ISNUMBER(SEARCH("Nearly Everyday",UPPER('RAW DATA'!J603))),1,IF(ISNUMBER(SEARCH("Several Days",UPPER('RAW DATA'!J603))),1,IF(ISNUMBER(SEARCH("More than half the Days",UPPER('RAW DATA'!J603))),1,5))))</f>
        <v>0</v>
      </c>
      <c r="L603">
        <f>IF(ISNUMBER(SEARCH("Not at all",UPPER('RAW DATA'!K603))),0,
IF(ISNUMBER(SEARCH("Nearly Everyday",UPPER('RAW DATA'!K603))),1,IF(ISNUMBER(SEARCH("Several Days",UPPER('RAW DATA'!K603))),1,IF(ISNUMBER(SEARCH("More than half the Days",UPPER('RAW DATA'!K603))),1,5))))</f>
        <v>0</v>
      </c>
      <c r="M603">
        <f>IF(ISNUMBER(SEARCH("Not at all",UPPER('RAW DATA'!L603))),0,
IF(ISNUMBER(SEARCH("Nearly Everyday",UPPER('RAW DATA'!L603))),1,IF(ISNUMBER(SEARCH("Several Days",UPPER('RAW DATA'!L603))),1,IF(ISNUMBER(SEARCH("More than half the Days",UPPER('RAW DATA'!L603))),1,5))))</f>
        <v>0</v>
      </c>
      <c r="N603">
        <f>IF(ISNUMBER(SEARCH("Not at all",UPPER('RAW DATA'!M603))),0,
IF(ISNUMBER(SEARCH("Nearly Everyday",UPPER('RAW DATA'!M603))),1,IF(ISNUMBER(SEARCH("Several Days",UPPER('RAW DATA'!M603))),1,IF(ISNUMBER(SEARCH("More than half the Days",UPPER('RAW DATA'!M603))),1,5))))</f>
        <v>0</v>
      </c>
      <c r="O603">
        <f>IF(ISNUMBER(SEARCH("Not at all",UPPER('RAW DATA'!N603))),0,
IF(ISNUMBER(SEARCH("Nearly Everyday",UPPER('RAW DATA'!N603))),1,IF(ISNUMBER(SEARCH("Several Days",UPPER('RAW DATA'!N603))),1,IF(ISNUMBER(SEARCH("More than half the Days",UPPER('RAW DATA'!N603))),1,5))))</f>
        <v>0</v>
      </c>
      <c r="P603">
        <f>IF(ISNUMBER(SEARCH("No",UPPER('RAW DATA'!O603))),0,1)</f>
        <v>0</v>
      </c>
      <c r="Q603">
        <f>IF(ISNUMBER(SEARCH("No",UPPER('RAW DATA'!P603))),0,
IF(ISNUMBER(SEARCH("Yes",UPPER('RAW DATA'!P603))),1,5))</f>
        <v>0</v>
      </c>
      <c r="R603">
        <f t="shared" si="28"/>
        <v>2</v>
      </c>
      <c r="S603" t="str">
        <f t="shared" si="29"/>
        <v>NORMAL</v>
      </c>
    </row>
    <row r="604" spans="1:19" x14ac:dyDescent="0.25">
      <c r="A604">
        <f t="shared" si="30"/>
        <v>603</v>
      </c>
      <c r="B604" t="str">
        <f>'RAW DATA'!A604</f>
        <v>18 - 23</v>
      </c>
      <c r="C604" t="str">
        <f>'RAW DATA'!B604</f>
        <v>Male</v>
      </c>
      <c r="D604" s="4" t="str">
        <f>'RAW DATA'!C604</f>
        <v>UNDERGRADUATE</v>
      </c>
      <c r="E604">
        <f>IF(ISNUMBER(SEARCH("No",UPPER('RAW DATA'!D604))),0,
IF(ISNUMBER(SEARCH("Yes",UPPER('RAW DATA'!D604))),1,5))</f>
        <v>1</v>
      </c>
      <c r="F604">
        <f>IF(ISNUMBER(SEARCH("&lt; 10 hours",UPPER('RAW DATA'!E604))),0,
IF(ISNUMBER(SEARCH("10-20 hours",UPPER('RAW DATA'!E604))),1,
IF(ISNUMBER(SEARCH("20-30 hours",UPPER(E604))),1,5)))</f>
        <v>0</v>
      </c>
      <c r="G604">
        <f>IF(ISNUMBER(SEARCH("&lt; 1 hour",UPPER('RAW DATA'!F604))),0,
IF(ISNUMBER(SEARCH("&gt; 5 hours",UPPER('RAW DATA'!F604))),1,
IF(ISNUMBER(SEARCH("1-3",UPPER('RAW DATA'!F604))),1,IF(ISNUMBER(SEARCH("3-5",UPPER('RAW DATA'!F604))),1,5))))</f>
        <v>0</v>
      </c>
      <c r="H604">
        <f>IF(ISNUMBER(SEARCH("No",UPPER('RAW DATA'!G604))),0,
IF(ISNUMBER(SEARCH("Yes",UPPER('RAW DATA'!G604))),1,5))</f>
        <v>1</v>
      </c>
      <c r="I604">
        <f>IF(ISNUMBER(SEARCH("Not at all",UPPER('RAW DATA'!H604))),0,
IF(ISNUMBER(SEARCH("Nearly Everyday",UPPER('RAW DATA'!H604))),1,IF(ISNUMBER(SEARCH("Several Days",UPPER('RAW DATA'!H604))),1,IF(ISNUMBER(SEARCH("More than half the Days",UPPER('RAW DATA'!H604))),1,5))))</f>
        <v>0</v>
      </c>
      <c r="J604">
        <f>IF(ISNUMBER(SEARCH("Not at all",UPPER('RAW DATA'!I604))),0,
IF(ISNUMBER(SEARCH("Nearly Everyday",UPPER('RAW DATA'!I604))),1,IF(ISNUMBER(SEARCH("Several Days",UPPER('RAW DATA'!I604))),1,IF(ISNUMBER(SEARCH("More than half the Days",UPPER('RAW DATA'!I604))),1,5))))</f>
        <v>0</v>
      </c>
      <c r="K604">
        <f>IF(ISNUMBER(SEARCH("Not at all",UPPER('RAW DATA'!J604))),0,
IF(ISNUMBER(SEARCH("Nearly Everyday",UPPER('RAW DATA'!J604))),1,IF(ISNUMBER(SEARCH("Several Days",UPPER('RAW DATA'!J604))),1,IF(ISNUMBER(SEARCH("More than half the Days",UPPER('RAW DATA'!J604))),1,5))))</f>
        <v>0</v>
      </c>
      <c r="L604">
        <f>IF(ISNUMBER(SEARCH("Not at all",UPPER('RAW DATA'!K604))),0,
IF(ISNUMBER(SEARCH("Nearly Everyday",UPPER('RAW DATA'!K604))),1,IF(ISNUMBER(SEARCH("Several Days",UPPER('RAW DATA'!K604))),1,IF(ISNUMBER(SEARCH("More than half the Days",UPPER('RAW DATA'!K604))),1,5))))</f>
        <v>0</v>
      </c>
      <c r="M604">
        <f>IF(ISNUMBER(SEARCH("Not at all",UPPER('RAW DATA'!L604))),0,
IF(ISNUMBER(SEARCH("Nearly Everyday",UPPER('RAW DATA'!L604))),1,IF(ISNUMBER(SEARCH("Several Days",UPPER('RAW DATA'!L604))),1,IF(ISNUMBER(SEARCH("More than half the Days",UPPER('RAW DATA'!L604))),1,5))))</f>
        <v>0</v>
      </c>
      <c r="N604">
        <f>IF(ISNUMBER(SEARCH("Not at all",UPPER('RAW DATA'!M604))),0,
IF(ISNUMBER(SEARCH("Nearly Everyday",UPPER('RAW DATA'!M604))),1,IF(ISNUMBER(SEARCH("Several Days",UPPER('RAW DATA'!M604))),1,IF(ISNUMBER(SEARCH("More than half the Days",UPPER('RAW DATA'!M604))),1,5))))</f>
        <v>0</v>
      </c>
      <c r="O604">
        <f>IF(ISNUMBER(SEARCH("Not at all",UPPER('RAW DATA'!N604))),0,
IF(ISNUMBER(SEARCH("Nearly Everyday",UPPER('RAW DATA'!N604))),1,IF(ISNUMBER(SEARCH("Several Days",UPPER('RAW DATA'!N604))),1,IF(ISNUMBER(SEARCH("More than half the Days",UPPER('RAW DATA'!N604))),1,5))))</f>
        <v>0</v>
      </c>
      <c r="P604">
        <f>IF(ISNUMBER(SEARCH("No",UPPER('RAW DATA'!O604))),0,1)</f>
        <v>0</v>
      </c>
      <c r="Q604">
        <f>IF(ISNUMBER(SEARCH("No",UPPER('RAW DATA'!P604))),0,
IF(ISNUMBER(SEARCH("Yes",UPPER('RAW DATA'!P604))),1,5))</f>
        <v>1</v>
      </c>
      <c r="R604">
        <f t="shared" si="28"/>
        <v>3</v>
      </c>
      <c r="S604" t="str">
        <f t="shared" si="29"/>
        <v>NORMAL</v>
      </c>
    </row>
    <row r="605" spans="1:19" x14ac:dyDescent="0.25">
      <c r="A605">
        <f t="shared" si="30"/>
        <v>604</v>
      </c>
      <c r="B605" t="str">
        <f>'RAW DATA'!A605</f>
        <v>18 - 23</v>
      </c>
      <c r="C605" t="str">
        <f>'RAW DATA'!B605</f>
        <v>Male</v>
      </c>
      <c r="D605" s="4" t="str">
        <f>'RAW DATA'!C605</f>
        <v>UNDERGRADUATE</v>
      </c>
      <c r="E605">
        <f>IF(ISNUMBER(SEARCH("No",UPPER('RAW DATA'!D605))),0,
IF(ISNUMBER(SEARCH("Yes",UPPER('RAW DATA'!D605))),1,5))</f>
        <v>1</v>
      </c>
      <c r="F605">
        <f>IF(ISNUMBER(SEARCH("&lt; 10 hours",UPPER('RAW DATA'!E605))),0,
IF(ISNUMBER(SEARCH("10-20 hours",UPPER('RAW DATA'!E605))),1,
IF(ISNUMBER(SEARCH("20-30 hours",UPPER(E605))),1,5)))</f>
        <v>1</v>
      </c>
      <c r="G605">
        <f>IF(ISNUMBER(SEARCH("&lt; 1 hour",UPPER('RAW DATA'!F605))),0,
IF(ISNUMBER(SEARCH("&gt; 5 hours",UPPER('RAW DATA'!F605))),1,
IF(ISNUMBER(SEARCH("1-3",UPPER('RAW DATA'!F605))),1,IF(ISNUMBER(SEARCH("3-5",UPPER('RAW DATA'!F605))),1,5))))</f>
        <v>1</v>
      </c>
      <c r="H605">
        <f>IF(ISNUMBER(SEARCH("No",UPPER('RAW DATA'!G605))),0,
IF(ISNUMBER(SEARCH("Yes",UPPER('RAW DATA'!G605))),1,5))</f>
        <v>0</v>
      </c>
      <c r="I605">
        <f>IF(ISNUMBER(SEARCH("Not at all",UPPER('RAW DATA'!H605))),0,
IF(ISNUMBER(SEARCH("Nearly Everyday",UPPER('RAW DATA'!H605))),1,IF(ISNUMBER(SEARCH("Several Days",UPPER('RAW DATA'!H605))),1,IF(ISNUMBER(SEARCH("More than half the Days",UPPER('RAW DATA'!H605))),1,5))))</f>
        <v>1</v>
      </c>
      <c r="J605">
        <f>IF(ISNUMBER(SEARCH("Not at all",UPPER('RAW DATA'!I605))),0,
IF(ISNUMBER(SEARCH("Nearly Everyday",UPPER('RAW DATA'!I605))),1,IF(ISNUMBER(SEARCH("Several Days",UPPER('RAW DATA'!I605))),1,IF(ISNUMBER(SEARCH("More than half the Days",UPPER('RAW DATA'!I605))),1,5))))</f>
        <v>1</v>
      </c>
      <c r="K605">
        <f>IF(ISNUMBER(SEARCH("Not at all",UPPER('RAW DATA'!J605))),0,
IF(ISNUMBER(SEARCH("Nearly Everyday",UPPER('RAW DATA'!J605))),1,IF(ISNUMBER(SEARCH("Several Days",UPPER('RAW DATA'!J605))),1,IF(ISNUMBER(SEARCH("More than half the Days",UPPER('RAW DATA'!J605))),1,5))))</f>
        <v>1</v>
      </c>
      <c r="L605">
        <f>IF(ISNUMBER(SEARCH("Not at all",UPPER('RAW DATA'!K605))),0,
IF(ISNUMBER(SEARCH("Nearly Everyday",UPPER('RAW DATA'!K605))),1,IF(ISNUMBER(SEARCH("Several Days",UPPER('RAW DATA'!K605))),1,IF(ISNUMBER(SEARCH("More than half the Days",UPPER('RAW DATA'!K605))),1,5))))</f>
        <v>1</v>
      </c>
      <c r="M605">
        <f>IF(ISNUMBER(SEARCH("Not at all",UPPER('RAW DATA'!L605))),0,
IF(ISNUMBER(SEARCH("Nearly Everyday",UPPER('RAW DATA'!L605))),1,IF(ISNUMBER(SEARCH("Several Days",UPPER('RAW DATA'!L605))),1,IF(ISNUMBER(SEARCH("More than half the Days",UPPER('RAW DATA'!L605))),1,5))))</f>
        <v>1</v>
      </c>
      <c r="N605">
        <f>IF(ISNUMBER(SEARCH("Not at all",UPPER('RAW DATA'!M605))),0,
IF(ISNUMBER(SEARCH("Nearly Everyday",UPPER('RAW DATA'!M605))),1,IF(ISNUMBER(SEARCH("Several Days",UPPER('RAW DATA'!M605))),1,IF(ISNUMBER(SEARCH("More than half the Days",UPPER('RAW DATA'!M605))),1,5))))</f>
        <v>1</v>
      </c>
      <c r="O605">
        <f>IF(ISNUMBER(SEARCH("Not at all",UPPER('RAW DATA'!N605))),0,
IF(ISNUMBER(SEARCH("Nearly Everyday",UPPER('RAW DATA'!N605))),1,IF(ISNUMBER(SEARCH("Several Days",UPPER('RAW DATA'!N605))),1,IF(ISNUMBER(SEARCH("More than half the Days",UPPER('RAW DATA'!N605))),1,5))))</f>
        <v>1</v>
      </c>
      <c r="P605">
        <f>IF(ISNUMBER(SEARCH("No",UPPER('RAW DATA'!O605))),0,1)</f>
        <v>0</v>
      </c>
      <c r="Q605">
        <f>IF(ISNUMBER(SEARCH("No",UPPER('RAW DATA'!P605))),0,
IF(ISNUMBER(SEARCH("Yes",UPPER('RAW DATA'!P605))),1,5))</f>
        <v>0</v>
      </c>
      <c r="R605">
        <f t="shared" si="28"/>
        <v>10</v>
      </c>
      <c r="S605" t="str">
        <f t="shared" si="29"/>
        <v>DEPRESSION</v>
      </c>
    </row>
    <row r="606" spans="1:19" x14ac:dyDescent="0.25">
      <c r="A606">
        <f t="shared" si="30"/>
        <v>605</v>
      </c>
      <c r="B606" t="str">
        <f>'RAW DATA'!A606</f>
        <v>18 - 23</v>
      </c>
      <c r="C606" t="str">
        <f>'RAW DATA'!B606</f>
        <v>Male</v>
      </c>
      <c r="D606" s="4" t="str">
        <f>'RAW DATA'!C606</f>
        <v>UNDERGRADUATE</v>
      </c>
      <c r="E606">
        <f>IF(ISNUMBER(SEARCH("No",UPPER('RAW DATA'!D606))),0,
IF(ISNUMBER(SEARCH("Yes",UPPER('RAW DATA'!D606))),1,5))</f>
        <v>1</v>
      </c>
      <c r="F606">
        <f>IF(ISNUMBER(SEARCH("&lt; 10 hours",UPPER('RAW DATA'!E606))),0,
IF(ISNUMBER(SEARCH("10-20 hours",UPPER('RAW DATA'!E606))),1,
IF(ISNUMBER(SEARCH("20-30 hours",UPPER(E606))),1,5)))</f>
        <v>0</v>
      </c>
      <c r="G606">
        <f>IF(ISNUMBER(SEARCH("&lt; 1 hour",UPPER('RAW DATA'!F606))),0,
IF(ISNUMBER(SEARCH("&gt; 5 hours",UPPER('RAW DATA'!F606))),1,
IF(ISNUMBER(SEARCH("1-3",UPPER('RAW DATA'!F606))),1,IF(ISNUMBER(SEARCH("3-5",UPPER('RAW DATA'!F606))),1,5))))</f>
        <v>0</v>
      </c>
      <c r="H606">
        <f>IF(ISNUMBER(SEARCH("No",UPPER('RAW DATA'!G606))),0,
IF(ISNUMBER(SEARCH("Yes",UPPER('RAW DATA'!G606))),1,5))</f>
        <v>1</v>
      </c>
      <c r="I606">
        <f>IF(ISNUMBER(SEARCH("Not at all",UPPER('RAW DATA'!H606))),0,
IF(ISNUMBER(SEARCH("Nearly Everyday",UPPER('RAW DATA'!H606))),1,IF(ISNUMBER(SEARCH("Several Days",UPPER('RAW DATA'!H606))),1,IF(ISNUMBER(SEARCH("More than half the Days",UPPER('RAW DATA'!H606))),1,5))))</f>
        <v>0</v>
      </c>
      <c r="J606">
        <f>IF(ISNUMBER(SEARCH("Not at all",UPPER('RAW DATA'!I606))),0,
IF(ISNUMBER(SEARCH("Nearly Everyday",UPPER('RAW DATA'!I606))),1,IF(ISNUMBER(SEARCH("Several Days",UPPER('RAW DATA'!I606))),1,IF(ISNUMBER(SEARCH("More than half the Days",UPPER('RAW DATA'!I606))),1,5))))</f>
        <v>0</v>
      </c>
      <c r="K606">
        <f>IF(ISNUMBER(SEARCH("Not at all",UPPER('RAW DATA'!J606))),0,
IF(ISNUMBER(SEARCH("Nearly Everyday",UPPER('RAW DATA'!J606))),1,IF(ISNUMBER(SEARCH("Several Days",UPPER('RAW DATA'!J606))),1,IF(ISNUMBER(SEARCH("More than half the Days",UPPER('RAW DATA'!J606))),1,5))))</f>
        <v>0</v>
      </c>
      <c r="L606">
        <f>IF(ISNUMBER(SEARCH("Not at all",UPPER('RAW DATA'!K606))),0,
IF(ISNUMBER(SEARCH("Nearly Everyday",UPPER('RAW DATA'!K606))),1,IF(ISNUMBER(SEARCH("Several Days",UPPER('RAW DATA'!K606))),1,IF(ISNUMBER(SEARCH("More than half the Days",UPPER('RAW DATA'!K606))),1,5))))</f>
        <v>0</v>
      </c>
      <c r="M606">
        <f>IF(ISNUMBER(SEARCH("Not at all",UPPER('RAW DATA'!L606))),0,
IF(ISNUMBER(SEARCH("Nearly Everyday",UPPER('RAW DATA'!L606))),1,IF(ISNUMBER(SEARCH("Several Days",UPPER('RAW DATA'!L606))),1,IF(ISNUMBER(SEARCH("More than half the Days",UPPER('RAW DATA'!L606))),1,5))))</f>
        <v>0</v>
      </c>
      <c r="N606">
        <f>IF(ISNUMBER(SEARCH("Not at all",UPPER('RAW DATA'!M606))),0,
IF(ISNUMBER(SEARCH("Nearly Everyday",UPPER('RAW DATA'!M606))),1,IF(ISNUMBER(SEARCH("Several Days",UPPER('RAW DATA'!M606))),1,IF(ISNUMBER(SEARCH("More than half the Days",UPPER('RAW DATA'!M606))),1,5))))</f>
        <v>0</v>
      </c>
      <c r="O606">
        <f>IF(ISNUMBER(SEARCH("Not at all",UPPER('RAW DATA'!N606))),0,
IF(ISNUMBER(SEARCH("Nearly Everyday",UPPER('RAW DATA'!N606))),1,IF(ISNUMBER(SEARCH("Several Days",UPPER('RAW DATA'!N606))),1,IF(ISNUMBER(SEARCH("More than half the Days",UPPER('RAW DATA'!N606))),1,5))))</f>
        <v>0</v>
      </c>
      <c r="P606">
        <f>IF(ISNUMBER(SEARCH("No",UPPER('RAW DATA'!O606))),0,1)</f>
        <v>0</v>
      </c>
      <c r="Q606">
        <f>IF(ISNUMBER(SEARCH("No",UPPER('RAW DATA'!P606))),0,
IF(ISNUMBER(SEARCH("Yes",UPPER('RAW DATA'!P606))),1,5))</f>
        <v>0</v>
      </c>
      <c r="R606">
        <f t="shared" si="28"/>
        <v>2</v>
      </c>
      <c r="S606" t="str">
        <f t="shared" si="29"/>
        <v>NORMAL</v>
      </c>
    </row>
    <row r="607" spans="1:19" x14ac:dyDescent="0.25">
      <c r="A607">
        <f t="shared" si="30"/>
        <v>606</v>
      </c>
      <c r="B607" t="str">
        <f>'RAW DATA'!A607</f>
        <v>15 - 18</v>
      </c>
      <c r="C607" t="str">
        <f>'RAW DATA'!B607</f>
        <v>Male</v>
      </c>
      <c r="D607" s="4" t="str">
        <f>'RAW DATA'!C607</f>
        <v>UNDERGRADUATE</v>
      </c>
      <c r="E607">
        <f>IF(ISNUMBER(SEARCH("No",UPPER('RAW DATA'!D607))),0,
IF(ISNUMBER(SEARCH("Yes",UPPER('RAW DATA'!D607))),1,5))</f>
        <v>1</v>
      </c>
      <c r="F607">
        <f>IF(ISNUMBER(SEARCH("&lt; 10 hours",UPPER('RAW DATA'!E607))),0,
IF(ISNUMBER(SEARCH("10-20 hours",UPPER('RAW DATA'!E607))),1,
IF(ISNUMBER(SEARCH("20-30 hours",UPPER(E607))),1,5)))</f>
        <v>0</v>
      </c>
      <c r="G607">
        <f>IF(ISNUMBER(SEARCH("&lt; 1 hour",UPPER('RAW DATA'!F607))),0,
IF(ISNUMBER(SEARCH("&gt; 5 hours",UPPER('RAW DATA'!F607))),1,
IF(ISNUMBER(SEARCH("1-3",UPPER('RAW DATA'!F607))),1,IF(ISNUMBER(SEARCH("3-5",UPPER('RAW DATA'!F607))),1,5))))</f>
        <v>0</v>
      </c>
      <c r="H607">
        <f>IF(ISNUMBER(SEARCH("No",UPPER('RAW DATA'!G607))),0,
IF(ISNUMBER(SEARCH("Yes",UPPER('RAW DATA'!G607))),1,5))</f>
        <v>0</v>
      </c>
      <c r="I607">
        <f>IF(ISNUMBER(SEARCH("Not at all",UPPER('RAW DATA'!H607))),0,
IF(ISNUMBER(SEARCH("Nearly Everyday",UPPER('RAW DATA'!H607))),1,IF(ISNUMBER(SEARCH("Several Days",UPPER('RAW DATA'!H607))),1,IF(ISNUMBER(SEARCH("More than half the Days",UPPER('RAW DATA'!H607))),1,5))))</f>
        <v>0</v>
      </c>
      <c r="J607">
        <f>IF(ISNUMBER(SEARCH("Not at all",UPPER('RAW DATA'!I607))),0,
IF(ISNUMBER(SEARCH("Nearly Everyday",UPPER('RAW DATA'!I607))),1,IF(ISNUMBER(SEARCH("Several Days",UPPER('RAW DATA'!I607))),1,IF(ISNUMBER(SEARCH("More than half the Days",UPPER('RAW DATA'!I607))),1,5))))</f>
        <v>1</v>
      </c>
      <c r="K607">
        <f>IF(ISNUMBER(SEARCH("Not at all",UPPER('RAW DATA'!J607))),0,
IF(ISNUMBER(SEARCH("Nearly Everyday",UPPER('RAW DATA'!J607))),1,IF(ISNUMBER(SEARCH("Several Days",UPPER('RAW DATA'!J607))),1,IF(ISNUMBER(SEARCH("More than half the Days",UPPER('RAW DATA'!J607))),1,5))))</f>
        <v>1</v>
      </c>
      <c r="L607">
        <f>IF(ISNUMBER(SEARCH("Not at all",UPPER('RAW DATA'!K607))),0,
IF(ISNUMBER(SEARCH("Nearly Everyday",UPPER('RAW DATA'!K607))),1,IF(ISNUMBER(SEARCH("Several Days",UPPER('RAW DATA'!K607))),1,IF(ISNUMBER(SEARCH("More than half the Days",UPPER('RAW DATA'!K607))),1,5))))</f>
        <v>1</v>
      </c>
      <c r="M607">
        <f>IF(ISNUMBER(SEARCH("Not at all",UPPER('RAW DATA'!L607))),0,
IF(ISNUMBER(SEARCH("Nearly Everyday",UPPER('RAW DATA'!L607))),1,IF(ISNUMBER(SEARCH("Several Days",UPPER('RAW DATA'!L607))),1,IF(ISNUMBER(SEARCH("More than half the Days",UPPER('RAW DATA'!L607))),1,5))))</f>
        <v>1</v>
      </c>
      <c r="N607">
        <f>IF(ISNUMBER(SEARCH("Not at all",UPPER('RAW DATA'!M607))),0,
IF(ISNUMBER(SEARCH("Nearly Everyday",UPPER('RAW DATA'!M607))),1,IF(ISNUMBER(SEARCH("Several Days",UPPER('RAW DATA'!M607))),1,IF(ISNUMBER(SEARCH("More than half the Days",UPPER('RAW DATA'!M607))),1,5))))</f>
        <v>1</v>
      </c>
      <c r="O607">
        <f>IF(ISNUMBER(SEARCH("Not at all",UPPER('RAW DATA'!N607))),0,
IF(ISNUMBER(SEARCH("Nearly Everyday",UPPER('RAW DATA'!N607))),1,IF(ISNUMBER(SEARCH("Several Days",UPPER('RAW DATA'!N607))),1,IF(ISNUMBER(SEARCH("More than half the Days",UPPER('RAW DATA'!N607))),1,5))))</f>
        <v>1</v>
      </c>
      <c r="P607">
        <f>IF(ISNUMBER(SEARCH("No",UPPER('RAW DATA'!O607))),0,1)</f>
        <v>0</v>
      </c>
      <c r="Q607">
        <f>IF(ISNUMBER(SEARCH("No",UPPER('RAW DATA'!P607))),0,
IF(ISNUMBER(SEARCH("Yes",UPPER('RAW DATA'!P607))),1,5))</f>
        <v>0</v>
      </c>
      <c r="R607">
        <f t="shared" si="28"/>
        <v>7</v>
      </c>
      <c r="S607" t="str">
        <f t="shared" si="29"/>
        <v>DEPRESSION</v>
      </c>
    </row>
    <row r="608" spans="1:19" x14ac:dyDescent="0.25">
      <c r="A608">
        <f t="shared" si="30"/>
        <v>607</v>
      </c>
      <c r="B608" t="str">
        <f>'RAW DATA'!A608</f>
        <v>18 - 23</v>
      </c>
      <c r="C608" t="str">
        <f>'RAW DATA'!B608</f>
        <v>Male</v>
      </c>
      <c r="D608" s="4" t="str">
        <f>'RAW DATA'!C608</f>
        <v>UNDERGRADUATE</v>
      </c>
      <c r="E608">
        <f>IF(ISNUMBER(SEARCH("No",UPPER('RAW DATA'!D608))),0,
IF(ISNUMBER(SEARCH("Yes",UPPER('RAW DATA'!D608))),1,5))</f>
        <v>1</v>
      </c>
      <c r="F608">
        <f>IF(ISNUMBER(SEARCH("&lt; 10 hours",UPPER('RAW DATA'!E608))),0,
IF(ISNUMBER(SEARCH("10-20 hours",UPPER('RAW DATA'!E608))),1,
IF(ISNUMBER(SEARCH("20-30 hours",UPPER(E608))),1,5)))</f>
        <v>1</v>
      </c>
      <c r="G608">
        <f>IF(ISNUMBER(SEARCH("&lt; 1 hour",UPPER('RAW DATA'!F608))),0,
IF(ISNUMBER(SEARCH("&gt; 5 hours",UPPER('RAW DATA'!F608))),1,
IF(ISNUMBER(SEARCH("1-3",UPPER('RAW DATA'!F608))),1,IF(ISNUMBER(SEARCH("3-5",UPPER('RAW DATA'!F608))),1,5))))</f>
        <v>1</v>
      </c>
      <c r="H608">
        <f>IF(ISNUMBER(SEARCH("No",UPPER('RAW DATA'!G608))),0,
IF(ISNUMBER(SEARCH("Yes",UPPER('RAW DATA'!G608))),1,5))</f>
        <v>1</v>
      </c>
      <c r="I608">
        <f>IF(ISNUMBER(SEARCH("Not at all",UPPER('RAW DATA'!H608))),0,
IF(ISNUMBER(SEARCH("Nearly Everyday",UPPER('RAW DATA'!H608))),1,IF(ISNUMBER(SEARCH("Several Days",UPPER('RAW DATA'!H608))),1,IF(ISNUMBER(SEARCH("More than half the Days",UPPER('RAW DATA'!H608))),1,5))))</f>
        <v>1</v>
      </c>
      <c r="J608">
        <f>IF(ISNUMBER(SEARCH("Not at all",UPPER('RAW DATA'!I608))),0,
IF(ISNUMBER(SEARCH("Nearly Everyday",UPPER('RAW DATA'!I608))),1,IF(ISNUMBER(SEARCH("Several Days",UPPER('RAW DATA'!I608))),1,IF(ISNUMBER(SEARCH("More than half the Days",UPPER('RAW DATA'!I608))),1,5))))</f>
        <v>1</v>
      </c>
      <c r="K608">
        <f>IF(ISNUMBER(SEARCH("Not at all",UPPER('RAW DATA'!J608))),0,
IF(ISNUMBER(SEARCH("Nearly Everyday",UPPER('RAW DATA'!J608))),1,IF(ISNUMBER(SEARCH("Several Days",UPPER('RAW DATA'!J608))),1,IF(ISNUMBER(SEARCH("More than half the Days",UPPER('RAW DATA'!J608))),1,5))))</f>
        <v>1</v>
      </c>
      <c r="L608">
        <f>IF(ISNUMBER(SEARCH("Not at all",UPPER('RAW DATA'!K608))),0,
IF(ISNUMBER(SEARCH("Nearly Everyday",UPPER('RAW DATA'!K608))),1,IF(ISNUMBER(SEARCH("Several Days",UPPER('RAW DATA'!K608))),1,IF(ISNUMBER(SEARCH("More than half the Days",UPPER('RAW DATA'!K608))),1,5))))</f>
        <v>1</v>
      </c>
      <c r="M608">
        <f>IF(ISNUMBER(SEARCH("Not at all",UPPER('RAW DATA'!L608))),0,
IF(ISNUMBER(SEARCH("Nearly Everyday",UPPER('RAW DATA'!L608))),1,IF(ISNUMBER(SEARCH("Several Days",UPPER('RAW DATA'!L608))),1,IF(ISNUMBER(SEARCH("More than half the Days",UPPER('RAW DATA'!L608))),1,5))))</f>
        <v>1</v>
      </c>
      <c r="N608">
        <f>IF(ISNUMBER(SEARCH("Not at all",UPPER('RAW DATA'!M608))),0,
IF(ISNUMBER(SEARCH("Nearly Everyday",UPPER('RAW DATA'!M608))),1,IF(ISNUMBER(SEARCH("Several Days",UPPER('RAW DATA'!M608))),1,IF(ISNUMBER(SEARCH("More than half the Days",UPPER('RAW DATA'!M608))),1,5))))</f>
        <v>1</v>
      </c>
      <c r="O608">
        <f>IF(ISNUMBER(SEARCH("Not at all",UPPER('RAW DATA'!N608))),0,
IF(ISNUMBER(SEARCH("Nearly Everyday",UPPER('RAW DATA'!N608))),1,IF(ISNUMBER(SEARCH("Several Days",UPPER('RAW DATA'!N608))),1,IF(ISNUMBER(SEARCH("More than half the Days",UPPER('RAW DATA'!N608))),1,5))))</f>
        <v>1</v>
      </c>
      <c r="P608">
        <f>IF(ISNUMBER(SEARCH("No",UPPER('RAW DATA'!O608))),0,1)</f>
        <v>0</v>
      </c>
      <c r="Q608">
        <f>IF(ISNUMBER(SEARCH("No",UPPER('RAW DATA'!P608))),0,
IF(ISNUMBER(SEARCH("Yes",UPPER('RAW DATA'!P608))),1,5))</f>
        <v>0</v>
      </c>
      <c r="R608">
        <f t="shared" si="28"/>
        <v>11</v>
      </c>
      <c r="S608" t="str">
        <f t="shared" si="29"/>
        <v>DEPRESSION</v>
      </c>
    </row>
    <row r="609" spans="1:19" x14ac:dyDescent="0.25">
      <c r="A609">
        <f t="shared" si="30"/>
        <v>608</v>
      </c>
      <c r="B609" t="str">
        <f>'RAW DATA'!A609</f>
        <v>18 - 23</v>
      </c>
      <c r="C609" t="str">
        <f>'RAW DATA'!B609</f>
        <v>Female</v>
      </c>
      <c r="D609" s="4" t="str">
        <f>'RAW DATA'!C609</f>
        <v>UNDERGRADUATE</v>
      </c>
      <c r="E609">
        <f>IF(ISNUMBER(SEARCH("No",UPPER('RAW DATA'!D609))),0,
IF(ISNUMBER(SEARCH("Yes",UPPER('RAW DATA'!D609))),1,5))</f>
        <v>1</v>
      </c>
      <c r="F609">
        <f>IF(ISNUMBER(SEARCH("&lt; 10 hours",UPPER('RAW DATA'!E609))),0,
IF(ISNUMBER(SEARCH("10-20 hours",UPPER('RAW DATA'!E609))),1,
IF(ISNUMBER(SEARCH("20-30 hours",UPPER(E609))),1,5)))</f>
        <v>1</v>
      </c>
      <c r="G609">
        <f>IF(ISNUMBER(SEARCH("&lt; 1 hour",UPPER('RAW DATA'!F609))),0,
IF(ISNUMBER(SEARCH("&gt; 5 hours",UPPER('RAW DATA'!F609))),1,
IF(ISNUMBER(SEARCH("1-3",UPPER('RAW DATA'!F609))),1,IF(ISNUMBER(SEARCH("3-5",UPPER('RAW DATA'!F609))),1,5))))</f>
        <v>1</v>
      </c>
      <c r="H609">
        <f>IF(ISNUMBER(SEARCH("No",UPPER('RAW DATA'!G609))),0,
IF(ISNUMBER(SEARCH("Yes",UPPER('RAW DATA'!G609))),1,5))</f>
        <v>1</v>
      </c>
      <c r="I609">
        <f>IF(ISNUMBER(SEARCH("Not at all",UPPER('RAW DATA'!H609))),0,
IF(ISNUMBER(SEARCH("Nearly Everyday",UPPER('RAW DATA'!H609))),1,IF(ISNUMBER(SEARCH("Several Days",UPPER('RAW DATA'!H609))),1,IF(ISNUMBER(SEARCH("More than half the Days",UPPER('RAW DATA'!H609))),1,5))))</f>
        <v>0</v>
      </c>
      <c r="J609">
        <f>IF(ISNUMBER(SEARCH("Not at all",UPPER('RAW DATA'!I609))),0,
IF(ISNUMBER(SEARCH("Nearly Everyday",UPPER('RAW DATA'!I609))),1,IF(ISNUMBER(SEARCH("Several Days",UPPER('RAW DATA'!I609))),1,IF(ISNUMBER(SEARCH("More than half the Days",UPPER('RAW DATA'!I609))),1,5))))</f>
        <v>0</v>
      </c>
      <c r="K609">
        <f>IF(ISNUMBER(SEARCH("Not at all",UPPER('RAW DATA'!J609))),0,
IF(ISNUMBER(SEARCH("Nearly Everyday",UPPER('RAW DATA'!J609))),1,IF(ISNUMBER(SEARCH("Several Days",UPPER('RAW DATA'!J609))),1,IF(ISNUMBER(SEARCH("More than half the Days",UPPER('RAW DATA'!J609))),1,5))))</f>
        <v>0</v>
      </c>
      <c r="L609">
        <f>IF(ISNUMBER(SEARCH("Not at all",UPPER('RAW DATA'!K609))),0,
IF(ISNUMBER(SEARCH("Nearly Everyday",UPPER('RAW DATA'!K609))),1,IF(ISNUMBER(SEARCH("Several Days",UPPER('RAW DATA'!K609))),1,IF(ISNUMBER(SEARCH("More than half the Days",UPPER('RAW DATA'!K609))),1,5))))</f>
        <v>1</v>
      </c>
      <c r="M609">
        <f>IF(ISNUMBER(SEARCH("Not at all",UPPER('RAW DATA'!L609))),0,
IF(ISNUMBER(SEARCH("Nearly Everyday",UPPER('RAW DATA'!L609))),1,IF(ISNUMBER(SEARCH("Several Days",UPPER('RAW DATA'!L609))),1,IF(ISNUMBER(SEARCH("More than half the Days",UPPER('RAW DATA'!L609))),1,5))))</f>
        <v>0</v>
      </c>
      <c r="N609">
        <f>IF(ISNUMBER(SEARCH("Not at all",UPPER('RAW DATA'!M609))),0,
IF(ISNUMBER(SEARCH("Nearly Everyday",UPPER('RAW DATA'!M609))),1,IF(ISNUMBER(SEARCH("Several Days",UPPER('RAW DATA'!M609))),1,IF(ISNUMBER(SEARCH("More than half the Days",UPPER('RAW DATA'!M609))),1,5))))</f>
        <v>0</v>
      </c>
      <c r="O609">
        <f>IF(ISNUMBER(SEARCH("Not at all",UPPER('RAW DATA'!N609))),0,
IF(ISNUMBER(SEARCH("Nearly Everyday",UPPER('RAW DATA'!N609))),1,IF(ISNUMBER(SEARCH("Several Days",UPPER('RAW DATA'!N609))),1,IF(ISNUMBER(SEARCH("More than half the Days",UPPER('RAW DATA'!N609))),1,5))))</f>
        <v>1</v>
      </c>
      <c r="P609">
        <f>IF(ISNUMBER(SEARCH("No",UPPER('RAW DATA'!O609))),0,1)</f>
        <v>0</v>
      </c>
      <c r="Q609">
        <f>IF(ISNUMBER(SEARCH("No",UPPER('RAW DATA'!P609))),0,
IF(ISNUMBER(SEARCH("Yes",UPPER('RAW DATA'!P609))),1,5))</f>
        <v>1</v>
      </c>
      <c r="R609">
        <f t="shared" si="28"/>
        <v>7</v>
      </c>
      <c r="S609" t="str">
        <f t="shared" si="29"/>
        <v>DEPRESSION</v>
      </c>
    </row>
    <row r="610" spans="1:19" x14ac:dyDescent="0.25">
      <c r="A610">
        <f t="shared" si="30"/>
        <v>609</v>
      </c>
      <c r="B610" t="str">
        <f>'RAW DATA'!A610</f>
        <v>23 - 27</v>
      </c>
      <c r="C610" t="str">
        <f>'RAW DATA'!B610</f>
        <v>Male</v>
      </c>
      <c r="D610" s="4" t="str">
        <f>'RAW DATA'!C610</f>
        <v>UNDERGRADUATE</v>
      </c>
      <c r="E610">
        <f>IF(ISNUMBER(SEARCH("No",UPPER('RAW DATA'!D610))),0,
IF(ISNUMBER(SEARCH("Yes",UPPER('RAW DATA'!D610))),1,5))</f>
        <v>1</v>
      </c>
      <c r="F610">
        <f>IF(ISNUMBER(SEARCH("&lt; 10 hours",UPPER('RAW DATA'!E610))),0,
IF(ISNUMBER(SEARCH("10-20 hours",UPPER('RAW DATA'!E610))),1,
IF(ISNUMBER(SEARCH("20-30 hours",UPPER(E610))),1,5)))</f>
        <v>0</v>
      </c>
      <c r="G610">
        <f>IF(ISNUMBER(SEARCH("&lt; 1 hour",UPPER('RAW DATA'!F610))),0,
IF(ISNUMBER(SEARCH("&gt; 5 hours",UPPER('RAW DATA'!F610))),1,
IF(ISNUMBER(SEARCH("1-3",UPPER('RAW DATA'!F610))),1,IF(ISNUMBER(SEARCH("3-5",UPPER('RAW DATA'!F610))),1,5))))</f>
        <v>0</v>
      </c>
      <c r="H610">
        <f>IF(ISNUMBER(SEARCH("No",UPPER('RAW DATA'!G610))),0,
IF(ISNUMBER(SEARCH("Yes",UPPER('RAW DATA'!G610))),1,5))</f>
        <v>1</v>
      </c>
      <c r="I610">
        <f>IF(ISNUMBER(SEARCH("Not at all",UPPER('RAW DATA'!H610))),0,
IF(ISNUMBER(SEARCH("Nearly Everyday",UPPER('RAW DATA'!H610))),1,IF(ISNUMBER(SEARCH("Several Days",UPPER('RAW DATA'!H610))),1,IF(ISNUMBER(SEARCH("More than half the Days",UPPER('RAW DATA'!H610))),1,5))))</f>
        <v>0</v>
      </c>
      <c r="J610">
        <f>IF(ISNUMBER(SEARCH("Not at all",UPPER('RAW DATA'!I610))),0,
IF(ISNUMBER(SEARCH("Nearly Everyday",UPPER('RAW DATA'!I610))),1,IF(ISNUMBER(SEARCH("Several Days",UPPER('RAW DATA'!I610))),1,IF(ISNUMBER(SEARCH("More than half the Days",UPPER('RAW DATA'!I610))),1,5))))</f>
        <v>0</v>
      </c>
      <c r="K610">
        <f>IF(ISNUMBER(SEARCH("Not at all",UPPER('RAW DATA'!J610))),0,
IF(ISNUMBER(SEARCH("Nearly Everyday",UPPER('RAW DATA'!J610))),1,IF(ISNUMBER(SEARCH("Several Days",UPPER('RAW DATA'!J610))),1,IF(ISNUMBER(SEARCH("More than half the Days",UPPER('RAW DATA'!J610))),1,5))))</f>
        <v>0</v>
      </c>
      <c r="L610">
        <f>IF(ISNUMBER(SEARCH("Not at all",UPPER('RAW DATA'!K610))),0,
IF(ISNUMBER(SEARCH("Nearly Everyday",UPPER('RAW DATA'!K610))),1,IF(ISNUMBER(SEARCH("Several Days",UPPER('RAW DATA'!K610))),1,IF(ISNUMBER(SEARCH("More than half the Days",UPPER('RAW DATA'!K610))),1,5))))</f>
        <v>0</v>
      </c>
      <c r="M610">
        <f>IF(ISNUMBER(SEARCH("Not at all",UPPER('RAW DATA'!L610))),0,
IF(ISNUMBER(SEARCH("Nearly Everyday",UPPER('RAW DATA'!L610))),1,IF(ISNUMBER(SEARCH("Several Days",UPPER('RAW DATA'!L610))),1,IF(ISNUMBER(SEARCH("More than half the Days",UPPER('RAW DATA'!L610))),1,5))))</f>
        <v>0</v>
      </c>
      <c r="N610">
        <f>IF(ISNUMBER(SEARCH("Not at all",UPPER('RAW DATA'!M610))),0,
IF(ISNUMBER(SEARCH("Nearly Everyday",UPPER('RAW DATA'!M610))),1,IF(ISNUMBER(SEARCH("Several Days",UPPER('RAW DATA'!M610))),1,IF(ISNUMBER(SEARCH("More than half the Days",UPPER('RAW DATA'!M610))),1,5))))</f>
        <v>0</v>
      </c>
      <c r="O610">
        <f>IF(ISNUMBER(SEARCH("Not at all",UPPER('RAW DATA'!N610))),0,
IF(ISNUMBER(SEARCH("Nearly Everyday",UPPER('RAW DATA'!N610))),1,IF(ISNUMBER(SEARCH("Several Days",UPPER('RAW DATA'!N610))),1,IF(ISNUMBER(SEARCH("More than half the Days",UPPER('RAW DATA'!N610))),1,5))))</f>
        <v>0</v>
      </c>
      <c r="P610">
        <f>IF(ISNUMBER(SEARCH("No",UPPER('RAW DATA'!O610))),0,1)</f>
        <v>0</v>
      </c>
      <c r="Q610">
        <f>IF(ISNUMBER(SEARCH("No",UPPER('RAW DATA'!P610))),0,
IF(ISNUMBER(SEARCH("Yes",UPPER('RAW DATA'!P610))),1,5))</f>
        <v>0</v>
      </c>
      <c r="R610">
        <f t="shared" si="28"/>
        <v>2</v>
      </c>
      <c r="S610" t="str">
        <f t="shared" si="29"/>
        <v>NORMAL</v>
      </c>
    </row>
    <row r="611" spans="1:19" x14ac:dyDescent="0.25">
      <c r="A611">
        <f t="shared" si="30"/>
        <v>610</v>
      </c>
      <c r="B611" t="str">
        <f>'RAW DATA'!A611</f>
        <v>18 - 23</v>
      </c>
      <c r="C611" t="str">
        <f>'RAW DATA'!B611</f>
        <v>Male</v>
      </c>
      <c r="D611" s="4" t="str">
        <f>'RAW DATA'!C611</f>
        <v>UNDERGRADUATE</v>
      </c>
      <c r="E611">
        <f>IF(ISNUMBER(SEARCH("No",UPPER('RAW DATA'!D611))),0,
IF(ISNUMBER(SEARCH("Yes",UPPER('RAW DATA'!D611))),1,5))</f>
        <v>1</v>
      </c>
      <c r="F611">
        <f>IF(ISNUMBER(SEARCH("&lt; 10 hours",UPPER('RAW DATA'!E611))),0,
IF(ISNUMBER(SEARCH("10-20 hours",UPPER('RAW DATA'!E611))),1,
IF(ISNUMBER(SEARCH("20-30 hours",UPPER(E611))),1,5)))</f>
        <v>1</v>
      </c>
      <c r="G611">
        <f>IF(ISNUMBER(SEARCH("&lt; 1 hour",UPPER('RAW DATA'!F611))),0,
IF(ISNUMBER(SEARCH("&gt; 5 hours",UPPER('RAW DATA'!F611))),1,
IF(ISNUMBER(SEARCH("1-3",UPPER('RAW DATA'!F611))),1,IF(ISNUMBER(SEARCH("3-5",UPPER('RAW DATA'!F611))),1,5))))</f>
        <v>1</v>
      </c>
      <c r="H611">
        <f>IF(ISNUMBER(SEARCH("No",UPPER('RAW DATA'!G611))),0,
IF(ISNUMBER(SEARCH("Yes",UPPER('RAW DATA'!G611))),1,5))</f>
        <v>1</v>
      </c>
      <c r="I611">
        <f>IF(ISNUMBER(SEARCH("Not at all",UPPER('RAW DATA'!H611))),0,
IF(ISNUMBER(SEARCH("Nearly Everyday",UPPER('RAW DATA'!H611))),1,IF(ISNUMBER(SEARCH("Several Days",UPPER('RAW DATA'!H611))),1,IF(ISNUMBER(SEARCH("More than half the Days",UPPER('RAW DATA'!H611))),1,5))))</f>
        <v>1</v>
      </c>
      <c r="J611">
        <f>IF(ISNUMBER(SEARCH("Not at all",UPPER('RAW DATA'!I611))),0,
IF(ISNUMBER(SEARCH("Nearly Everyday",UPPER('RAW DATA'!I611))),1,IF(ISNUMBER(SEARCH("Several Days",UPPER('RAW DATA'!I611))),1,IF(ISNUMBER(SEARCH("More than half the Days",UPPER('RAW DATA'!I611))),1,5))))</f>
        <v>1</v>
      </c>
      <c r="K611">
        <f>IF(ISNUMBER(SEARCH("Not at all",UPPER('RAW DATA'!J611))),0,
IF(ISNUMBER(SEARCH("Nearly Everyday",UPPER('RAW DATA'!J611))),1,IF(ISNUMBER(SEARCH("Several Days",UPPER('RAW DATA'!J611))),1,IF(ISNUMBER(SEARCH("More than half the Days",UPPER('RAW DATA'!J611))),1,5))))</f>
        <v>1</v>
      </c>
      <c r="L611">
        <f>IF(ISNUMBER(SEARCH("Not at all",UPPER('RAW DATA'!K611))),0,
IF(ISNUMBER(SEARCH("Nearly Everyday",UPPER('RAW DATA'!K611))),1,IF(ISNUMBER(SEARCH("Several Days",UPPER('RAW DATA'!K611))),1,IF(ISNUMBER(SEARCH("More than half the Days",UPPER('RAW DATA'!K611))),1,5))))</f>
        <v>1</v>
      </c>
      <c r="M611">
        <f>IF(ISNUMBER(SEARCH("Not at all",UPPER('RAW DATA'!L611))),0,
IF(ISNUMBER(SEARCH("Nearly Everyday",UPPER('RAW DATA'!L611))),1,IF(ISNUMBER(SEARCH("Several Days",UPPER('RAW DATA'!L611))),1,IF(ISNUMBER(SEARCH("More than half the Days",UPPER('RAW DATA'!L611))),1,5))))</f>
        <v>1</v>
      </c>
      <c r="N611">
        <f>IF(ISNUMBER(SEARCH("Not at all",UPPER('RAW DATA'!M611))),0,
IF(ISNUMBER(SEARCH("Nearly Everyday",UPPER('RAW DATA'!M611))),1,IF(ISNUMBER(SEARCH("Several Days",UPPER('RAW DATA'!M611))),1,IF(ISNUMBER(SEARCH("More than half the Days",UPPER('RAW DATA'!M611))),1,5))))</f>
        <v>1</v>
      </c>
      <c r="O611">
        <f>IF(ISNUMBER(SEARCH("Not at all",UPPER('RAW DATA'!N611))),0,
IF(ISNUMBER(SEARCH("Nearly Everyday",UPPER('RAW DATA'!N611))),1,IF(ISNUMBER(SEARCH("Several Days",UPPER('RAW DATA'!N611))),1,IF(ISNUMBER(SEARCH("More than half the Days",UPPER('RAW DATA'!N611))),1,5))))</f>
        <v>1</v>
      </c>
      <c r="P611">
        <f>IF(ISNUMBER(SEARCH("No",UPPER('RAW DATA'!O611))),0,1)</f>
        <v>1</v>
      </c>
      <c r="Q611">
        <f>IF(ISNUMBER(SEARCH("No",UPPER('RAW DATA'!P611))),0,
IF(ISNUMBER(SEARCH("Yes",UPPER('RAW DATA'!P611))),1,5))</f>
        <v>0</v>
      </c>
      <c r="R611">
        <f t="shared" si="28"/>
        <v>12</v>
      </c>
      <c r="S611" t="str">
        <f t="shared" si="29"/>
        <v>DEPRESSION</v>
      </c>
    </row>
    <row r="612" spans="1:19" x14ac:dyDescent="0.25">
      <c r="A612">
        <f t="shared" si="30"/>
        <v>611</v>
      </c>
      <c r="B612" t="str">
        <f>'RAW DATA'!A612</f>
        <v>18 - 23</v>
      </c>
      <c r="C612" t="str">
        <f>'RAW DATA'!B612</f>
        <v>Female</v>
      </c>
      <c r="D612" s="4" t="str">
        <f>'RAW DATA'!C612</f>
        <v>UNDERGRADUATE</v>
      </c>
      <c r="E612">
        <f>IF(ISNUMBER(SEARCH("No",UPPER('RAW DATA'!D612))),0,
IF(ISNUMBER(SEARCH("Yes",UPPER('RAW DATA'!D612))),1,5))</f>
        <v>1</v>
      </c>
      <c r="F612">
        <f>IF(ISNUMBER(SEARCH("&lt; 10 hours",UPPER('RAW DATA'!E612))),0,
IF(ISNUMBER(SEARCH("10-20 hours",UPPER('RAW DATA'!E612))),1,
IF(ISNUMBER(SEARCH("20-30 hours",UPPER(E612))),1,5)))</f>
        <v>1</v>
      </c>
      <c r="G612">
        <f>IF(ISNUMBER(SEARCH("&lt; 1 hour",UPPER('RAW DATA'!F612))),0,
IF(ISNUMBER(SEARCH("&gt; 5 hours",UPPER('RAW DATA'!F612))),1,
IF(ISNUMBER(SEARCH("1-3",UPPER('RAW DATA'!F612))),1,IF(ISNUMBER(SEARCH("3-5",UPPER('RAW DATA'!F612))),1,5))))</f>
        <v>1</v>
      </c>
      <c r="H612">
        <f>IF(ISNUMBER(SEARCH("No",UPPER('RAW DATA'!G612))),0,
IF(ISNUMBER(SEARCH("Yes",UPPER('RAW DATA'!G612))),1,5))</f>
        <v>1</v>
      </c>
      <c r="I612">
        <f>IF(ISNUMBER(SEARCH("Not at all",UPPER('RAW DATA'!H612))),0,
IF(ISNUMBER(SEARCH("Nearly Everyday",UPPER('RAW DATA'!H612))),1,IF(ISNUMBER(SEARCH("Several Days",UPPER('RAW DATA'!H612))),1,IF(ISNUMBER(SEARCH("More than half the Days",UPPER('RAW DATA'!H612))),1,5))))</f>
        <v>0</v>
      </c>
      <c r="J612">
        <f>IF(ISNUMBER(SEARCH("Not at all",UPPER('RAW DATA'!I612))),0,
IF(ISNUMBER(SEARCH("Nearly Everyday",UPPER('RAW DATA'!I612))),1,IF(ISNUMBER(SEARCH("Several Days",UPPER('RAW DATA'!I612))),1,IF(ISNUMBER(SEARCH("More than half the Days",UPPER('RAW DATA'!I612))),1,5))))</f>
        <v>1</v>
      </c>
      <c r="K612">
        <f>IF(ISNUMBER(SEARCH("Not at all",UPPER('RAW DATA'!J612))),0,
IF(ISNUMBER(SEARCH("Nearly Everyday",UPPER('RAW DATA'!J612))),1,IF(ISNUMBER(SEARCH("Several Days",UPPER('RAW DATA'!J612))),1,IF(ISNUMBER(SEARCH("More than half the Days",UPPER('RAW DATA'!J612))),1,5))))</f>
        <v>0</v>
      </c>
      <c r="L612">
        <f>IF(ISNUMBER(SEARCH("Not at all",UPPER('RAW DATA'!K612))),0,
IF(ISNUMBER(SEARCH("Nearly Everyday",UPPER('RAW DATA'!K612))),1,IF(ISNUMBER(SEARCH("Several Days",UPPER('RAW DATA'!K612))),1,IF(ISNUMBER(SEARCH("More than half the Days",UPPER('RAW DATA'!K612))),1,5))))</f>
        <v>0</v>
      </c>
      <c r="M612">
        <f>IF(ISNUMBER(SEARCH("Not at all",UPPER('RAW DATA'!L612))),0,
IF(ISNUMBER(SEARCH("Nearly Everyday",UPPER('RAW DATA'!L612))),1,IF(ISNUMBER(SEARCH("Several Days",UPPER('RAW DATA'!L612))),1,IF(ISNUMBER(SEARCH("More than half the Days",UPPER('RAW DATA'!L612))),1,5))))</f>
        <v>1</v>
      </c>
      <c r="N612">
        <f>IF(ISNUMBER(SEARCH("Not at all",UPPER('RAW DATA'!M612))),0,
IF(ISNUMBER(SEARCH("Nearly Everyday",UPPER('RAW DATA'!M612))),1,IF(ISNUMBER(SEARCH("Several Days",UPPER('RAW DATA'!M612))),1,IF(ISNUMBER(SEARCH("More than half the Days",UPPER('RAW DATA'!M612))),1,5))))</f>
        <v>0</v>
      </c>
      <c r="O612">
        <f>IF(ISNUMBER(SEARCH("Not at all",UPPER('RAW DATA'!N612))),0,
IF(ISNUMBER(SEARCH("Nearly Everyday",UPPER('RAW DATA'!N612))),1,IF(ISNUMBER(SEARCH("Several Days",UPPER('RAW DATA'!N612))),1,IF(ISNUMBER(SEARCH("More than half the Days",UPPER('RAW DATA'!N612))),1,5))))</f>
        <v>0</v>
      </c>
      <c r="P612">
        <f>IF(ISNUMBER(SEARCH("No",UPPER('RAW DATA'!O612))),0,1)</f>
        <v>0</v>
      </c>
      <c r="Q612">
        <f>IF(ISNUMBER(SEARCH("No",UPPER('RAW DATA'!P612))),0,
IF(ISNUMBER(SEARCH("Yes",UPPER('RAW DATA'!P612))),1,5))</f>
        <v>1</v>
      </c>
      <c r="R612">
        <f t="shared" si="28"/>
        <v>7</v>
      </c>
      <c r="S612" t="str">
        <f t="shared" si="29"/>
        <v>DEPRESSION</v>
      </c>
    </row>
    <row r="613" spans="1:19" x14ac:dyDescent="0.25">
      <c r="A613">
        <f t="shared" si="30"/>
        <v>612</v>
      </c>
      <c r="B613" t="str">
        <f>'RAW DATA'!A613</f>
        <v>18 - 23</v>
      </c>
      <c r="C613" t="str">
        <f>'RAW DATA'!B613</f>
        <v>Female</v>
      </c>
      <c r="D613" s="4" t="str">
        <f>'RAW DATA'!C613</f>
        <v>UNDERGRADUATE</v>
      </c>
      <c r="E613">
        <f>IF(ISNUMBER(SEARCH("No",UPPER('RAW DATA'!D613))),0,
IF(ISNUMBER(SEARCH("Yes",UPPER('RAW DATA'!D613))),1,5))</f>
        <v>1</v>
      </c>
      <c r="F613">
        <f>IF(ISNUMBER(SEARCH("&lt; 10 hours",UPPER('RAW DATA'!E613))),0,
IF(ISNUMBER(SEARCH("10-20 hours",UPPER('RAW DATA'!E613))),1,
IF(ISNUMBER(SEARCH("20-30 hours",UPPER(E613))),1,5)))</f>
        <v>0</v>
      </c>
      <c r="G613">
        <f>IF(ISNUMBER(SEARCH("&lt; 1 hour",UPPER('RAW DATA'!F613))),0,
IF(ISNUMBER(SEARCH("&gt; 5 hours",UPPER('RAW DATA'!F613))),1,
IF(ISNUMBER(SEARCH("1-3",UPPER('RAW DATA'!F613))),1,IF(ISNUMBER(SEARCH("3-5",UPPER('RAW DATA'!F613))),1,5))))</f>
        <v>0</v>
      </c>
      <c r="H613">
        <f>IF(ISNUMBER(SEARCH("No",UPPER('RAW DATA'!G613))),0,
IF(ISNUMBER(SEARCH("Yes",UPPER('RAW DATA'!G613))),1,5))</f>
        <v>1</v>
      </c>
      <c r="I613">
        <f>IF(ISNUMBER(SEARCH("Not at all",UPPER('RAW DATA'!H613))),0,
IF(ISNUMBER(SEARCH("Nearly Everyday",UPPER('RAW DATA'!H613))),1,IF(ISNUMBER(SEARCH("Several Days",UPPER('RAW DATA'!H613))),1,IF(ISNUMBER(SEARCH("More than half the Days",UPPER('RAW DATA'!H613))),1,5))))</f>
        <v>0</v>
      </c>
      <c r="J613">
        <f>IF(ISNUMBER(SEARCH("Not at all",UPPER('RAW DATA'!I613))),0,
IF(ISNUMBER(SEARCH("Nearly Everyday",UPPER('RAW DATA'!I613))),1,IF(ISNUMBER(SEARCH("Several Days",UPPER('RAW DATA'!I613))),1,IF(ISNUMBER(SEARCH("More than half the Days",UPPER('RAW DATA'!I613))),1,5))))</f>
        <v>0</v>
      </c>
      <c r="K613">
        <f>IF(ISNUMBER(SEARCH("Not at all",UPPER('RAW DATA'!J613))),0,
IF(ISNUMBER(SEARCH("Nearly Everyday",UPPER('RAW DATA'!J613))),1,IF(ISNUMBER(SEARCH("Several Days",UPPER('RAW DATA'!J613))),1,IF(ISNUMBER(SEARCH("More than half the Days",UPPER('RAW DATA'!J613))),1,5))))</f>
        <v>0</v>
      </c>
      <c r="L613">
        <f>IF(ISNUMBER(SEARCH("Not at all",UPPER('RAW DATA'!K613))),0,
IF(ISNUMBER(SEARCH("Nearly Everyday",UPPER('RAW DATA'!K613))),1,IF(ISNUMBER(SEARCH("Several Days",UPPER('RAW DATA'!K613))),1,IF(ISNUMBER(SEARCH("More than half the Days",UPPER('RAW DATA'!K613))),1,5))))</f>
        <v>0</v>
      </c>
      <c r="M613">
        <f>IF(ISNUMBER(SEARCH("Not at all",UPPER('RAW DATA'!L613))),0,
IF(ISNUMBER(SEARCH("Nearly Everyday",UPPER('RAW DATA'!L613))),1,IF(ISNUMBER(SEARCH("Several Days",UPPER('RAW DATA'!L613))),1,IF(ISNUMBER(SEARCH("More than half the Days",UPPER('RAW DATA'!L613))),1,5))))</f>
        <v>0</v>
      </c>
      <c r="N613">
        <f>IF(ISNUMBER(SEARCH("Not at all",UPPER('RAW DATA'!M613))),0,
IF(ISNUMBER(SEARCH("Nearly Everyday",UPPER('RAW DATA'!M613))),1,IF(ISNUMBER(SEARCH("Several Days",UPPER('RAW DATA'!M613))),1,IF(ISNUMBER(SEARCH("More than half the Days",UPPER('RAW DATA'!M613))),1,5))))</f>
        <v>0</v>
      </c>
      <c r="O613">
        <f>IF(ISNUMBER(SEARCH("Not at all",UPPER('RAW DATA'!N613))),0,
IF(ISNUMBER(SEARCH("Nearly Everyday",UPPER('RAW DATA'!N613))),1,IF(ISNUMBER(SEARCH("Several Days",UPPER('RAW DATA'!N613))),1,IF(ISNUMBER(SEARCH("More than half the Days",UPPER('RAW DATA'!N613))),1,5))))</f>
        <v>0</v>
      </c>
      <c r="P613">
        <f>IF(ISNUMBER(SEARCH("No",UPPER('RAW DATA'!O613))),0,1)</f>
        <v>0</v>
      </c>
      <c r="Q613">
        <f>IF(ISNUMBER(SEARCH("No",UPPER('RAW DATA'!P613))),0,
IF(ISNUMBER(SEARCH("Yes",UPPER('RAW DATA'!P613))),1,5))</f>
        <v>0</v>
      </c>
      <c r="R613">
        <f t="shared" si="28"/>
        <v>2</v>
      </c>
      <c r="S613" t="str">
        <f t="shared" si="29"/>
        <v>NORMAL</v>
      </c>
    </row>
    <row r="614" spans="1:19" x14ac:dyDescent="0.25">
      <c r="A614">
        <f t="shared" si="30"/>
        <v>613</v>
      </c>
      <c r="B614" t="str">
        <f>'RAW DATA'!A614</f>
        <v>18 - 23</v>
      </c>
      <c r="C614" t="str">
        <f>'RAW DATA'!B614</f>
        <v>Male</v>
      </c>
      <c r="D614" s="4" t="str">
        <f>'RAW DATA'!C614</f>
        <v>UNDERGRADUATE</v>
      </c>
      <c r="E614">
        <f>IF(ISNUMBER(SEARCH("No",UPPER('RAW DATA'!D614))),0,
IF(ISNUMBER(SEARCH("Yes",UPPER('RAW DATA'!D614))),1,5))</f>
        <v>1</v>
      </c>
      <c r="F614">
        <f>IF(ISNUMBER(SEARCH("&lt; 10 hours",UPPER('RAW DATA'!E614))),0,
IF(ISNUMBER(SEARCH("10-20 hours",UPPER('RAW DATA'!E614))),1,
IF(ISNUMBER(SEARCH("20-30 hours",UPPER(E614))),1,5)))</f>
        <v>0</v>
      </c>
      <c r="G614">
        <f>IF(ISNUMBER(SEARCH("&lt; 1 hour",UPPER('RAW DATA'!F614))),0,
IF(ISNUMBER(SEARCH("&gt; 5 hours",UPPER('RAW DATA'!F614))),1,
IF(ISNUMBER(SEARCH("1-3",UPPER('RAW DATA'!F614))),1,IF(ISNUMBER(SEARCH("3-5",UPPER('RAW DATA'!F614))),1,5))))</f>
        <v>0</v>
      </c>
      <c r="H614">
        <f>IF(ISNUMBER(SEARCH("No",UPPER('RAW DATA'!G614))),0,
IF(ISNUMBER(SEARCH("Yes",UPPER('RAW DATA'!G614))),1,5))</f>
        <v>1</v>
      </c>
      <c r="I614">
        <f>IF(ISNUMBER(SEARCH("Not at all",UPPER('RAW DATA'!H614))),0,
IF(ISNUMBER(SEARCH("Nearly Everyday",UPPER('RAW DATA'!H614))),1,IF(ISNUMBER(SEARCH("Several Days",UPPER('RAW DATA'!H614))),1,IF(ISNUMBER(SEARCH("More than half the Days",UPPER('RAW DATA'!H614))),1,5))))</f>
        <v>0</v>
      </c>
      <c r="J614">
        <f>IF(ISNUMBER(SEARCH("Not at all",UPPER('RAW DATA'!I614))),0,
IF(ISNUMBER(SEARCH("Nearly Everyday",UPPER('RAW DATA'!I614))),1,IF(ISNUMBER(SEARCH("Several Days",UPPER('RAW DATA'!I614))),1,IF(ISNUMBER(SEARCH("More than half the Days",UPPER('RAW DATA'!I614))),1,5))))</f>
        <v>0</v>
      </c>
      <c r="K614">
        <f>IF(ISNUMBER(SEARCH("Not at all",UPPER('RAW DATA'!J614))),0,
IF(ISNUMBER(SEARCH("Nearly Everyday",UPPER('RAW DATA'!J614))),1,IF(ISNUMBER(SEARCH("Several Days",UPPER('RAW DATA'!J614))),1,IF(ISNUMBER(SEARCH("More than half the Days",UPPER('RAW DATA'!J614))),1,5))))</f>
        <v>0</v>
      </c>
      <c r="L614">
        <f>IF(ISNUMBER(SEARCH("Not at all",UPPER('RAW DATA'!K614))),0,
IF(ISNUMBER(SEARCH("Nearly Everyday",UPPER('RAW DATA'!K614))),1,IF(ISNUMBER(SEARCH("Several Days",UPPER('RAW DATA'!K614))),1,IF(ISNUMBER(SEARCH("More than half the Days",UPPER('RAW DATA'!K614))),1,5))))</f>
        <v>0</v>
      </c>
      <c r="M614">
        <f>IF(ISNUMBER(SEARCH("Not at all",UPPER('RAW DATA'!L614))),0,
IF(ISNUMBER(SEARCH("Nearly Everyday",UPPER('RAW DATA'!L614))),1,IF(ISNUMBER(SEARCH("Several Days",UPPER('RAW DATA'!L614))),1,IF(ISNUMBER(SEARCH("More than half the Days",UPPER('RAW DATA'!L614))),1,5))))</f>
        <v>0</v>
      </c>
      <c r="N614">
        <f>IF(ISNUMBER(SEARCH("Not at all",UPPER('RAW DATA'!M614))),0,
IF(ISNUMBER(SEARCH("Nearly Everyday",UPPER('RAW DATA'!M614))),1,IF(ISNUMBER(SEARCH("Several Days",UPPER('RAW DATA'!M614))),1,IF(ISNUMBER(SEARCH("More than half the Days",UPPER('RAW DATA'!M614))),1,5))))</f>
        <v>0</v>
      </c>
      <c r="O614">
        <f>IF(ISNUMBER(SEARCH("Not at all",UPPER('RAW DATA'!N614))),0,
IF(ISNUMBER(SEARCH("Nearly Everyday",UPPER('RAW DATA'!N614))),1,IF(ISNUMBER(SEARCH("Several Days",UPPER('RAW DATA'!N614))),1,IF(ISNUMBER(SEARCH("More than half the Days",UPPER('RAW DATA'!N614))),1,5))))</f>
        <v>0</v>
      </c>
      <c r="P614">
        <f>IF(ISNUMBER(SEARCH("No",UPPER('RAW DATA'!O614))),0,1)</f>
        <v>0</v>
      </c>
      <c r="Q614">
        <f>IF(ISNUMBER(SEARCH("No",UPPER('RAW DATA'!P614))),0,
IF(ISNUMBER(SEARCH("Yes",UPPER('RAW DATA'!P614))),1,5))</f>
        <v>0</v>
      </c>
      <c r="R614">
        <f t="shared" si="28"/>
        <v>2</v>
      </c>
      <c r="S614" t="str">
        <f t="shared" si="29"/>
        <v>NORMAL</v>
      </c>
    </row>
    <row r="615" spans="1:19" x14ac:dyDescent="0.25">
      <c r="A615">
        <f t="shared" si="30"/>
        <v>614</v>
      </c>
      <c r="B615" t="str">
        <f>'RAW DATA'!A615</f>
        <v>23 - 27</v>
      </c>
      <c r="C615" t="str">
        <f>'RAW DATA'!B615</f>
        <v>Male</v>
      </c>
      <c r="D615" s="4" t="str">
        <f>'RAW DATA'!C615</f>
        <v>UNDERGRADUATE</v>
      </c>
      <c r="E615">
        <f>IF(ISNUMBER(SEARCH("No",UPPER('RAW DATA'!D615))),0,
IF(ISNUMBER(SEARCH("Yes",UPPER('RAW DATA'!D615))),1,5))</f>
        <v>1</v>
      </c>
      <c r="F615">
        <f>IF(ISNUMBER(SEARCH("&lt; 10 hours",UPPER('RAW DATA'!E615))),0,
IF(ISNUMBER(SEARCH("10-20 hours",UPPER('RAW DATA'!E615))),1,
IF(ISNUMBER(SEARCH("20-30 hours",UPPER(E615))),1,5)))</f>
        <v>0</v>
      </c>
      <c r="G615">
        <f>IF(ISNUMBER(SEARCH("&lt; 1 hour",UPPER('RAW DATA'!F615))),0,
IF(ISNUMBER(SEARCH("&gt; 5 hours",UPPER('RAW DATA'!F615))),1,
IF(ISNUMBER(SEARCH("1-3",UPPER('RAW DATA'!F615))),1,IF(ISNUMBER(SEARCH("3-5",UPPER('RAW DATA'!F615))),1,5))))</f>
        <v>0</v>
      </c>
      <c r="H615">
        <f>IF(ISNUMBER(SEARCH("No",UPPER('RAW DATA'!G615))),0,
IF(ISNUMBER(SEARCH("Yes",UPPER('RAW DATA'!G615))),1,5))</f>
        <v>1</v>
      </c>
      <c r="I615">
        <f>IF(ISNUMBER(SEARCH("Not at all",UPPER('RAW DATA'!H615))),0,
IF(ISNUMBER(SEARCH("Nearly Everyday",UPPER('RAW DATA'!H615))),1,IF(ISNUMBER(SEARCH("Several Days",UPPER('RAW DATA'!H615))),1,IF(ISNUMBER(SEARCH("More than half the Days",UPPER('RAW DATA'!H615))),1,5))))</f>
        <v>0</v>
      </c>
      <c r="J615">
        <f>IF(ISNUMBER(SEARCH("Not at all",UPPER('RAW DATA'!I615))),0,
IF(ISNUMBER(SEARCH("Nearly Everyday",UPPER('RAW DATA'!I615))),1,IF(ISNUMBER(SEARCH("Several Days",UPPER('RAW DATA'!I615))),1,IF(ISNUMBER(SEARCH("More than half the Days",UPPER('RAW DATA'!I615))),1,5))))</f>
        <v>0</v>
      </c>
      <c r="K615">
        <f>IF(ISNUMBER(SEARCH("Not at all",UPPER('RAW DATA'!J615))),0,
IF(ISNUMBER(SEARCH("Nearly Everyday",UPPER('RAW DATA'!J615))),1,IF(ISNUMBER(SEARCH("Several Days",UPPER('RAW DATA'!J615))),1,IF(ISNUMBER(SEARCH("More than half the Days",UPPER('RAW DATA'!J615))),1,5))))</f>
        <v>0</v>
      </c>
      <c r="L615">
        <f>IF(ISNUMBER(SEARCH("Not at all",UPPER('RAW DATA'!K615))),0,
IF(ISNUMBER(SEARCH("Nearly Everyday",UPPER('RAW DATA'!K615))),1,IF(ISNUMBER(SEARCH("Several Days",UPPER('RAW DATA'!K615))),1,IF(ISNUMBER(SEARCH("More than half the Days",UPPER('RAW DATA'!K615))),1,5))))</f>
        <v>0</v>
      </c>
      <c r="M615">
        <f>IF(ISNUMBER(SEARCH("Not at all",UPPER('RAW DATA'!L615))),0,
IF(ISNUMBER(SEARCH("Nearly Everyday",UPPER('RAW DATA'!L615))),1,IF(ISNUMBER(SEARCH("Several Days",UPPER('RAW DATA'!L615))),1,IF(ISNUMBER(SEARCH("More than half the Days",UPPER('RAW DATA'!L615))),1,5))))</f>
        <v>0</v>
      </c>
      <c r="N615">
        <f>IF(ISNUMBER(SEARCH("Not at all",UPPER('RAW DATA'!M615))),0,
IF(ISNUMBER(SEARCH("Nearly Everyday",UPPER('RAW DATA'!M615))),1,IF(ISNUMBER(SEARCH("Several Days",UPPER('RAW DATA'!M615))),1,IF(ISNUMBER(SEARCH("More than half the Days",UPPER('RAW DATA'!M615))),1,5))))</f>
        <v>0</v>
      </c>
      <c r="O615">
        <f>IF(ISNUMBER(SEARCH("Not at all",UPPER('RAW DATA'!N615))),0,
IF(ISNUMBER(SEARCH("Nearly Everyday",UPPER('RAW DATA'!N615))),1,IF(ISNUMBER(SEARCH("Several Days",UPPER('RAW DATA'!N615))),1,IF(ISNUMBER(SEARCH("More than half the Days",UPPER('RAW DATA'!N615))),1,5))))</f>
        <v>0</v>
      </c>
      <c r="P615">
        <f>IF(ISNUMBER(SEARCH("No",UPPER('RAW DATA'!O615))),0,1)</f>
        <v>0</v>
      </c>
      <c r="Q615">
        <f>IF(ISNUMBER(SEARCH("No",UPPER('RAW DATA'!P615))),0,
IF(ISNUMBER(SEARCH("Yes",UPPER('RAW DATA'!P615))),1,5))</f>
        <v>0</v>
      </c>
      <c r="R615">
        <f t="shared" si="28"/>
        <v>2</v>
      </c>
      <c r="S615" t="str">
        <f t="shared" si="29"/>
        <v>NORMAL</v>
      </c>
    </row>
    <row r="616" spans="1:19" x14ac:dyDescent="0.25">
      <c r="A616">
        <f t="shared" si="30"/>
        <v>615</v>
      </c>
      <c r="B616" t="str">
        <f>'RAW DATA'!A616</f>
        <v>18 - 23</v>
      </c>
      <c r="C616" t="str">
        <f>'RAW DATA'!B616</f>
        <v>Male</v>
      </c>
      <c r="D616" s="4" t="str">
        <f>'RAW DATA'!C616</f>
        <v>UNDERGRADUATE</v>
      </c>
      <c r="E616">
        <f>IF(ISNUMBER(SEARCH("No",UPPER('RAW DATA'!D616))),0,
IF(ISNUMBER(SEARCH("Yes",UPPER('RAW DATA'!D616))),1,5))</f>
        <v>1</v>
      </c>
      <c r="F616">
        <f>IF(ISNUMBER(SEARCH("&lt; 10 hours",UPPER('RAW DATA'!E616))),0,
IF(ISNUMBER(SEARCH("10-20 hours",UPPER('RAW DATA'!E616))),1,
IF(ISNUMBER(SEARCH("20-30 hours",UPPER(E616))),1,5)))</f>
        <v>0</v>
      </c>
      <c r="G616">
        <f>IF(ISNUMBER(SEARCH("&lt; 1 hour",UPPER('RAW DATA'!F616))),0,
IF(ISNUMBER(SEARCH("&gt; 5 hours",UPPER('RAW DATA'!F616))),1,
IF(ISNUMBER(SEARCH("1-3",UPPER('RAW DATA'!F616))),1,IF(ISNUMBER(SEARCH("3-5",UPPER('RAW DATA'!F616))),1,5))))</f>
        <v>0</v>
      </c>
      <c r="H616">
        <f>IF(ISNUMBER(SEARCH("No",UPPER('RAW DATA'!G616))),0,
IF(ISNUMBER(SEARCH("Yes",UPPER('RAW DATA'!G616))),1,5))</f>
        <v>1</v>
      </c>
      <c r="I616">
        <f>IF(ISNUMBER(SEARCH("Not at all",UPPER('RAW DATA'!H616))),0,
IF(ISNUMBER(SEARCH("Nearly Everyday",UPPER('RAW DATA'!H616))),1,IF(ISNUMBER(SEARCH("Several Days",UPPER('RAW DATA'!H616))),1,IF(ISNUMBER(SEARCH("More than half the Days",UPPER('RAW DATA'!H616))),1,5))))</f>
        <v>0</v>
      </c>
      <c r="J616">
        <f>IF(ISNUMBER(SEARCH("Not at all",UPPER('RAW DATA'!I616))),0,
IF(ISNUMBER(SEARCH("Nearly Everyday",UPPER('RAW DATA'!I616))),1,IF(ISNUMBER(SEARCH("Several Days",UPPER('RAW DATA'!I616))),1,IF(ISNUMBER(SEARCH("More than half the Days",UPPER('RAW DATA'!I616))),1,5))))</f>
        <v>0</v>
      </c>
      <c r="K616">
        <f>IF(ISNUMBER(SEARCH("Not at all",UPPER('RAW DATA'!J616))),0,
IF(ISNUMBER(SEARCH("Nearly Everyday",UPPER('RAW DATA'!J616))),1,IF(ISNUMBER(SEARCH("Several Days",UPPER('RAW DATA'!J616))),1,IF(ISNUMBER(SEARCH("More than half the Days",UPPER('RAW DATA'!J616))),1,5))))</f>
        <v>0</v>
      </c>
      <c r="L616">
        <f>IF(ISNUMBER(SEARCH("Not at all",UPPER('RAW DATA'!K616))),0,
IF(ISNUMBER(SEARCH("Nearly Everyday",UPPER('RAW DATA'!K616))),1,IF(ISNUMBER(SEARCH("Several Days",UPPER('RAW DATA'!K616))),1,IF(ISNUMBER(SEARCH("More than half the Days",UPPER('RAW DATA'!K616))),1,5))))</f>
        <v>0</v>
      </c>
      <c r="M616">
        <f>IF(ISNUMBER(SEARCH("Not at all",UPPER('RAW DATA'!L616))),0,
IF(ISNUMBER(SEARCH("Nearly Everyday",UPPER('RAW DATA'!L616))),1,IF(ISNUMBER(SEARCH("Several Days",UPPER('RAW DATA'!L616))),1,IF(ISNUMBER(SEARCH("More than half the Days",UPPER('RAW DATA'!L616))),1,5))))</f>
        <v>0</v>
      </c>
      <c r="N616">
        <f>IF(ISNUMBER(SEARCH("Not at all",UPPER('RAW DATA'!M616))),0,
IF(ISNUMBER(SEARCH("Nearly Everyday",UPPER('RAW DATA'!M616))),1,IF(ISNUMBER(SEARCH("Several Days",UPPER('RAW DATA'!M616))),1,IF(ISNUMBER(SEARCH("More than half the Days",UPPER('RAW DATA'!M616))),1,5))))</f>
        <v>0</v>
      </c>
      <c r="O616">
        <f>IF(ISNUMBER(SEARCH("Not at all",UPPER('RAW DATA'!N616))),0,
IF(ISNUMBER(SEARCH("Nearly Everyday",UPPER('RAW DATA'!N616))),1,IF(ISNUMBER(SEARCH("Several Days",UPPER('RAW DATA'!N616))),1,IF(ISNUMBER(SEARCH("More than half the Days",UPPER('RAW DATA'!N616))),1,5))))</f>
        <v>0</v>
      </c>
      <c r="P616">
        <f>IF(ISNUMBER(SEARCH("No",UPPER('RAW DATA'!O616))),0,1)</f>
        <v>0</v>
      </c>
      <c r="Q616">
        <f>IF(ISNUMBER(SEARCH("No",UPPER('RAW DATA'!P616))),0,
IF(ISNUMBER(SEARCH("Yes",UPPER('RAW DATA'!P616))),1,5))</f>
        <v>1</v>
      </c>
      <c r="R616">
        <f t="shared" si="28"/>
        <v>3</v>
      </c>
      <c r="S616" t="str">
        <f t="shared" si="29"/>
        <v>NORMAL</v>
      </c>
    </row>
    <row r="617" spans="1:19" x14ac:dyDescent="0.25">
      <c r="A617">
        <f t="shared" si="30"/>
        <v>616</v>
      </c>
      <c r="B617" t="str">
        <f>'RAW DATA'!A617</f>
        <v>18 - 23</v>
      </c>
      <c r="C617" t="str">
        <f>'RAW DATA'!B617</f>
        <v>Male</v>
      </c>
      <c r="D617" s="4" t="str">
        <f>'RAW DATA'!C617</f>
        <v>UNDERGRADUATE</v>
      </c>
      <c r="E617">
        <f>IF(ISNUMBER(SEARCH("No",UPPER('RAW DATA'!D617))),0,
IF(ISNUMBER(SEARCH("Yes",UPPER('RAW DATA'!D617))),1,5))</f>
        <v>1</v>
      </c>
      <c r="F617">
        <f>IF(ISNUMBER(SEARCH("&lt; 10 hours",UPPER('RAW DATA'!E617))),0,
IF(ISNUMBER(SEARCH("10-20 hours",UPPER('RAW DATA'!E617))),1,
IF(ISNUMBER(SEARCH("20-30 hours",UPPER(E617))),1,5)))</f>
        <v>0</v>
      </c>
      <c r="G617">
        <f>IF(ISNUMBER(SEARCH("&lt; 1 hour",UPPER('RAW DATA'!F617))),0,
IF(ISNUMBER(SEARCH("&gt; 5 hours",UPPER('RAW DATA'!F617))),1,
IF(ISNUMBER(SEARCH("1-3",UPPER('RAW DATA'!F617))),1,IF(ISNUMBER(SEARCH("3-5",UPPER('RAW DATA'!F617))),1,5))))</f>
        <v>1</v>
      </c>
      <c r="H617">
        <f>IF(ISNUMBER(SEARCH("No",UPPER('RAW DATA'!G617))),0,
IF(ISNUMBER(SEARCH("Yes",UPPER('RAW DATA'!G617))),1,5))</f>
        <v>1</v>
      </c>
      <c r="I617">
        <f>IF(ISNUMBER(SEARCH("Not at all",UPPER('RAW DATA'!H617))),0,
IF(ISNUMBER(SEARCH("Nearly Everyday",UPPER('RAW DATA'!H617))),1,IF(ISNUMBER(SEARCH("Several Days",UPPER('RAW DATA'!H617))),1,IF(ISNUMBER(SEARCH("More than half the Days",UPPER('RAW DATA'!H617))),1,5))))</f>
        <v>0</v>
      </c>
      <c r="J617">
        <f>IF(ISNUMBER(SEARCH("Not at all",UPPER('RAW DATA'!I617))),0,
IF(ISNUMBER(SEARCH("Nearly Everyday",UPPER('RAW DATA'!I617))),1,IF(ISNUMBER(SEARCH("Several Days",UPPER('RAW DATA'!I617))),1,IF(ISNUMBER(SEARCH("More than half the Days",UPPER('RAW DATA'!I617))),1,5))))</f>
        <v>0</v>
      </c>
      <c r="K617">
        <f>IF(ISNUMBER(SEARCH("Not at all",UPPER('RAW DATA'!J617))),0,
IF(ISNUMBER(SEARCH("Nearly Everyday",UPPER('RAW DATA'!J617))),1,IF(ISNUMBER(SEARCH("Several Days",UPPER('RAW DATA'!J617))),1,IF(ISNUMBER(SEARCH("More than half the Days",UPPER('RAW DATA'!J617))),1,5))))</f>
        <v>0</v>
      </c>
      <c r="L617">
        <f>IF(ISNUMBER(SEARCH("Not at all",UPPER('RAW DATA'!K617))),0,
IF(ISNUMBER(SEARCH("Nearly Everyday",UPPER('RAW DATA'!K617))),1,IF(ISNUMBER(SEARCH("Several Days",UPPER('RAW DATA'!K617))),1,IF(ISNUMBER(SEARCH("More than half the Days",UPPER('RAW DATA'!K617))),1,5))))</f>
        <v>0</v>
      </c>
      <c r="M617">
        <f>IF(ISNUMBER(SEARCH("Not at all",UPPER('RAW DATA'!L617))),0,
IF(ISNUMBER(SEARCH("Nearly Everyday",UPPER('RAW DATA'!L617))),1,IF(ISNUMBER(SEARCH("Several Days",UPPER('RAW DATA'!L617))),1,IF(ISNUMBER(SEARCH("More than half the Days",UPPER('RAW DATA'!L617))),1,5))))</f>
        <v>0</v>
      </c>
      <c r="N617">
        <f>IF(ISNUMBER(SEARCH("Not at all",UPPER('RAW DATA'!M617))),0,
IF(ISNUMBER(SEARCH("Nearly Everyday",UPPER('RAW DATA'!M617))),1,IF(ISNUMBER(SEARCH("Several Days",UPPER('RAW DATA'!M617))),1,IF(ISNUMBER(SEARCH("More than half the Days",UPPER('RAW DATA'!M617))),1,5))))</f>
        <v>0</v>
      </c>
      <c r="O617">
        <f>IF(ISNUMBER(SEARCH("Not at all",UPPER('RAW DATA'!N617))),0,
IF(ISNUMBER(SEARCH("Nearly Everyday",UPPER('RAW DATA'!N617))),1,IF(ISNUMBER(SEARCH("Several Days",UPPER('RAW DATA'!N617))),1,IF(ISNUMBER(SEARCH("More than half the Days",UPPER('RAW DATA'!N617))),1,5))))</f>
        <v>0</v>
      </c>
      <c r="P617">
        <f>IF(ISNUMBER(SEARCH("No",UPPER('RAW DATA'!O617))),0,1)</f>
        <v>0</v>
      </c>
      <c r="Q617">
        <f>IF(ISNUMBER(SEARCH("No",UPPER('RAW DATA'!P617))),0,
IF(ISNUMBER(SEARCH("Yes",UPPER('RAW DATA'!P617))),1,5))</f>
        <v>1</v>
      </c>
      <c r="R617">
        <f t="shared" si="28"/>
        <v>4</v>
      </c>
      <c r="S617" t="str">
        <f t="shared" si="29"/>
        <v>NORMAL</v>
      </c>
    </row>
    <row r="618" spans="1:19" x14ac:dyDescent="0.25">
      <c r="A618">
        <f t="shared" si="30"/>
        <v>617</v>
      </c>
      <c r="B618" t="str">
        <f>'RAW DATA'!A618</f>
        <v>18 - 23</v>
      </c>
      <c r="C618" t="str">
        <f>'RAW DATA'!B618</f>
        <v>Male</v>
      </c>
      <c r="D618" s="4" t="str">
        <f>'RAW DATA'!C618</f>
        <v>UNDERGRADUATE</v>
      </c>
      <c r="E618">
        <f>IF(ISNUMBER(SEARCH("No",UPPER('RAW DATA'!D618))),0,
IF(ISNUMBER(SEARCH("Yes",UPPER('RAW DATA'!D618))),1,5))</f>
        <v>1</v>
      </c>
      <c r="F618">
        <f>IF(ISNUMBER(SEARCH("&lt; 10 hours",UPPER('RAW DATA'!E618))),0,
IF(ISNUMBER(SEARCH("10-20 hours",UPPER('RAW DATA'!E618))),1,
IF(ISNUMBER(SEARCH("20-30 hours",UPPER(E618))),1,5)))</f>
        <v>0</v>
      </c>
      <c r="G618">
        <f>IF(ISNUMBER(SEARCH("&lt; 1 hour",UPPER('RAW DATA'!F618))),0,
IF(ISNUMBER(SEARCH("&gt; 5 hours",UPPER('RAW DATA'!F618))),1,
IF(ISNUMBER(SEARCH("1-3",UPPER('RAW DATA'!F618))),1,IF(ISNUMBER(SEARCH("3-5",UPPER('RAW DATA'!F618))),1,5))))</f>
        <v>0</v>
      </c>
      <c r="H618">
        <f>IF(ISNUMBER(SEARCH("No",UPPER('RAW DATA'!G618))),0,
IF(ISNUMBER(SEARCH("Yes",UPPER('RAW DATA'!G618))),1,5))</f>
        <v>0</v>
      </c>
      <c r="I618">
        <f>IF(ISNUMBER(SEARCH("Not at all",UPPER('RAW DATA'!H618))),0,
IF(ISNUMBER(SEARCH("Nearly Everyday",UPPER('RAW DATA'!H618))),1,IF(ISNUMBER(SEARCH("Several Days",UPPER('RAW DATA'!H618))),1,IF(ISNUMBER(SEARCH("More than half the Days",UPPER('RAW DATA'!H618))),1,5))))</f>
        <v>0</v>
      </c>
      <c r="J618">
        <f>IF(ISNUMBER(SEARCH("Not at all",UPPER('RAW DATA'!I618))),0,
IF(ISNUMBER(SEARCH("Nearly Everyday",UPPER('RAW DATA'!I618))),1,IF(ISNUMBER(SEARCH("Several Days",UPPER('RAW DATA'!I618))),1,IF(ISNUMBER(SEARCH("More than half the Days",UPPER('RAW DATA'!I618))),1,5))))</f>
        <v>0</v>
      </c>
      <c r="K618">
        <f>IF(ISNUMBER(SEARCH("Not at all",UPPER('RAW DATA'!J618))),0,
IF(ISNUMBER(SEARCH("Nearly Everyday",UPPER('RAW DATA'!J618))),1,IF(ISNUMBER(SEARCH("Several Days",UPPER('RAW DATA'!J618))),1,IF(ISNUMBER(SEARCH("More than half the Days",UPPER('RAW DATA'!J618))),1,5))))</f>
        <v>0</v>
      </c>
      <c r="L618">
        <f>IF(ISNUMBER(SEARCH("Not at all",UPPER('RAW DATA'!K618))),0,
IF(ISNUMBER(SEARCH("Nearly Everyday",UPPER('RAW DATA'!K618))),1,IF(ISNUMBER(SEARCH("Several Days",UPPER('RAW DATA'!K618))),1,IF(ISNUMBER(SEARCH("More than half the Days",UPPER('RAW DATA'!K618))),1,5))))</f>
        <v>0</v>
      </c>
      <c r="M618">
        <f>IF(ISNUMBER(SEARCH("Not at all",UPPER('RAW DATA'!L618))),0,
IF(ISNUMBER(SEARCH("Nearly Everyday",UPPER('RAW DATA'!L618))),1,IF(ISNUMBER(SEARCH("Several Days",UPPER('RAW DATA'!L618))),1,IF(ISNUMBER(SEARCH("More than half the Days",UPPER('RAW DATA'!L618))),1,5))))</f>
        <v>0</v>
      </c>
      <c r="N618">
        <f>IF(ISNUMBER(SEARCH("Not at all",UPPER('RAW DATA'!M618))),0,
IF(ISNUMBER(SEARCH("Nearly Everyday",UPPER('RAW DATA'!M618))),1,IF(ISNUMBER(SEARCH("Several Days",UPPER('RAW DATA'!M618))),1,IF(ISNUMBER(SEARCH("More than half the Days",UPPER('RAW DATA'!M618))),1,5))))</f>
        <v>0</v>
      </c>
      <c r="O618">
        <f>IF(ISNUMBER(SEARCH("Not at all",UPPER('RAW DATA'!N618))),0,
IF(ISNUMBER(SEARCH("Nearly Everyday",UPPER('RAW DATA'!N618))),1,IF(ISNUMBER(SEARCH("Several Days",UPPER('RAW DATA'!N618))),1,IF(ISNUMBER(SEARCH("More than half the Days",UPPER('RAW DATA'!N618))),1,5))))</f>
        <v>0</v>
      </c>
      <c r="P618">
        <f>IF(ISNUMBER(SEARCH("No",UPPER('RAW DATA'!O618))),0,1)</f>
        <v>0</v>
      </c>
      <c r="Q618">
        <f>IF(ISNUMBER(SEARCH("No",UPPER('RAW DATA'!P618))),0,
IF(ISNUMBER(SEARCH("Yes",UPPER('RAW DATA'!P618))),1,5))</f>
        <v>0</v>
      </c>
      <c r="R618">
        <f t="shared" si="28"/>
        <v>1</v>
      </c>
      <c r="S618" t="str">
        <f t="shared" si="29"/>
        <v>NORMAL</v>
      </c>
    </row>
    <row r="619" spans="1:19" x14ac:dyDescent="0.25">
      <c r="A619">
        <f t="shared" si="30"/>
        <v>618</v>
      </c>
      <c r="B619" t="str">
        <f>'RAW DATA'!A619</f>
        <v>18 - 23</v>
      </c>
      <c r="C619" t="str">
        <f>'RAW DATA'!B619</f>
        <v>Male</v>
      </c>
      <c r="D619" s="4" t="str">
        <f>'RAW DATA'!C619</f>
        <v>UNDERGRADUATE</v>
      </c>
      <c r="E619">
        <f>IF(ISNUMBER(SEARCH("No",UPPER('RAW DATA'!D619))),0,
IF(ISNUMBER(SEARCH("Yes",UPPER('RAW DATA'!D619))),1,5))</f>
        <v>1</v>
      </c>
      <c r="F619">
        <f>IF(ISNUMBER(SEARCH("&lt; 10 hours",UPPER('RAW DATA'!E619))),0,
IF(ISNUMBER(SEARCH("10-20 hours",UPPER('RAW DATA'!E619))),1,
IF(ISNUMBER(SEARCH("20-30 hours",UPPER(E619))),1,5)))</f>
        <v>0</v>
      </c>
      <c r="G619">
        <f>IF(ISNUMBER(SEARCH("&lt; 1 hour",UPPER('RAW DATA'!F619))),0,
IF(ISNUMBER(SEARCH("&gt; 5 hours",UPPER('RAW DATA'!F619))),1,
IF(ISNUMBER(SEARCH("1-3",UPPER('RAW DATA'!F619))),1,IF(ISNUMBER(SEARCH("3-5",UPPER('RAW DATA'!F619))),1,5))))</f>
        <v>0</v>
      </c>
      <c r="H619">
        <f>IF(ISNUMBER(SEARCH("No",UPPER('RAW DATA'!G619))),0,
IF(ISNUMBER(SEARCH("Yes",UPPER('RAW DATA'!G619))),1,5))</f>
        <v>1</v>
      </c>
      <c r="I619">
        <f>IF(ISNUMBER(SEARCH("Not at all",UPPER('RAW DATA'!H619))),0,
IF(ISNUMBER(SEARCH("Nearly Everyday",UPPER('RAW DATA'!H619))),1,IF(ISNUMBER(SEARCH("Several Days",UPPER('RAW DATA'!H619))),1,IF(ISNUMBER(SEARCH("More than half the Days",UPPER('RAW DATA'!H619))),1,5))))</f>
        <v>0</v>
      </c>
      <c r="J619">
        <f>IF(ISNUMBER(SEARCH("Not at all",UPPER('RAW DATA'!I619))),0,
IF(ISNUMBER(SEARCH("Nearly Everyday",UPPER('RAW DATA'!I619))),1,IF(ISNUMBER(SEARCH("Several Days",UPPER('RAW DATA'!I619))),1,IF(ISNUMBER(SEARCH("More than half the Days",UPPER('RAW DATA'!I619))),1,5))))</f>
        <v>0</v>
      </c>
      <c r="K619">
        <f>IF(ISNUMBER(SEARCH("Not at all",UPPER('RAW DATA'!J619))),0,
IF(ISNUMBER(SEARCH("Nearly Everyday",UPPER('RAW DATA'!J619))),1,IF(ISNUMBER(SEARCH("Several Days",UPPER('RAW DATA'!J619))),1,IF(ISNUMBER(SEARCH("More than half the Days",UPPER('RAW DATA'!J619))),1,5))))</f>
        <v>0</v>
      </c>
      <c r="L619">
        <f>IF(ISNUMBER(SEARCH("Not at all",UPPER('RAW DATA'!K619))),0,
IF(ISNUMBER(SEARCH("Nearly Everyday",UPPER('RAW DATA'!K619))),1,IF(ISNUMBER(SEARCH("Several Days",UPPER('RAW DATA'!K619))),1,IF(ISNUMBER(SEARCH("More than half the Days",UPPER('RAW DATA'!K619))),1,5))))</f>
        <v>0</v>
      </c>
      <c r="M619">
        <f>IF(ISNUMBER(SEARCH("Not at all",UPPER('RAW DATA'!L619))),0,
IF(ISNUMBER(SEARCH("Nearly Everyday",UPPER('RAW DATA'!L619))),1,IF(ISNUMBER(SEARCH("Several Days",UPPER('RAW DATA'!L619))),1,IF(ISNUMBER(SEARCH("More than half the Days",UPPER('RAW DATA'!L619))),1,5))))</f>
        <v>0</v>
      </c>
      <c r="N619">
        <f>IF(ISNUMBER(SEARCH("Not at all",UPPER('RAW DATA'!M619))),0,
IF(ISNUMBER(SEARCH("Nearly Everyday",UPPER('RAW DATA'!M619))),1,IF(ISNUMBER(SEARCH("Several Days",UPPER('RAW DATA'!M619))),1,IF(ISNUMBER(SEARCH("More than half the Days",UPPER('RAW DATA'!M619))),1,5))))</f>
        <v>0</v>
      </c>
      <c r="O619">
        <f>IF(ISNUMBER(SEARCH("Not at all",UPPER('RAW DATA'!N619))),0,
IF(ISNUMBER(SEARCH("Nearly Everyday",UPPER('RAW DATA'!N619))),1,IF(ISNUMBER(SEARCH("Several Days",UPPER('RAW DATA'!N619))),1,IF(ISNUMBER(SEARCH("More than half the Days",UPPER('RAW DATA'!N619))),1,5))))</f>
        <v>0</v>
      </c>
      <c r="P619">
        <f>IF(ISNUMBER(SEARCH("No",UPPER('RAW DATA'!O619))),0,1)</f>
        <v>0</v>
      </c>
      <c r="Q619">
        <f>IF(ISNUMBER(SEARCH("No",UPPER('RAW DATA'!P619))),0,
IF(ISNUMBER(SEARCH("Yes",UPPER('RAW DATA'!P619))),1,5))</f>
        <v>0</v>
      </c>
      <c r="R619">
        <f t="shared" si="28"/>
        <v>2</v>
      </c>
      <c r="S619" t="str">
        <f t="shared" si="29"/>
        <v>NORMAL</v>
      </c>
    </row>
    <row r="620" spans="1:19" x14ac:dyDescent="0.25">
      <c r="A620">
        <f t="shared" si="30"/>
        <v>619</v>
      </c>
      <c r="B620" t="str">
        <f>'RAW DATA'!A620</f>
        <v>23 - 27</v>
      </c>
      <c r="C620" t="str">
        <f>'RAW DATA'!B620</f>
        <v>Male</v>
      </c>
      <c r="D620" s="4" t="str">
        <f>'RAW DATA'!C620</f>
        <v>UNDERGRADUATE</v>
      </c>
      <c r="E620">
        <f>IF(ISNUMBER(SEARCH("No",UPPER('RAW DATA'!D620))),0,
IF(ISNUMBER(SEARCH("Yes",UPPER('RAW DATA'!D620))),1,5))</f>
        <v>1</v>
      </c>
      <c r="F620">
        <f>IF(ISNUMBER(SEARCH("&lt; 10 hours",UPPER('RAW DATA'!E620))),0,
IF(ISNUMBER(SEARCH("10-20 hours",UPPER('RAW DATA'!E620))),1,
IF(ISNUMBER(SEARCH("20-30 hours",UPPER(E620))),1,5)))</f>
        <v>0</v>
      </c>
      <c r="G620">
        <f>IF(ISNUMBER(SEARCH("&lt; 1 hour",UPPER('RAW DATA'!F620))),0,
IF(ISNUMBER(SEARCH("&gt; 5 hours",UPPER('RAW DATA'!F620))),1,
IF(ISNUMBER(SEARCH("1-3",UPPER('RAW DATA'!F620))),1,IF(ISNUMBER(SEARCH("3-5",UPPER('RAW DATA'!F620))),1,5))))</f>
        <v>0</v>
      </c>
      <c r="H620">
        <f>IF(ISNUMBER(SEARCH("No",UPPER('RAW DATA'!G620))),0,
IF(ISNUMBER(SEARCH("Yes",UPPER('RAW DATA'!G620))),1,5))</f>
        <v>1</v>
      </c>
      <c r="I620">
        <f>IF(ISNUMBER(SEARCH("Not at all",UPPER('RAW DATA'!H620))),0,
IF(ISNUMBER(SEARCH("Nearly Everyday",UPPER('RAW DATA'!H620))),1,IF(ISNUMBER(SEARCH("Several Days",UPPER('RAW DATA'!H620))),1,IF(ISNUMBER(SEARCH("More than half the Days",UPPER('RAW DATA'!H620))),1,5))))</f>
        <v>0</v>
      </c>
      <c r="J620">
        <f>IF(ISNUMBER(SEARCH("Not at all",UPPER('RAW DATA'!I620))),0,
IF(ISNUMBER(SEARCH("Nearly Everyday",UPPER('RAW DATA'!I620))),1,IF(ISNUMBER(SEARCH("Several Days",UPPER('RAW DATA'!I620))),1,IF(ISNUMBER(SEARCH("More than half the Days",UPPER('RAW DATA'!I620))),1,5))))</f>
        <v>0</v>
      </c>
      <c r="K620">
        <f>IF(ISNUMBER(SEARCH("Not at all",UPPER('RAW DATA'!J620))),0,
IF(ISNUMBER(SEARCH("Nearly Everyday",UPPER('RAW DATA'!J620))),1,IF(ISNUMBER(SEARCH("Several Days",UPPER('RAW DATA'!J620))),1,IF(ISNUMBER(SEARCH("More than half the Days",UPPER('RAW DATA'!J620))),1,5))))</f>
        <v>0</v>
      </c>
      <c r="L620">
        <f>IF(ISNUMBER(SEARCH("Not at all",UPPER('RAW DATA'!K620))),0,
IF(ISNUMBER(SEARCH("Nearly Everyday",UPPER('RAW DATA'!K620))),1,IF(ISNUMBER(SEARCH("Several Days",UPPER('RAW DATA'!K620))),1,IF(ISNUMBER(SEARCH("More than half the Days",UPPER('RAW DATA'!K620))),1,5))))</f>
        <v>0</v>
      </c>
      <c r="M620">
        <f>IF(ISNUMBER(SEARCH("Not at all",UPPER('RAW DATA'!L620))),0,
IF(ISNUMBER(SEARCH("Nearly Everyday",UPPER('RAW DATA'!L620))),1,IF(ISNUMBER(SEARCH("Several Days",UPPER('RAW DATA'!L620))),1,IF(ISNUMBER(SEARCH("More than half the Days",UPPER('RAW DATA'!L620))),1,5))))</f>
        <v>0</v>
      </c>
      <c r="N620">
        <f>IF(ISNUMBER(SEARCH("Not at all",UPPER('RAW DATA'!M620))),0,
IF(ISNUMBER(SEARCH("Nearly Everyday",UPPER('RAW DATA'!M620))),1,IF(ISNUMBER(SEARCH("Several Days",UPPER('RAW DATA'!M620))),1,IF(ISNUMBER(SEARCH("More than half the Days",UPPER('RAW DATA'!M620))),1,5))))</f>
        <v>0</v>
      </c>
      <c r="O620">
        <f>IF(ISNUMBER(SEARCH("Not at all",UPPER('RAW DATA'!N620))),0,
IF(ISNUMBER(SEARCH("Nearly Everyday",UPPER('RAW DATA'!N620))),1,IF(ISNUMBER(SEARCH("Several Days",UPPER('RAW DATA'!N620))),1,IF(ISNUMBER(SEARCH("More than half the Days",UPPER('RAW DATA'!N620))),1,5))))</f>
        <v>0</v>
      </c>
      <c r="P620">
        <f>IF(ISNUMBER(SEARCH("No",UPPER('RAW DATA'!O620))),0,1)</f>
        <v>0</v>
      </c>
      <c r="Q620">
        <f>IF(ISNUMBER(SEARCH("No",UPPER('RAW DATA'!P620))),0,
IF(ISNUMBER(SEARCH("Yes",UPPER('RAW DATA'!P620))),1,5))</f>
        <v>0</v>
      </c>
      <c r="R620">
        <f t="shared" si="28"/>
        <v>2</v>
      </c>
      <c r="S620" t="str">
        <f t="shared" si="29"/>
        <v>NORMAL</v>
      </c>
    </row>
    <row r="621" spans="1:19" x14ac:dyDescent="0.25">
      <c r="A621">
        <f t="shared" si="30"/>
        <v>620</v>
      </c>
      <c r="B621" t="str">
        <f>'RAW DATA'!A621</f>
        <v>18 - 23</v>
      </c>
      <c r="C621" t="str">
        <f>'RAW DATA'!B621</f>
        <v>Male</v>
      </c>
      <c r="D621" s="4" t="str">
        <f>'RAW DATA'!C621</f>
        <v>UNDERGRADUATE</v>
      </c>
      <c r="E621">
        <f>IF(ISNUMBER(SEARCH("No",UPPER('RAW DATA'!D621))),0,
IF(ISNUMBER(SEARCH("Yes",UPPER('RAW DATA'!D621))),1,5))</f>
        <v>1</v>
      </c>
      <c r="F621">
        <f>IF(ISNUMBER(SEARCH("&lt; 10 hours",UPPER('RAW DATA'!E621))),0,
IF(ISNUMBER(SEARCH("10-20 hours",UPPER('RAW DATA'!E621))),1,
IF(ISNUMBER(SEARCH("20-30 hours",UPPER(E621))),1,5)))</f>
        <v>0</v>
      </c>
      <c r="G621">
        <f>IF(ISNUMBER(SEARCH("&lt; 1 hour",UPPER('RAW DATA'!F621))),0,
IF(ISNUMBER(SEARCH("&gt; 5 hours",UPPER('RAW DATA'!F621))),1,
IF(ISNUMBER(SEARCH("1-3",UPPER('RAW DATA'!F621))),1,IF(ISNUMBER(SEARCH("3-5",UPPER('RAW DATA'!F621))),1,5))))</f>
        <v>0</v>
      </c>
      <c r="H621">
        <f>IF(ISNUMBER(SEARCH("No",UPPER('RAW DATA'!G621))),0,
IF(ISNUMBER(SEARCH("Yes",UPPER('RAW DATA'!G621))),1,5))</f>
        <v>1</v>
      </c>
      <c r="I621">
        <f>IF(ISNUMBER(SEARCH("Not at all",UPPER('RAW DATA'!H621))),0,
IF(ISNUMBER(SEARCH("Nearly Everyday",UPPER('RAW DATA'!H621))),1,IF(ISNUMBER(SEARCH("Several Days",UPPER('RAW DATA'!H621))),1,IF(ISNUMBER(SEARCH("More than half the Days",UPPER('RAW DATA'!H621))),1,5))))</f>
        <v>0</v>
      </c>
      <c r="J621">
        <f>IF(ISNUMBER(SEARCH("Not at all",UPPER('RAW DATA'!I621))),0,
IF(ISNUMBER(SEARCH("Nearly Everyday",UPPER('RAW DATA'!I621))),1,IF(ISNUMBER(SEARCH("Several Days",UPPER('RAW DATA'!I621))),1,IF(ISNUMBER(SEARCH("More than half the Days",UPPER('RAW DATA'!I621))),1,5))))</f>
        <v>0</v>
      </c>
      <c r="K621">
        <f>IF(ISNUMBER(SEARCH("Not at all",UPPER('RAW DATA'!J621))),0,
IF(ISNUMBER(SEARCH("Nearly Everyday",UPPER('RAW DATA'!J621))),1,IF(ISNUMBER(SEARCH("Several Days",UPPER('RAW DATA'!J621))),1,IF(ISNUMBER(SEARCH("More than half the Days",UPPER('RAW DATA'!J621))),1,5))))</f>
        <v>0</v>
      </c>
      <c r="L621">
        <f>IF(ISNUMBER(SEARCH("Not at all",UPPER('RAW DATA'!K621))),0,
IF(ISNUMBER(SEARCH("Nearly Everyday",UPPER('RAW DATA'!K621))),1,IF(ISNUMBER(SEARCH("Several Days",UPPER('RAW DATA'!K621))),1,IF(ISNUMBER(SEARCH("More than half the Days",UPPER('RAW DATA'!K621))),1,5))))</f>
        <v>0</v>
      </c>
      <c r="M621">
        <f>IF(ISNUMBER(SEARCH("Not at all",UPPER('RAW DATA'!L621))),0,
IF(ISNUMBER(SEARCH("Nearly Everyday",UPPER('RAW DATA'!L621))),1,IF(ISNUMBER(SEARCH("Several Days",UPPER('RAW DATA'!L621))),1,IF(ISNUMBER(SEARCH("More than half the Days",UPPER('RAW DATA'!L621))),1,5))))</f>
        <v>0</v>
      </c>
      <c r="N621">
        <f>IF(ISNUMBER(SEARCH("Not at all",UPPER('RAW DATA'!M621))),0,
IF(ISNUMBER(SEARCH("Nearly Everyday",UPPER('RAW DATA'!M621))),1,IF(ISNUMBER(SEARCH("Several Days",UPPER('RAW DATA'!M621))),1,IF(ISNUMBER(SEARCH("More than half the Days",UPPER('RAW DATA'!M621))),1,5))))</f>
        <v>0</v>
      </c>
      <c r="O621">
        <f>IF(ISNUMBER(SEARCH("Not at all",UPPER('RAW DATA'!N621))),0,
IF(ISNUMBER(SEARCH("Nearly Everyday",UPPER('RAW DATA'!N621))),1,IF(ISNUMBER(SEARCH("Several Days",UPPER('RAW DATA'!N621))),1,IF(ISNUMBER(SEARCH("More than half the Days",UPPER('RAW DATA'!N621))),1,5))))</f>
        <v>0</v>
      </c>
      <c r="P621">
        <f>IF(ISNUMBER(SEARCH("No",UPPER('RAW DATA'!O621))),0,1)</f>
        <v>0</v>
      </c>
      <c r="Q621">
        <f>IF(ISNUMBER(SEARCH("No",UPPER('RAW DATA'!P621))),0,
IF(ISNUMBER(SEARCH("Yes",UPPER('RAW DATA'!P621))),1,5))</f>
        <v>0</v>
      </c>
      <c r="R621">
        <f t="shared" si="28"/>
        <v>2</v>
      </c>
      <c r="S621" t="str">
        <f t="shared" si="29"/>
        <v>NORMAL</v>
      </c>
    </row>
    <row r="622" spans="1:19" x14ac:dyDescent="0.25">
      <c r="A622">
        <f t="shared" si="30"/>
        <v>621</v>
      </c>
      <c r="B622" t="str">
        <f>'RAW DATA'!A622</f>
        <v>18 - 23</v>
      </c>
      <c r="C622" t="str">
        <f>'RAW DATA'!B622</f>
        <v>Female</v>
      </c>
      <c r="D622" s="4" t="str">
        <f>'RAW DATA'!C622</f>
        <v>UNDERGRADUATE</v>
      </c>
      <c r="E622">
        <f>IF(ISNUMBER(SEARCH("No",UPPER('RAW DATA'!D622))),0,
IF(ISNUMBER(SEARCH("Yes",UPPER('RAW DATA'!D622))),1,5))</f>
        <v>1</v>
      </c>
      <c r="F622">
        <f>IF(ISNUMBER(SEARCH("&lt; 10 hours",UPPER('RAW DATA'!E622))),0,
IF(ISNUMBER(SEARCH("10-20 hours",UPPER('RAW DATA'!E622))),1,
IF(ISNUMBER(SEARCH("20-30 hours",UPPER(E622))),1,5)))</f>
        <v>0</v>
      </c>
      <c r="G622">
        <f>IF(ISNUMBER(SEARCH("&lt; 1 hour",UPPER('RAW DATA'!F622))),0,
IF(ISNUMBER(SEARCH("&gt; 5 hours",UPPER('RAW DATA'!F622))),1,
IF(ISNUMBER(SEARCH("1-3",UPPER('RAW DATA'!F622))),1,IF(ISNUMBER(SEARCH("3-5",UPPER('RAW DATA'!F622))),1,5))))</f>
        <v>0</v>
      </c>
      <c r="H622">
        <f>IF(ISNUMBER(SEARCH("No",UPPER('RAW DATA'!G622))),0,
IF(ISNUMBER(SEARCH("Yes",UPPER('RAW DATA'!G622))),1,5))</f>
        <v>1</v>
      </c>
      <c r="I622">
        <f>IF(ISNUMBER(SEARCH("Not at all",UPPER('RAW DATA'!H622))),0,
IF(ISNUMBER(SEARCH("Nearly Everyday",UPPER('RAW DATA'!H622))),1,IF(ISNUMBER(SEARCH("Several Days",UPPER('RAW DATA'!H622))),1,IF(ISNUMBER(SEARCH("More than half the Days",UPPER('RAW DATA'!H622))),1,5))))</f>
        <v>0</v>
      </c>
      <c r="J622">
        <f>IF(ISNUMBER(SEARCH("Not at all",UPPER('RAW DATA'!I622))),0,
IF(ISNUMBER(SEARCH("Nearly Everyday",UPPER('RAW DATA'!I622))),1,IF(ISNUMBER(SEARCH("Several Days",UPPER('RAW DATA'!I622))),1,IF(ISNUMBER(SEARCH("More than half the Days",UPPER('RAW DATA'!I622))),1,5))))</f>
        <v>0</v>
      </c>
      <c r="K622">
        <f>IF(ISNUMBER(SEARCH("Not at all",UPPER('RAW DATA'!J622))),0,
IF(ISNUMBER(SEARCH("Nearly Everyday",UPPER('RAW DATA'!J622))),1,IF(ISNUMBER(SEARCH("Several Days",UPPER('RAW DATA'!J622))),1,IF(ISNUMBER(SEARCH("More than half the Days",UPPER('RAW DATA'!J622))),1,5))))</f>
        <v>0</v>
      </c>
      <c r="L622">
        <f>IF(ISNUMBER(SEARCH("Not at all",UPPER('RAW DATA'!K622))),0,
IF(ISNUMBER(SEARCH("Nearly Everyday",UPPER('RAW DATA'!K622))),1,IF(ISNUMBER(SEARCH("Several Days",UPPER('RAW DATA'!K622))),1,IF(ISNUMBER(SEARCH("More than half the Days",UPPER('RAW DATA'!K622))),1,5))))</f>
        <v>0</v>
      </c>
      <c r="M622">
        <f>IF(ISNUMBER(SEARCH("Not at all",UPPER('RAW DATA'!L622))),0,
IF(ISNUMBER(SEARCH("Nearly Everyday",UPPER('RAW DATA'!L622))),1,IF(ISNUMBER(SEARCH("Several Days",UPPER('RAW DATA'!L622))),1,IF(ISNUMBER(SEARCH("More than half the Days",UPPER('RAW DATA'!L622))),1,5))))</f>
        <v>0</v>
      </c>
      <c r="N622">
        <f>IF(ISNUMBER(SEARCH("Not at all",UPPER('RAW DATA'!M622))),0,
IF(ISNUMBER(SEARCH("Nearly Everyday",UPPER('RAW DATA'!M622))),1,IF(ISNUMBER(SEARCH("Several Days",UPPER('RAW DATA'!M622))),1,IF(ISNUMBER(SEARCH("More than half the Days",UPPER('RAW DATA'!M622))),1,5))))</f>
        <v>0</v>
      </c>
      <c r="O622">
        <f>IF(ISNUMBER(SEARCH("Not at all",UPPER('RAW DATA'!N622))),0,
IF(ISNUMBER(SEARCH("Nearly Everyday",UPPER('RAW DATA'!N622))),1,IF(ISNUMBER(SEARCH("Several Days",UPPER('RAW DATA'!N622))),1,IF(ISNUMBER(SEARCH("More than half the Days",UPPER('RAW DATA'!N622))),1,5))))</f>
        <v>0</v>
      </c>
      <c r="P622">
        <f>IF(ISNUMBER(SEARCH("No",UPPER('RAW DATA'!O622))),0,1)</f>
        <v>0</v>
      </c>
      <c r="Q622">
        <f>IF(ISNUMBER(SEARCH("No",UPPER('RAW DATA'!P622))),0,
IF(ISNUMBER(SEARCH("Yes",UPPER('RAW DATA'!P622))),1,5))</f>
        <v>0</v>
      </c>
      <c r="R622">
        <f t="shared" si="28"/>
        <v>2</v>
      </c>
      <c r="S622" t="str">
        <f t="shared" si="29"/>
        <v>NORMAL</v>
      </c>
    </row>
    <row r="623" spans="1:19" x14ac:dyDescent="0.25">
      <c r="A623">
        <f t="shared" si="30"/>
        <v>622</v>
      </c>
      <c r="B623" t="str">
        <f>'RAW DATA'!A623</f>
        <v>23 - 27</v>
      </c>
      <c r="C623" t="str">
        <f>'RAW DATA'!B623</f>
        <v>Male</v>
      </c>
      <c r="D623" s="4" t="str">
        <f>'RAW DATA'!C623</f>
        <v>UNDERGRADUATE</v>
      </c>
      <c r="E623">
        <f>IF(ISNUMBER(SEARCH("No",UPPER('RAW DATA'!D623))),0,
IF(ISNUMBER(SEARCH("Yes",UPPER('RAW DATA'!D623))),1,5))</f>
        <v>1</v>
      </c>
      <c r="F623">
        <f>IF(ISNUMBER(SEARCH("&lt; 10 hours",UPPER('RAW DATA'!E623))),0,
IF(ISNUMBER(SEARCH("10-20 hours",UPPER('RAW DATA'!E623))),1,
IF(ISNUMBER(SEARCH("20-30 hours",UPPER(E623))),1,5)))</f>
        <v>0</v>
      </c>
      <c r="G623">
        <f>IF(ISNUMBER(SEARCH("&lt; 1 hour",UPPER('RAW DATA'!F623))),0,
IF(ISNUMBER(SEARCH("&gt; 5 hours",UPPER('RAW DATA'!F623))),1,
IF(ISNUMBER(SEARCH("1-3",UPPER('RAW DATA'!F623))),1,IF(ISNUMBER(SEARCH("3-5",UPPER('RAW DATA'!F623))),1,5))))</f>
        <v>0</v>
      </c>
      <c r="H623">
        <f>IF(ISNUMBER(SEARCH("No",UPPER('RAW DATA'!G623))),0,
IF(ISNUMBER(SEARCH("Yes",UPPER('RAW DATA'!G623))),1,5))</f>
        <v>1</v>
      </c>
      <c r="I623">
        <f>IF(ISNUMBER(SEARCH("Not at all",UPPER('RAW DATA'!H623))),0,
IF(ISNUMBER(SEARCH("Nearly Everyday",UPPER('RAW DATA'!H623))),1,IF(ISNUMBER(SEARCH("Several Days",UPPER('RAW DATA'!H623))),1,IF(ISNUMBER(SEARCH("More than half the Days",UPPER('RAW DATA'!H623))),1,5))))</f>
        <v>0</v>
      </c>
      <c r="J623">
        <f>IF(ISNUMBER(SEARCH("Not at all",UPPER('RAW DATA'!I623))),0,
IF(ISNUMBER(SEARCH("Nearly Everyday",UPPER('RAW DATA'!I623))),1,IF(ISNUMBER(SEARCH("Several Days",UPPER('RAW DATA'!I623))),1,IF(ISNUMBER(SEARCH("More than half the Days",UPPER('RAW DATA'!I623))),1,5))))</f>
        <v>0</v>
      </c>
      <c r="K623">
        <f>IF(ISNUMBER(SEARCH("Not at all",UPPER('RAW DATA'!J623))),0,
IF(ISNUMBER(SEARCH("Nearly Everyday",UPPER('RAW DATA'!J623))),1,IF(ISNUMBER(SEARCH("Several Days",UPPER('RAW DATA'!J623))),1,IF(ISNUMBER(SEARCH("More than half the Days",UPPER('RAW DATA'!J623))),1,5))))</f>
        <v>0</v>
      </c>
      <c r="L623">
        <f>IF(ISNUMBER(SEARCH("Not at all",UPPER('RAW DATA'!K623))),0,
IF(ISNUMBER(SEARCH("Nearly Everyday",UPPER('RAW DATA'!K623))),1,IF(ISNUMBER(SEARCH("Several Days",UPPER('RAW DATA'!K623))),1,IF(ISNUMBER(SEARCH("More than half the Days",UPPER('RAW DATA'!K623))),1,5))))</f>
        <v>0</v>
      </c>
      <c r="M623">
        <f>IF(ISNUMBER(SEARCH("Not at all",UPPER('RAW DATA'!L623))),0,
IF(ISNUMBER(SEARCH("Nearly Everyday",UPPER('RAW DATA'!L623))),1,IF(ISNUMBER(SEARCH("Several Days",UPPER('RAW DATA'!L623))),1,IF(ISNUMBER(SEARCH("More than half the Days",UPPER('RAW DATA'!L623))),1,5))))</f>
        <v>0</v>
      </c>
      <c r="N623">
        <f>IF(ISNUMBER(SEARCH("Not at all",UPPER('RAW DATA'!M623))),0,
IF(ISNUMBER(SEARCH("Nearly Everyday",UPPER('RAW DATA'!M623))),1,IF(ISNUMBER(SEARCH("Several Days",UPPER('RAW DATA'!M623))),1,IF(ISNUMBER(SEARCH("More than half the Days",UPPER('RAW DATA'!M623))),1,5))))</f>
        <v>0</v>
      </c>
      <c r="O623">
        <f>IF(ISNUMBER(SEARCH("Not at all",UPPER('RAW DATA'!N623))),0,
IF(ISNUMBER(SEARCH("Nearly Everyday",UPPER('RAW DATA'!N623))),1,IF(ISNUMBER(SEARCH("Several Days",UPPER('RAW DATA'!N623))),1,IF(ISNUMBER(SEARCH("More than half the Days",UPPER('RAW DATA'!N623))),1,5))))</f>
        <v>0</v>
      </c>
      <c r="P623">
        <f>IF(ISNUMBER(SEARCH("No",UPPER('RAW DATA'!O623))),0,1)</f>
        <v>0</v>
      </c>
      <c r="Q623">
        <f>IF(ISNUMBER(SEARCH("No",UPPER('RAW DATA'!P623))),0,
IF(ISNUMBER(SEARCH("Yes",UPPER('RAW DATA'!P623))),1,5))</f>
        <v>1</v>
      </c>
      <c r="R623">
        <f t="shared" si="28"/>
        <v>3</v>
      </c>
      <c r="S623" t="str">
        <f t="shared" si="29"/>
        <v>NORMAL</v>
      </c>
    </row>
    <row r="624" spans="1:19" x14ac:dyDescent="0.25">
      <c r="A624">
        <f t="shared" si="30"/>
        <v>623</v>
      </c>
      <c r="B624" t="str">
        <f>'RAW DATA'!A624</f>
        <v>18 - 23</v>
      </c>
      <c r="C624" t="str">
        <f>'RAW DATA'!B624</f>
        <v>Male</v>
      </c>
      <c r="D624" s="4" t="str">
        <f>'RAW DATA'!C624</f>
        <v>UNDERGRADUATE</v>
      </c>
      <c r="E624">
        <f>IF(ISNUMBER(SEARCH("No",UPPER('RAW DATA'!D624))),0,
IF(ISNUMBER(SEARCH("Yes",UPPER('RAW DATA'!D624))),1,5))</f>
        <v>0</v>
      </c>
      <c r="F624">
        <f>IF(ISNUMBER(SEARCH("&lt; 10 hours",UPPER('RAW DATA'!E624))),0,
IF(ISNUMBER(SEARCH("10-20 hours",UPPER('RAW DATA'!E624))),1,
IF(ISNUMBER(SEARCH("20-30 hours",UPPER(E624))),1,5)))</f>
        <v>0</v>
      </c>
      <c r="G624">
        <f>IF(ISNUMBER(SEARCH("&lt; 1 hour",UPPER('RAW DATA'!F624))),0,
IF(ISNUMBER(SEARCH("&gt; 5 hours",UPPER('RAW DATA'!F624))),1,
IF(ISNUMBER(SEARCH("1-3",UPPER('RAW DATA'!F624))),1,IF(ISNUMBER(SEARCH("3-5",UPPER('RAW DATA'!F624))),1,5))))</f>
        <v>0</v>
      </c>
      <c r="H624">
        <f>IF(ISNUMBER(SEARCH("No",UPPER('RAW DATA'!G624))),0,
IF(ISNUMBER(SEARCH("Yes",UPPER('RAW DATA'!G624))),1,5))</f>
        <v>0</v>
      </c>
      <c r="I624">
        <f>IF(ISNUMBER(SEARCH("Not at all",UPPER('RAW DATA'!H624))),0,
IF(ISNUMBER(SEARCH("Nearly Everyday",UPPER('RAW DATA'!H624))),1,IF(ISNUMBER(SEARCH("Several Days",UPPER('RAW DATA'!H624))),1,IF(ISNUMBER(SEARCH("More than half the Days",UPPER('RAW DATA'!H624))),1,5))))</f>
        <v>0</v>
      </c>
      <c r="J624">
        <f>IF(ISNUMBER(SEARCH("Not at all",UPPER('RAW DATA'!I624))),0,
IF(ISNUMBER(SEARCH("Nearly Everyday",UPPER('RAW DATA'!I624))),1,IF(ISNUMBER(SEARCH("Several Days",UPPER('RAW DATA'!I624))),1,IF(ISNUMBER(SEARCH("More than half the Days",UPPER('RAW DATA'!I624))),1,5))))</f>
        <v>1</v>
      </c>
      <c r="K624">
        <f>IF(ISNUMBER(SEARCH("Not at all",UPPER('RAW DATA'!J624))),0,
IF(ISNUMBER(SEARCH("Nearly Everyday",UPPER('RAW DATA'!J624))),1,IF(ISNUMBER(SEARCH("Several Days",UPPER('RAW DATA'!J624))),1,IF(ISNUMBER(SEARCH("More than half the Days",UPPER('RAW DATA'!J624))),1,5))))</f>
        <v>1</v>
      </c>
      <c r="L624">
        <f>IF(ISNUMBER(SEARCH("Not at all",UPPER('RAW DATA'!K624))),0,
IF(ISNUMBER(SEARCH("Nearly Everyday",UPPER('RAW DATA'!K624))),1,IF(ISNUMBER(SEARCH("Several Days",UPPER('RAW DATA'!K624))),1,IF(ISNUMBER(SEARCH("More than half the Days",UPPER('RAW DATA'!K624))),1,5))))</f>
        <v>1</v>
      </c>
      <c r="M624">
        <f>IF(ISNUMBER(SEARCH("Not at all",UPPER('RAW DATA'!L624))),0,
IF(ISNUMBER(SEARCH("Nearly Everyday",UPPER('RAW DATA'!L624))),1,IF(ISNUMBER(SEARCH("Several Days",UPPER('RAW DATA'!L624))),1,IF(ISNUMBER(SEARCH("More than half the Days",UPPER('RAW DATA'!L624))),1,5))))</f>
        <v>1</v>
      </c>
      <c r="N624">
        <f>IF(ISNUMBER(SEARCH("Not at all",UPPER('RAW DATA'!M624))),0,
IF(ISNUMBER(SEARCH("Nearly Everyday",UPPER('RAW DATA'!M624))),1,IF(ISNUMBER(SEARCH("Several Days",UPPER('RAW DATA'!M624))),1,IF(ISNUMBER(SEARCH("More than half the Days",UPPER('RAW DATA'!M624))),1,5))))</f>
        <v>1</v>
      </c>
      <c r="O624">
        <f>IF(ISNUMBER(SEARCH("Not at all",UPPER('RAW DATA'!N624))),0,
IF(ISNUMBER(SEARCH("Nearly Everyday",UPPER('RAW DATA'!N624))),1,IF(ISNUMBER(SEARCH("Several Days",UPPER('RAW DATA'!N624))),1,IF(ISNUMBER(SEARCH("More than half the Days",UPPER('RAW DATA'!N624))),1,5))))</f>
        <v>0</v>
      </c>
      <c r="P624">
        <f>IF(ISNUMBER(SEARCH("No",UPPER('RAW DATA'!O624))),0,1)</f>
        <v>0</v>
      </c>
      <c r="Q624">
        <f>IF(ISNUMBER(SEARCH("No",UPPER('RAW DATA'!P624))),0,
IF(ISNUMBER(SEARCH("Yes",UPPER('RAW DATA'!P624))),1,5))</f>
        <v>0</v>
      </c>
      <c r="R624">
        <f t="shared" si="28"/>
        <v>5</v>
      </c>
      <c r="S624" t="str">
        <f t="shared" si="29"/>
        <v>ANXIOUS</v>
      </c>
    </row>
    <row r="625" spans="1:19" x14ac:dyDescent="0.25">
      <c r="A625">
        <f t="shared" si="30"/>
        <v>624</v>
      </c>
      <c r="B625" t="str">
        <f>'RAW DATA'!A625</f>
        <v>15 - 18</v>
      </c>
      <c r="C625" t="str">
        <f>'RAW DATA'!B625</f>
        <v>Male</v>
      </c>
      <c r="D625" s="4" t="str">
        <f>'RAW DATA'!C625</f>
        <v>UNDERGRADUATE</v>
      </c>
      <c r="E625">
        <f>IF(ISNUMBER(SEARCH("No",UPPER('RAW DATA'!D625))),0,
IF(ISNUMBER(SEARCH("Yes",UPPER('RAW DATA'!D625))),1,5))</f>
        <v>1</v>
      </c>
      <c r="F625">
        <f>IF(ISNUMBER(SEARCH("&lt; 10 hours",UPPER('RAW DATA'!E625))),0,
IF(ISNUMBER(SEARCH("10-20 hours",UPPER('RAW DATA'!E625))),1,
IF(ISNUMBER(SEARCH("20-30 hours",UPPER(E625))),1,5)))</f>
        <v>0</v>
      </c>
      <c r="G625">
        <f>IF(ISNUMBER(SEARCH("&lt; 1 hour",UPPER('RAW DATA'!F625))),0,
IF(ISNUMBER(SEARCH("&gt; 5 hours",UPPER('RAW DATA'!F625))),1,
IF(ISNUMBER(SEARCH("1-3",UPPER('RAW DATA'!F625))),1,IF(ISNUMBER(SEARCH("3-5",UPPER('RAW DATA'!F625))),1,5))))</f>
        <v>0</v>
      </c>
      <c r="H625">
        <f>IF(ISNUMBER(SEARCH("No",UPPER('RAW DATA'!G625))),0,
IF(ISNUMBER(SEARCH("Yes",UPPER('RAW DATA'!G625))),1,5))</f>
        <v>1</v>
      </c>
      <c r="I625">
        <f>IF(ISNUMBER(SEARCH("Not at all",UPPER('RAW DATA'!H625))),0,
IF(ISNUMBER(SEARCH("Nearly Everyday",UPPER('RAW DATA'!H625))),1,IF(ISNUMBER(SEARCH("Several Days",UPPER('RAW DATA'!H625))),1,IF(ISNUMBER(SEARCH("More than half the Days",UPPER('RAW DATA'!H625))),1,5))))</f>
        <v>0</v>
      </c>
      <c r="J625">
        <f>IF(ISNUMBER(SEARCH("Not at all",UPPER('RAW DATA'!I625))),0,
IF(ISNUMBER(SEARCH("Nearly Everyday",UPPER('RAW DATA'!I625))),1,IF(ISNUMBER(SEARCH("Several Days",UPPER('RAW DATA'!I625))),1,IF(ISNUMBER(SEARCH("More than half the Days",UPPER('RAW DATA'!I625))),1,5))))</f>
        <v>0</v>
      </c>
      <c r="K625">
        <f>IF(ISNUMBER(SEARCH("Not at all",UPPER('RAW DATA'!J625))),0,
IF(ISNUMBER(SEARCH("Nearly Everyday",UPPER('RAW DATA'!J625))),1,IF(ISNUMBER(SEARCH("Several Days",UPPER('RAW DATA'!J625))),1,IF(ISNUMBER(SEARCH("More than half the Days",UPPER('RAW DATA'!J625))),1,5))))</f>
        <v>0</v>
      </c>
      <c r="L625">
        <f>IF(ISNUMBER(SEARCH("Not at all",UPPER('RAW DATA'!K625))),0,
IF(ISNUMBER(SEARCH("Nearly Everyday",UPPER('RAW DATA'!K625))),1,IF(ISNUMBER(SEARCH("Several Days",UPPER('RAW DATA'!K625))),1,IF(ISNUMBER(SEARCH("More than half the Days",UPPER('RAW DATA'!K625))),1,5))))</f>
        <v>0</v>
      </c>
      <c r="M625">
        <f>IF(ISNUMBER(SEARCH("Not at all",UPPER('RAW DATA'!L625))),0,
IF(ISNUMBER(SEARCH("Nearly Everyday",UPPER('RAW DATA'!L625))),1,IF(ISNUMBER(SEARCH("Several Days",UPPER('RAW DATA'!L625))),1,IF(ISNUMBER(SEARCH("More than half the Days",UPPER('RAW DATA'!L625))),1,5))))</f>
        <v>0</v>
      </c>
      <c r="N625">
        <f>IF(ISNUMBER(SEARCH("Not at all",UPPER('RAW DATA'!M625))),0,
IF(ISNUMBER(SEARCH("Nearly Everyday",UPPER('RAW DATA'!M625))),1,IF(ISNUMBER(SEARCH("Several Days",UPPER('RAW DATA'!M625))),1,IF(ISNUMBER(SEARCH("More than half the Days",UPPER('RAW DATA'!M625))),1,5))))</f>
        <v>0</v>
      </c>
      <c r="O625">
        <f>IF(ISNUMBER(SEARCH("Not at all",UPPER('RAW DATA'!N625))),0,
IF(ISNUMBER(SEARCH("Nearly Everyday",UPPER('RAW DATA'!N625))),1,IF(ISNUMBER(SEARCH("Several Days",UPPER('RAW DATA'!N625))),1,IF(ISNUMBER(SEARCH("More than half the Days",UPPER('RAW DATA'!N625))),1,5))))</f>
        <v>0</v>
      </c>
      <c r="P625">
        <f>IF(ISNUMBER(SEARCH("No",UPPER('RAW DATA'!O625))),0,1)</f>
        <v>0</v>
      </c>
      <c r="Q625">
        <f>IF(ISNUMBER(SEARCH("No",UPPER('RAW DATA'!P625))),0,
IF(ISNUMBER(SEARCH("Yes",UPPER('RAW DATA'!P625))),1,5))</f>
        <v>1</v>
      </c>
      <c r="R625">
        <f t="shared" si="28"/>
        <v>3</v>
      </c>
      <c r="S625" t="str">
        <f t="shared" si="29"/>
        <v>NORMAL</v>
      </c>
    </row>
    <row r="626" spans="1:19" x14ac:dyDescent="0.25">
      <c r="A626">
        <f t="shared" si="30"/>
        <v>625</v>
      </c>
      <c r="B626" t="str">
        <f>'RAW DATA'!A626</f>
        <v>18 - 23</v>
      </c>
      <c r="C626" t="str">
        <f>'RAW DATA'!B626</f>
        <v>Male</v>
      </c>
      <c r="D626" s="4" t="str">
        <f>'RAW DATA'!C626</f>
        <v>UNDERGRADUATE</v>
      </c>
      <c r="E626">
        <f>IF(ISNUMBER(SEARCH("No",UPPER('RAW DATA'!D626))),0,
IF(ISNUMBER(SEARCH("Yes",UPPER('RAW DATA'!D626))),1,5))</f>
        <v>1</v>
      </c>
      <c r="F626">
        <f>IF(ISNUMBER(SEARCH("&lt; 10 hours",UPPER('RAW DATA'!E626))),0,
IF(ISNUMBER(SEARCH("10-20 hours",UPPER('RAW DATA'!E626))),1,
IF(ISNUMBER(SEARCH("20-30 hours",UPPER(E626))),1,5)))</f>
        <v>1</v>
      </c>
      <c r="G626">
        <f>IF(ISNUMBER(SEARCH("&lt; 1 hour",UPPER('RAW DATA'!F626))),0,
IF(ISNUMBER(SEARCH("&gt; 5 hours",UPPER('RAW DATA'!F626))),1,
IF(ISNUMBER(SEARCH("1-3",UPPER('RAW DATA'!F626))),1,IF(ISNUMBER(SEARCH("3-5",UPPER('RAW DATA'!F626))),1,5))))</f>
        <v>1</v>
      </c>
      <c r="H626">
        <f>IF(ISNUMBER(SEARCH("No",UPPER('RAW DATA'!G626))),0,
IF(ISNUMBER(SEARCH("Yes",UPPER('RAW DATA'!G626))),1,5))</f>
        <v>1</v>
      </c>
      <c r="I626">
        <f>IF(ISNUMBER(SEARCH("Not at all",UPPER('RAW DATA'!H626))),0,
IF(ISNUMBER(SEARCH("Nearly Everyday",UPPER('RAW DATA'!H626))),1,IF(ISNUMBER(SEARCH("Several Days",UPPER('RAW DATA'!H626))),1,IF(ISNUMBER(SEARCH("More than half the Days",UPPER('RAW DATA'!H626))),1,5))))</f>
        <v>0</v>
      </c>
      <c r="J626">
        <f>IF(ISNUMBER(SEARCH("Not at all",UPPER('RAW DATA'!I626))),0,
IF(ISNUMBER(SEARCH("Nearly Everyday",UPPER('RAW DATA'!I626))),1,IF(ISNUMBER(SEARCH("Several Days",UPPER('RAW DATA'!I626))),1,IF(ISNUMBER(SEARCH("More than half the Days",UPPER('RAW DATA'!I626))),1,5))))</f>
        <v>0</v>
      </c>
      <c r="K626">
        <f>IF(ISNUMBER(SEARCH("Not at all",UPPER('RAW DATA'!J626))),0,
IF(ISNUMBER(SEARCH("Nearly Everyday",UPPER('RAW DATA'!J626))),1,IF(ISNUMBER(SEARCH("Several Days",UPPER('RAW DATA'!J626))),1,IF(ISNUMBER(SEARCH("More than half the Days",UPPER('RAW DATA'!J626))),1,5))))</f>
        <v>0</v>
      </c>
      <c r="L626">
        <f>IF(ISNUMBER(SEARCH("Not at all",UPPER('RAW DATA'!K626))),0,
IF(ISNUMBER(SEARCH("Nearly Everyday",UPPER('RAW DATA'!K626))),1,IF(ISNUMBER(SEARCH("Several Days",UPPER('RAW DATA'!K626))),1,IF(ISNUMBER(SEARCH("More than half the Days",UPPER('RAW DATA'!K626))),1,5))))</f>
        <v>0</v>
      </c>
      <c r="M626">
        <f>IF(ISNUMBER(SEARCH("Not at all",UPPER('RAW DATA'!L626))),0,
IF(ISNUMBER(SEARCH("Nearly Everyday",UPPER('RAW DATA'!L626))),1,IF(ISNUMBER(SEARCH("Several Days",UPPER('RAW DATA'!L626))),1,IF(ISNUMBER(SEARCH("More than half the Days",UPPER('RAW DATA'!L626))),1,5))))</f>
        <v>0</v>
      </c>
      <c r="N626">
        <f>IF(ISNUMBER(SEARCH("Not at all",UPPER('RAW DATA'!M626))),0,
IF(ISNUMBER(SEARCH("Nearly Everyday",UPPER('RAW DATA'!M626))),1,IF(ISNUMBER(SEARCH("Several Days",UPPER('RAW DATA'!M626))),1,IF(ISNUMBER(SEARCH("More than half the Days",UPPER('RAW DATA'!M626))),1,5))))</f>
        <v>0</v>
      </c>
      <c r="O626">
        <f>IF(ISNUMBER(SEARCH("Not at all",UPPER('RAW DATA'!N626))),0,
IF(ISNUMBER(SEARCH("Nearly Everyday",UPPER('RAW DATA'!N626))),1,IF(ISNUMBER(SEARCH("Several Days",UPPER('RAW DATA'!N626))),1,IF(ISNUMBER(SEARCH("More than half the Days",UPPER('RAW DATA'!N626))),1,5))))</f>
        <v>0</v>
      </c>
      <c r="P626">
        <f>IF(ISNUMBER(SEARCH("No",UPPER('RAW DATA'!O626))),0,1)</f>
        <v>0</v>
      </c>
      <c r="Q626">
        <f>IF(ISNUMBER(SEARCH("No",UPPER('RAW DATA'!P626))),0,
IF(ISNUMBER(SEARCH("Yes",UPPER('RAW DATA'!P626))),1,5))</f>
        <v>1</v>
      </c>
      <c r="R626">
        <f t="shared" si="28"/>
        <v>5</v>
      </c>
      <c r="S626" t="str">
        <f t="shared" si="29"/>
        <v>ANXIOUS</v>
      </c>
    </row>
    <row r="627" spans="1:19" x14ac:dyDescent="0.25">
      <c r="A627">
        <f t="shared" si="30"/>
        <v>626</v>
      </c>
      <c r="B627" t="str">
        <f>'RAW DATA'!A627</f>
        <v>18 - 23</v>
      </c>
      <c r="C627" t="str">
        <f>'RAW DATA'!B627</f>
        <v>Female</v>
      </c>
      <c r="D627" s="4" t="str">
        <f>'RAW DATA'!C627</f>
        <v>UNDERGRADUATE</v>
      </c>
      <c r="E627">
        <f>IF(ISNUMBER(SEARCH("No",UPPER('RAW DATA'!D627))),0,
IF(ISNUMBER(SEARCH("Yes",UPPER('RAW DATA'!D627))),1,5))</f>
        <v>1</v>
      </c>
      <c r="F627">
        <f>IF(ISNUMBER(SEARCH("&lt; 10 hours",UPPER('RAW DATA'!E627))),0,
IF(ISNUMBER(SEARCH("10-20 hours",UPPER('RAW DATA'!E627))),1,
IF(ISNUMBER(SEARCH("20-30 hours",UPPER(E627))),1,5)))</f>
        <v>0</v>
      </c>
      <c r="G627">
        <f>IF(ISNUMBER(SEARCH("&lt; 1 hour",UPPER('RAW DATA'!F627))),0,
IF(ISNUMBER(SEARCH("&gt; 5 hours",UPPER('RAW DATA'!F627))),1,
IF(ISNUMBER(SEARCH("1-3",UPPER('RAW DATA'!F627))),1,IF(ISNUMBER(SEARCH("3-5",UPPER('RAW DATA'!F627))),1,5))))</f>
        <v>0</v>
      </c>
      <c r="H627">
        <f>IF(ISNUMBER(SEARCH("No",UPPER('RAW DATA'!G627))),0,
IF(ISNUMBER(SEARCH("Yes",UPPER('RAW DATA'!G627))),1,5))</f>
        <v>1</v>
      </c>
      <c r="I627">
        <f>IF(ISNUMBER(SEARCH("Not at all",UPPER('RAW DATA'!H627))),0,
IF(ISNUMBER(SEARCH("Nearly Everyday",UPPER('RAW DATA'!H627))),1,IF(ISNUMBER(SEARCH("Several Days",UPPER('RAW DATA'!H627))),1,IF(ISNUMBER(SEARCH("More than half the Days",UPPER('RAW DATA'!H627))),1,5))))</f>
        <v>0</v>
      </c>
      <c r="J627">
        <f>IF(ISNUMBER(SEARCH("Not at all",UPPER('RAW DATA'!I627))),0,
IF(ISNUMBER(SEARCH("Nearly Everyday",UPPER('RAW DATA'!I627))),1,IF(ISNUMBER(SEARCH("Several Days",UPPER('RAW DATA'!I627))),1,IF(ISNUMBER(SEARCH("More than half the Days",UPPER('RAW DATA'!I627))),1,5))))</f>
        <v>0</v>
      </c>
      <c r="K627">
        <f>IF(ISNUMBER(SEARCH("Not at all",UPPER('RAW DATA'!J627))),0,
IF(ISNUMBER(SEARCH("Nearly Everyday",UPPER('RAW DATA'!J627))),1,IF(ISNUMBER(SEARCH("Several Days",UPPER('RAW DATA'!J627))),1,IF(ISNUMBER(SEARCH("More than half the Days",UPPER('RAW DATA'!J627))),1,5))))</f>
        <v>0</v>
      </c>
      <c r="L627">
        <f>IF(ISNUMBER(SEARCH("Not at all",UPPER('RAW DATA'!K627))),0,
IF(ISNUMBER(SEARCH("Nearly Everyday",UPPER('RAW DATA'!K627))),1,IF(ISNUMBER(SEARCH("Several Days",UPPER('RAW DATA'!K627))),1,IF(ISNUMBER(SEARCH("More than half the Days",UPPER('RAW DATA'!K627))),1,5))))</f>
        <v>0</v>
      </c>
      <c r="M627">
        <f>IF(ISNUMBER(SEARCH("Not at all",UPPER('RAW DATA'!L627))),0,
IF(ISNUMBER(SEARCH("Nearly Everyday",UPPER('RAW DATA'!L627))),1,IF(ISNUMBER(SEARCH("Several Days",UPPER('RAW DATA'!L627))),1,IF(ISNUMBER(SEARCH("More than half the Days",UPPER('RAW DATA'!L627))),1,5))))</f>
        <v>0</v>
      </c>
      <c r="N627">
        <f>IF(ISNUMBER(SEARCH("Not at all",UPPER('RAW DATA'!M627))),0,
IF(ISNUMBER(SEARCH("Nearly Everyday",UPPER('RAW DATA'!M627))),1,IF(ISNUMBER(SEARCH("Several Days",UPPER('RAW DATA'!M627))),1,IF(ISNUMBER(SEARCH("More than half the Days",UPPER('RAW DATA'!M627))),1,5))))</f>
        <v>0</v>
      </c>
      <c r="O627">
        <f>IF(ISNUMBER(SEARCH("Not at all",UPPER('RAW DATA'!N627))),0,
IF(ISNUMBER(SEARCH("Nearly Everyday",UPPER('RAW DATA'!N627))),1,IF(ISNUMBER(SEARCH("Several Days",UPPER('RAW DATA'!N627))),1,IF(ISNUMBER(SEARCH("More than half the Days",UPPER('RAW DATA'!N627))),1,5))))</f>
        <v>0</v>
      </c>
      <c r="P627">
        <f>IF(ISNUMBER(SEARCH("No",UPPER('RAW DATA'!O627))),0,1)</f>
        <v>0</v>
      </c>
      <c r="Q627">
        <f>IF(ISNUMBER(SEARCH("No",UPPER('RAW DATA'!P627))),0,
IF(ISNUMBER(SEARCH("Yes",UPPER('RAW DATA'!P627))),1,5))</f>
        <v>1</v>
      </c>
      <c r="R627">
        <f t="shared" si="28"/>
        <v>3</v>
      </c>
      <c r="S627" t="str">
        <f t="shared" si="29"/>
        <v>NORMAL</v>
      </c>
    </row>
    <row r="628" spans="1:19" x14ac:dyDescent="0.25">
      <c r="A628">
        <f t="shared" si="30"/>
        <v>627</v>
      </c>
      <c r="B628" t="str">
        <f>'RAW DATA'!A628</f>
        <v>15 - 18</v>
      </c>
      <c r="C628" t="str">
        <f>'RAW DATA'!B628</f>
        <v>Male</v>
      </c>
      <c r="D628" s="4" t="str">
        <f>'RAW DATA'!C628</f>
        <v>UNDERGRADUATE</v>
      </c>
      <c r="E628">
        <f>IF(ISNUMBER(SEARCH("No",UPPER('RAW DATA'!D628))),0,
IF(ISNUMBER(SEARCH("Yes",UPPER('RAW DATA'!D628))),1,5))</f>
        <v>1</v>
      </c>
      <c r="F628">
        <f>IF(ISNUMBER(SEARCH("&lt; 10 hours",UPPER('RAW DATA'!E628))),0,
IF(ISNUMBER(SEARCH("10-20 hours",UPPER('RAW DATA'!E628))),1,
IF(ISNUMBER(SEARCH("20-30 hours",UPPER(E628))),1,5)))</f>
        <v>1</v>
      </c>
      <c r="G628">
        <f>IF(ISNUMBER(SEARCH("&lt; 1 hour",UPPER('RAW DATA'!F628))),0,
IF(ISNUMBER(SEARCH("&gt; 5 hours",UPPER('RAW DATA'!F628))),1,
IF(ISNUMBER(SEARCH("1-3",UPPER('RAW DATA'!F628))),1,IF(ISNUMBER(SEARCH("3-5",UPPER('RAW DATA'!F628))),1,5))))</f>
        <v>1</v>
      </c>
      <c r="H628">
        <f>IF(ISNUMBER(SEARCH("No",UPPER('RAW DATA'!G628))),0,
IF(ISNUMBER(SEARCH("Yes",UPPER('RAW DATA'!G628))),1,5))</f>
        <v>1</v>
      </c>
      <c r="I628">
        <f>IF(ISNUMBER(SEARCH("Not at all",UPPER('RAW DATA'!H628))),0,
IF(ISNUMBER(SEARCH("Nearly Everyday",UPPER('RAW DATA'!H628))),1,IF(ISNUMBER(SEARCH("Several Days",UPPER('RAW DATA'!H628))),1,IF(ISNUMBER(SEARCH("More than half the Days",UPPER('RAW DATA'!H628))),1,5))))</f>
        <v>0</v>
      </c>
      <c r="J628">
        <f>IF(ISNUMBER(SEARCH("Not at all",UPPER('RAW DATA'!I628))),0,
IF(ISNUMBER(SEARCH("Nearly Everyday",UPPER('RAW DATA'!I628))),1,IF(ISNUMBER(SEARCH("Several Days",UPPER('RAW DATA'!I628))),1,IF(ISNUMBER(SEARCH("More than half the Days",UPPER('RAW DATA'!I628))),1,5))))</f>
        <v>0</v>
      </c>
      <c r="K628">
        <f>IF(ISNUMBER(SEARCH("Not at all",UPPER('RAW DATA'!J628))),0,
IF(ISNUMBER(SEARCH("Nearly Everyday",UPPER('RAW DATA'!J628))),1,IF(ISNUMBER(SEARCH("Several Days",UPPER('RAW DATA'!J628))),1,IF(ISNUMBER(SEARCH("More than half the Days",UPPER('RAW DATA'!J628))),1,5))))</f>
        <v>0</v>
      </c>
      <c r="L628">
        <f>IF(ISNUMBER(SEARCH("Not at all",UPPER('RAW DATA'!K628))),0,
IF(ISNUMBER(SEARCH("Nearly Everyday",UPPER('RAW DATA'!K628))),1,IF(ISNUMBER(SEARCH("Several Days",UPPER('RAW DATA'!K628))),1,IF(ISNUMBER(SEARCH("More than half the Days",UPPER('RAW DATA'!K628))),1,5))))</f>
        <v>0</v>
      </c>
      <c r="M628">
        <f>IF(ISNUMBER(SEARCH("Not at all",UPPER('RAW DATA'!L628))),0,
IF(ISNUMBER(SEARCH("Nearly Everyday",UPPER('RAW DATA'!L628))),1,IF(ISNUMBER(SEARCH("Several Days",UPPER('RAW DATA'!L628))),1,IF(ISNUMBER(SEARCH("More than half the Days",UPPER('RAW DATA'!L628))),1,5))))</f>
        <v>0</v>
      </c>
      <c r="N628">
        <f>IF(ISNUMBER(SEARCH("Not at all",UPPER('RAW DATA'!M628))),0,
IF(ISNUMBER(SEARCH("Nearly Everyday",UPPER('RAW DATA'!M628))),1,IF(ISNUMBER(SEARCH("Several Days",UPPER('RAW DATA'!M628))),1,IF(ISNUMBER(SEARCH("More than half the Days",UPPER('RAW DATA'!M628))),1,5))))</f>
        <v>0</v>
      </c>
      <c r="O628">
        <f>IF(ISNUMBER(SEARCH("Not at all",UPPER('RAW DATA'!N628))),0,
IF(ISNUMBER(SEARCH("Nearly Everyday",UPPER('RAW DATA'!N628))),1,IF(ISNUMBER(SEARCH("Several Days",UPPER('RAW DATA'!N628))),1,IF(ISNUMBER(SEARCH("More than half the Days",UPPER('RAW DATA'!N628))),1,5))))</f>
        <v>0</v>
      </c>
      <c r="P628">
        <f>IF(ISNUMBER(SEARCH("No",UPPER('RAW DATA'!O628))),0,1)</f>
        <v>0</v>
      </c>
      <c r="Q628">
        <f>IF(ISNUMBER(SEARCH("No",UPPER('RAW DATA'!P628))),0,
IF(ISNUMBER(SEARCH("Yes",UPPER('RAW DATA'!P628))),1,5))</f>
        <v>1</v>
      </c>
      <c r="R628">
        <f t="shared" si="28"/>
        <v>5</v>
      </c>
      <c r="S628" t="str">
        <f t="shared" si="29"/>
        <v>ANXIOUS</v>
      </c>
    </row>
    <row r="629" spans="1:19" x14ac:dyDescent="0.25">
      <c r="A629">
        <f t="shared" si="30"/>
        <v>628</v>
      </c>
      <c r="B629" t="str">
        <f>'RAW DATA'!A629</f>
        <v>18 - 23</v>
      </c>
      <c r="C629" t="str">
        <f>'RAW DATA'!B629</f>
        <v>Male</v>
      </c>
      <c r="D629" s="4" t="str">
        <f>'RAW DATA'!C629</f>
        <v>UNDERGRADUATE</v>
      </c>
      <c r="E629">
        <f>IF(ISNUMBER(SEARCH("No",UPPER('RAW DATA'!D629))),0,
IF(ISNUMBER(SEARCH("Yes",UPPER('RAW DATA'!D629))),1,5))</f>
        <v>1</v>
      </c>
      <c r="F629">
        <f>IF(ISNUMBER(SEARCH("&lt; 10 hours",UPPER('RAW DATA'!E629))),0,
IF(ISNUMBER(SEARCH("10-20 hours",UPPER('RAW DATA'!E629))),1,
IF(ISNUMBER(SEARCH("20-30 hours",UPPER(E629))),1,5)))</f>
        <v>1</v>
      </c>
      <c r="G629">
        <f>IF(ISNUMBER(SEARCH("&lt; 1 hour",UPPER('RAW DATA'!F629))),0,
IF(ISNUMBER(SEARCH("&gt; 5 hours",UPPER('RAW DATA'!F629))),1,
IF(ISNUMBER(SEARCH("1-3",UPPER('RAW DATA'!F629))),1,IF(ISNUMBER(SEARCH("3-5",UPPER('RAW DATA'!F629))),1,5))))</f>
        <v>1</v>
      </c>
      <c r="H629">
        <f>IF(ISNUMBER(SEARCH("No",UPPER('RAW DATA'!G629))),0,
IF(ISNUMBER(SEARCH("Yes",UPPER('RAW DATA'!G629))),1,5))</f>
        <v>0</v>
      </c>
      <c r="I629">
        <f>IF(ISNUMBER(SEARCH("Not at all",UPPER('RAW DATA'!H629))),0,
IF(ISNUMBER(SEARCH("Nearly Everyday",UPPER('RAW DATA'!H629))),1,IF(ISNUMBER(SEARCH("Several Days",UPPER('RAW DATA'!H629))),1,IF(ISNUMBER(SEARCH("More than half the Days",UPPER('RAW DATA'!H629))),1,5))))</f>
        <v>1</v>
      </c>
      <c r="J629">
        <f>IF(ISNUMBER(SEARCH("Not at all",UPPER('RAW DATA'!I629))),0,
IF(ISNUMBER(SEARCH("Nearly Everyday",UPPER('RAW DATA'!I629))),1,IF(ISNUMBER(SEARCH("Several Days",UPPER('RAW DATA'!I629))),1,IF(ISNUMBER(SEARCH("More than half the Days",UPPER('RAW DATA'!I629))),1,5))))</f>
        <v>0</v>
      </c>
      <c r="K629">
        <f>IF(ISNUMBER(SEARCH("Not at all",UPPER('RAW DATA'!J629))),0,
IF(ISNUMBER(SEARCH("Nearly Everyday",UPPER('RAW DATA'!J629))),1,IF(ISNUMBER(SEARCH("Several Days",UPPER('RAW DATA'!J629))),1,IF(ISNUMBER(SEARCH("More than half the Days",UPPER('RAW DATA'!J629))),1,5))))</f>
        <v>1</v>
      </c>
      <c r="L629">
        <f>IF(ISNUMBER(SEARCH("Not at all",UPPER('RAW DATA'!K629))),0,
IF(ISNUMBER(SEARCH("Nearly Everyday",UPPER('RAW DATA'!K629))),1,IF(ISNUMBER(SEARCH("Several Days",UPPER('RAW DATA'!K629))),1,IF(ISNUMBER(SEARCH("More than half the Days",UPPER('RAW DATA'!K629))),1,5))))</f>
        <v>1</v>
      </c>
      <c r="M629">
        <f>IF(ISNUMBER(SEARCH("Not at all",UPPER('RAW DATA'!L629))),0,
IF(ISNUMBER(SEARCH("Nearly Everyday",UPPER('RAW DATA'!L629))),1,IF(ISNUMBER(SEARCH("Several Days",UPPER('RAW DATA'!L629))),1,IF(ISNUMBER(SEARCH("More than half the Days",UPPER('RAW DATA'!L629))),1,5))))</f>
        <v>0</v>
      </c>
      <c r="N629">
        <f>IF(ISNUMBER(SEARCH("Not at all",UPPER('RAW DATA'!M629))),0,
IF(ISNUMBER(SEARCH("Nearly Everyday",UPPER('RAW DATA'!M629))),1,IF(ISNUMBER(SEARCH("Several Days",UPPER('RAW DATA'!M629))),1,IF(ISNUMBER(SEARCH("More than half the Days",UPPER('RAW DATA'!M629))),1,5))))</f>
        <v>0</v>
      </c>
      <c r="O629">
        <f>IF(ISNUMBER(SEARCH("Not at all",UPPER('RAW DATA'!N629))),0,
IF(ISNUMBER(SEARCH("Nearly Everyday",UPPER('RAW DATA'!N629))),1,IF(ISNUMBER(SEARCH("Several Days",UPPER('RAW DATA'!N629))),1,IF(ISNUMBER(SEARCH("More than half the Days",UPPER('RAW DATA'!N629))),1,5))))</f>
        <v>0</v>
      </c>
      <c r="P629">
        <f>IF(ISNUMBER(SEARCH("No",UPPER('RAW DATA'!O629))),0,1)</f>
        <v>1</v>
      </c>
      <c r="Q629">
        <f>IF(ISNUMBER(SEARCH("No",UPPER('RAW DATA'!P629))),0,
IF(ISNUMBER(SEARCH("Yes",UPPER('RAW DATA'!P629))),1,5))</f>
        <v>0</v>
      </c>
      <c r="R629">
        <f t="shared" si="28"/>
        <v>7</v>
      </c>
      <c r="S629" t="str">
        <f t="shared" si="29"/>
        <v>DEPRESSION</v>
      </c>
    </row>
    <row r="630" spans="1:19" x14ac:dyDescent="0.25">
      <c r="A630">
        <f t="shared" si="30"/>
        <v>629</v>
      </c>
      <c r="B630" t="str">
        <f>'RAW DATA'!A630</f>
        <v>18 - 23</v>
      </c>
      <c r="C630" t="str">
        <f>'RAW DATA'!B630</f>
        <v>Male</v>
      </c>
      <c r="D630" s="4" t="str">
        <f>'RAW DATA'!C630</f>
        <v>UNDERGRADUATE</v>
      </c>
      <c r="E630">
        <f>IF(ISNUMBER(SEARCH("No",UPPER('RAW DATA'!D630))),0,
IF(ISNUMBER(SEARCH("Yes",UPPER('RAW DATA'!D630))),1,5))</f>
        <v>1</v>
      </c>
      <c r="F630">
        <f>IF(ISNUMBER(SEARCH("&lt; 10 hours",UPPER('RAW DATA'!E630))),0,
IF(ISNUMBER(SEARCH("10-20 hours",UPPER('RAW DATA'!E630))),1,
IF(ISNUMBER(SEARCH("20-30 hours",UPPER(E630))),1,5)))</f>
        <v>0</v>
      </c>
      <c r="G630">
        <f>IF(ISNUMBER(SEARCH("&lt; 1 hour",UPPER('RAW DATA'!F630))),0,
IF(ISNUMBER(SEARCH("&gt; 5 hours",UPPER('RAW DATA'!F630))),1,
IF(ISNUMBER(SEARCH("1-3",UPPER('RAW DATA'!F630))),1,IF(ISNUMBER(SEARCH("3-5",UPPER('RAW DATA'!F630))),1,5))))</f>
        <v>1</v>
      </c>
      <c r="H630">
        <f>IF(ISNUMBER(SEARCH("No",UPPER('RAW DATA'!G630))),0,
IF(ISNUMBER(SEARCH("Yes",UPPER('RAW DATA'!G630))),1,5))</f>
        <v>1</v>
      </c>
      <c r="I630">
        <f>IF(ISNUMBER(SEARCH("Not at all",UPPER('RAW DATA'!H630))),0,
IF(ISNUMBER(SEARCH("Nearly Everyday",UPPER('RAW DATA'!H630))),1,IF(ISNUMBER(SEARCH("Several Days",UPPER('RAW DATA'!H630))),1,IF(ISNUMBER(SEARCH("More than half the Days",UPPER('RAW DATA'!H630))),1,5))))</f>
        <v>1</v>
      </c>
      <c r="J630">
        <f>IF(ISNUMBER(SEARCH("Not at all",UPPER('RAW DATA'!I630))),0,
IF(ISNUMBER(SEARCH("Nearly Everyday",UPPER('RAW DATA'!I630))),1,IF(ISNUMBER(SEARCH("Several Days",UPPER('RAW DATA'!I630))),1,IF(ISNUMBER(SEARCH("More than half the Days",UPPER('RAW DATA'!I630))),1,5))))</f>
        <v>0</v>
      </c>
      <c r="K630">
        <f>IF(ISNUMBER(SEARCH("Not at all",UPPER('RAW DATA'!J630))),0,
IF(ISNUMBER(SEARCH("Nearly Everyday",UPPER('RAW DATA'!J630))),1,IF(ISNUMBER(SEARCH("Several Days",UPPER('RAW DATA'!J630))),1,IF(ISNUMBER(SEARCH("More than half the Days",UPPER('RAW DATA'!J630))),1,5))))</f>
        <v>0</v>
      </c>
      <c r="L630">
        <f>IF(ISNUMBER(SEARCH("Not at all",UPPER('RAW DATA'!K630))),0,
IF(ISNUMBER(SEARCH("Nearly Everyday",UPPER('RAW DATA'!K630))),1,IF(ISNUMBER(SEARCH("Several Days",UPPER('RAW DATA'!K630))),1,IF(ISNUMBER(SEARCH("More than half the Days",UPPER('RAW DATA'!K630))),1,5))))</f>
        <v>0</v>
      </c>
      <c r="M630">
        <f>IF(ISNUMBER(SEARCH("Not at all",UPPER('RAW DATA'!L630))),0,
IF(ISNUMBER(SEARCH("Nearly Everyday",UPPER('RAW DATA'!L630))),1,IF(ISNUMBER(SEARCH("Several Days",UPPER('RAW DATA'!L630))),1,IF(ISNUMBER(SEARCH("More than half the Days",UPPER('RAW DATA'!L630))),1,5))))</f>
        <v>1</v>
      </c>
      <c r="N630">
        <f>IF(ISNUMBER(SEARCH("Not at all",UPPER('RAW DATA'!M630))),0,
IF(ISNUMBER(SEARCH("Nearly Everyday",UPPER('RAW DATA'!M630))),1,IF(ISNUMBER(SEARCH("Several Days",UPPER('RAW DATA'!M630))),1,IF(ISNUMBER(SEARCH("More than half the Days",UPPER('RAW DATA'!M630))),1,5))))</f>
        <v>0</v>
      </c>
      <c r="O630">
        <f>IF(ISNUMBER(SEARCH("Not at all",UPPER('RAW DATA'!N630))),0,
IF(ISNUMBER(SEARCH("Nearly Everyday",UPPER('RAW DATA'!N630))),1,IF(ISNUMBER(SEARCH("Several Days",UPPER('RAW DATA'!N630))),1,IF(ISNUMBER(SEARCH("More than half the Days",UPPER('RAW DATA'!N630))),1,5))))</f>
        <v>0</v>
      </c>
      <c r="P630">
        <f>IF(ISNUMBER(SEARCH("No",UPPER('RAW DATA'!O630))),0,1)</f>
        <v>0</v>
      </c>
      <c r="Q630">
        <f>IF(ISNUMBER(SEARCH("No",UPPER('RAW DATA'!P630))),0,
IF(ISNUMBER(SEARCH("Yes",UPPER('RAW DATA'!P630))),1,5))</f>
        <v>1</v>
      </c>
      <c r="R630">
        <f t="shared" si="28"/>
        <v>6</v>
      </c>
      <c r="S630" t="str">
        <f t="shared" si="29"/>
        <v>ANXIOUS</v>
      </c>
    </row>
    <row r="631" spans="1:19" x14ac:dyDescent="0.25">
      <c r="A631">
        <f t="shared" si="30"/>
        <v>630</v>
      </c>
      <c r="B631" t="str">
        <f>'RAW DATA'!A631</f>
        <v>30 - 50</v>
      </c>
      <c r="C631" t="str">
        <f>'RAW DATA'!B631</f>
        <v>Male</v>
      </c>
      <c r="D631" s="4" t="str">
        <f>'RAW DATA'!C631</f>
        <v>POSTGRADUATE</v>
      </c>
      <c r="E631">
        <f>IF(ISNUMBER(SEARCH("No",UPPER('RAW DATA'!D631))),0,
IF(ISNUMBER(SEARCH("Yes",UPPER('RAW DATA'!D631))),1,5))</f>
        <v>1</v>
      </c>
      <c r="F631">
        <f>IF(ISNUMBER(SEARCH("&lt; 10 hours",UPPER('RAW DATA'!E631))),0,
IF(ISNUMBER(SEARCH("10-20 hours",UPPER('RAW DATA'!E631))),1,
IF(ISNUMBER(SEARCH("20-30 hours",UPPER(E631))),1,5)))</f>
        <v>1</v>
      </c>
      <c r="G631">
        <f>IF(ISNUMBER(SEARCH("&lt; 1 hour",UPPER('RAW DATA'!F631))),0,
IF(ISNUMBER(SEARCH("&gt; 5 hours",UPPER('RAW DATA'!F631))),1,
IF(ISNUMBER(SEARCH("1-3",UPPER('RAW DATA'!F631))),1,IF(ISNUMBER(SEARCH("3-5",UPPER('RAW DATA'!F631))),1,5))))</f>
        <v>1</v>
      </c>
      <c r="H631">
        <f>IF(ISNUMBER(SEARCH("No",UPPER('RAW DATA'!G631))),0,
IF(ISNUMBER(SEARCH("Yes",UPPER('RAW DATA'!G631))),1,5))</f>
        <v>0</v>
      </c>
      <c r="I631">
        <f>IF(ISNUMBER(SEARCH("Not at all",UPPER('RAW DATA'!H631))),0,
IF(ISNUMBER(SEARCH("Nearly Everyday",UPPER('RAW DATA'!H631))),1,IF(ISNUMBER(SEARCH("Several Days",UPPER('RAW DATA'!H631))),1,IF(ISNUMBER(SEARCH("More than half the Days",UPPER('RAW DATA'!H631))),1,5))))</f>
        <v>0</v>
      </c>
      <c r="J631">
        <f>IF(ISNUMBER(SEARCH("Not at all",UPPER('RAW DATA'!I631))),0,
IF(ISNUMBER(SEARCH("Nearly Everyday",UPPER('RAW DATA'!I631))),1,IF(ISNUMBER(SEARCH("Several Days",UPPER('RAW DATA'!I631))),1,IF(ISNUMBER(SEARCH("More than half the Days",UPPER('RAW DATA'!I631))),1,5))))</f>
        <v>0</v>
      </c>
      <c r="K631">
        <f>IF(ISNUMBER(SEARCH("Not at all",UPPER('RAW DATA'!J631))),0,
IF(ISNUMBER(SEARCH("Nearly Everyday",UPPER('RAW DATA'!J631))),1,IF(ISNUMBER(SEARCH("Several Days",UPPER('RAW DATA'!J631))),1,IF(ISNUMBER(SEARCH("More than half the Days",UPPER('RAW DATA'!J631))),1,5))))</f>
        <v>1</v>
      </c>
      <c r="L631">
        <f>IF(ISNUMBER(SEARCH("Not at all",UPPER('RAW DATA'!K631))),0,
IF(ISNUMBER(SEARCH("Nearly Everyday",UPPER('RAW DATA'!K631))),1,IF(ISNUMBER(SEARCH("Several Days",UPPER('RAW DATA'!K631))),1,IF(ISNUMBER(SEARCH("More than half the Days",UPPER('RAW DATA'!K631))),1,5))))</f>
        <v>1</v>
      </c>
      <c r="M631">
        <f>IF(ISNUMBER(SEARCH("Not at all",UPPER('RAW DATA'!L631))),0,
IF(ISNUMBER(SEARCH("Nearly Everyday",UPPER('RAW DATA'!L631))),1,IF(ISNUMBER(SEARCH("Several Days",UPPER('RAW DATA'!L631))),1,IF(ISNUMBER(SEARCH("More than half the Days",UPPER('RAW DATA'!L631))),1,5))))</f>
        <v>0</v>
      </c>
      <c r="N631">
        <f>IF(ISNUMBER(SEARCH("Not at all",UPPER('RAW DATA'!M631))),0,
IF(ISNUMBER(SEARCH("Nearly Everyday",UPPER('RAW DATA'!M631))),1,IF(ISNUMBER(SEARCH("Several Days",UPPER('RAW DATA'!M631))),1,IF(ISNUMBER(SEARCH("More than half the Days",UPPER('RAW DATA'!M631))),1,5))))</f>
        <v>0</v>
      </c>
      <c r="O631">
        <f>IF(ISNUMBER(SEARCH("Not at all",UPPER('RAW DATA'!N631))),0,
IF(ISNUMBER(SEARCH("Nearly Everyday",UPPER('RAW DATA'!N631))),1,IF(ISNUMBER(SEARCH("Several Days",UPPER('RAW DATA'!N631))),1,IF(ISNUMBER(SEARCH("More than half the Days",UPPER('RAW DATA'!N631))),1,5))))</f>
        <v>0</v>
      </c>
      <c r="P631">
        <f>IF(ISNUMBER(SEARCH("No",UPPER('RAW DATA'!O631))),0,1)</f>
        <v>1</v>
      </c>
      <c r="Q631">
        <f>IF(ISNUMBER(SEARCH("No",UPPER('RAW DATA'!P631))),0,
IF(ISNUMBER(SEARCH("Yes",UPPER('RAW DATA'!P631))),1,5))</f>
        <v>0</v>
      </c>
      <c r="R631">
        <f t="shared" si="28"/>
        <v>6</v>
      </c>
      <c r="S631" t="str">
        <f t="shared" si="29"/>
        <v>ANXIOUS</v>
      </c>
    </row>
    <row r="632" spans="1:19" x14ac:dyDescent="0.25">
      <c r="A632">
        <f t="shared" si="30"/>
        <v>631</v>
      </c>
      <c r="B632" t="str">
        <f>'RAW DATA'!A632</f>
        <v>18 - 23</v>
      </c>
      <c r="C632" t="str">
        <f>'RAW DATA'!B632</f>
        <v>Male</v>
      </c>
      <c r="D632" s="4" t="str">
        <f>'RAW DATA'!C632</f>
        <v>UNDERGRADUATE</v>
      </c>
      <c r="E632">
        <f>IF(ISNUMBER(SEARCH("No",UPPER('RAW DATA'!D632))),0,
IF(ISNUMBER(SEARCH("Yes",UPPER('RAW DATA'!D632))),1,5))</f>
        <v>1</v>
      </c>
      <c r="F632">
        <f>IF(ISNUMBER(SEARCH("&lt; 10 hours",UPPER('RAW DATA'!E632))),0,
IF(ISNUMBER(SEARCH("10-20 hours",UPPER('RAW DATA'!E632))),1,
IF(ISNUMBER(SEARCH("20-30 hours",UPPER(E632))),1,5)))</f>
        <v>1</v>
      </c>
      <c r="G632">
        <f>IF(ISNUMBER(SEARCH("&lt; 1 hour",UPPER('RAW DATA'!F632))),0,
IF(ISNUMBER(SEARCH("&gt; 5 hours",UPPER('RAW DATA'!F632))),1,
IF(ISNUMBER(SEARCH("1-3",UPPER('RAW DATA'!F632))),1,IF(ISNUMBER(SEARCH("3-5",UPPER('RAW DATA'!F632))),1,5))))</f>
        <v>1</v>
      </c>
      <c r="H632">
        <f>IF(ISNUMBER(SEARCH("No",UPPER('RAW DATA'!G632))),0,
IF(ISNUMBER(SEARCH("Yes",UPPER('RAW DATA'!G632))),1,5))</f>
        <v>1</v>
      </c>
      <c r="I632">
        <f>IF(ISNUMBER(SEARCH("Not at all",UPPER('RAW DATA'!H632))),0,
IF(ISNUMBER(SEARCH("Nearly Everyday",UPPER('RAW DATA'!H632))),1,IF(ISNUMBER(SEARCH("Several Days",UPPER('RAW DATA'!H632))),1,IF(ISNUMBER(SEARCH("More than half the Days",UPPER('RAW DATA'!H632))),1,5))))</f>
        <v>1</v>
      </c>
      <c r="J632">
        <f>IF(ISNUMBER(SEARCH("Not at all",UPPER('RAW DATA'!I632))),0,
IF(ISNUMBER(SEARCH("Nearly Everyday",UPPER('RAW DATA'!I632))),1,IF(ISNUMBER(SEARCH("Several Days",UPPER('RAW DATA'!I632))),1,IF(ISNUMBER(SEARCH("More than half the Days",UPPER('RAW DATA'!I632))),1,5))))</f>
        <v>1</v>
      </c>
      <c r="K632">
        <f>IF(ISNUMBER(SEARCH("Not at all",UPPER('RAW DATA'!J632))),0,
IF(ISNUMBER(SEARCH("Nearly Everyday",UPPER('RAW DATA'!J632))),1,IF(ISNUMBER(SEARCH("Several Days",UPPER('RAW DATA'!J632))),1,IF(ISNUMBER(SEARCH("More than half the Days",UPPER('RAW DATA'!J632))),1,5))))</f>
        <v>1</v>
      </c>
      <c r="L632">
        <f>IF(ISNUMBER(SEARCH("Not at all",UPPER('RAW DATA'!K632))),0,
IF(ISNUMBER(SEARCH("Nearly Everyday",UPPER('RAW DATA'!K632))),1,IF(ISNUMBER(SEARCH("Several Days",UPPER('RAW DATA'!K632))),1,IF(ISNUMBER(SEARCH("More than half the Days",UPPER('RAW DATA'!K632))),1,5))))</f>
        <v>0</v>
      </c>
      <c r="M632">
        <f>IF(ISNUMBER(SEARCH("Not at all",UPPER('RAW DATA'!L632))),0,
IF(ISNUMBER(SEARCH("Nearly Everyday",UPPER('RAW DATA'!L632))),1,IF(ISNUMBER(SEARCH("Several Days",UPPER('RAW DATA'!L632))),1,IF(ISNUMBER(SEARCH("More than half the Days",UPPER('RAW DATA'!L632))),1,5))))</f>
        <v>1</v>
      </c>
      <c r="N632">
        <f>IF(ISNUMBER(SEARCH("Not at all",UPPER('RAW DATA'!M632))),0,
IF(ISNUMBER(SEARCH("Nearly Everyday",UPPER('RAW DATA'!M632))),1,IF(ISNUMBER(SEARCH("Several Days",UPPER('RAW DATA'!M632))),1,IF(ISNUMBER(SEARCH("More than half the Days",UPPER('RAW DATA'!M632))),1,5))))</f>
        <v>1</v>
      </c>
      <c r="O632">
        <f>IF(ISNUMBER(SEARCH("Not at all",UPPER('RAW DATA'!N632))),0,
IF(ISNUMBER(SEARCH("Nearly Everyday",UPPER('RAW DATA'!N632))),1,IF(ISNUMBER(SEARCH("Several Days",UPPER('RAW DATA'!N632))),1,IF(ISNUMBER(SEARCH("More than half the Days",UPPER('RAW DATA'!N632))),1,5))))</f>
        <v>0</v>
      </c>
      <c r="P632">
        <f>IF(ISNUMBER(SEARCH("No",UPPER('RAW DATA'!O632))),0,1)</f>
        <v>1</v>
      </c>
      <c r="Q632">
        <f>IF(ISNUMBER(SEARCH("No",UPPER('RAW DATA'!P632))),0,
IF(ISNUMBER(SEARCH("Yes",UPPER('RAW DATA'!P632))),1,5))</f>
        <v>0</v>
      </c>
      <c r="R632">
        <f t="shared" si="28"/>
        <v>10</v>
      </c>
      <c r="S632" t="str">
        <f t="shared" si="29"/>
        <v>DEPRESSION</v>
      </c>
    </row>
    <row r="633" spans="1:19" x14ac:dyDescent="0.25">
      <c r="A633">
        <f t="shared" si="30"/>
        <v>632</v>
      </c>
      <c r="B633" t="str">
        <f>'RAW DATA'!A633</f>
        <v>18 - 23</v>
      </c>
      <c r="C633" t="str">
        <f>'RAW DATA'!B633</f>
        <v>Male</v>
      </c>
      <c r="D633" s="4" t="str">
        <f>'RAW DATA'!C633</f>
        <v>UNDERGRADUATE</v>
      </c>
      <c r="E633">
        <f>IF(ISNUMBER(SEARCH("No",UPPER('RAW DATA'!D633))),0,
IF(ISNUMBER(SEARCH("Yes",UPPER('RAW DATA'!D633))),1,5))</f>
        <v>1</v>
      </c>
      <c r="F633">
        <f>IF(ISNUMBER(SEARCH("&lt; 10 hours",UPPER('RAW DATA'!E633))),0,
IF(ISNUMBER(SEARCH("10-20 hours",UPPER('RAW DATA'!E633))),1,
IF(ISNUMBER(SEARCH("20-30 hours",UPPER(E633))),1,5)))</f>
        <v>1</v>
      </c>
      <c r="G633">
        <f>IF(ISNUMBER(SEARCH("&lt; 1 hour",UPPER('RAW DATA'!F633))),0,
IF(ISNUMBER(SEARCH("&gt; 5 hours",UPPER('RAW DATA'!F633))),1,
IF(ISNUMBER(SEARCH("1-3",UPPER('RAW DATA'!F633))),1,IF(ISNUMBER(SEARCH("3-5",UPPER('RAW DATA'!F633))),1,5))))</f>
        <v>1</v>
      </c>
      <c r="H633">
        <f>IF(ISNUMBER(SEARCH("No",UPPER('RAW DATA'!G633))),0,
IF(ISNUMBER(SEARCH("Yes",UPPER('RAW DATA'!G633))),1,5))</f>
        <v>1</v>
      </c>
      <c r="I633">
        <f>IF(ISNUMBER(SEARCH("Not at all",UPPER('RAW DATA'!H633))),0,
IF(ISNUMBER(SEARCH("Nearly Everyday",UPPER('RAW DATA'!H633))),1,IF(ISNUMBER(SEARCH("Several Days",UPPER('RAW DATA'!H633))),1,IF(ISNUMBER(SEARCH("More than half the Days",UPPER('RAW DATA'!H633))),1,5))))</f>
        <v>1</v>
      </c>
      <c r="J633">
        <f>IF(ISNUMBER(SEARCH("Not at all",UPPER('RAW DATA'!I633))),0,
IF(ISNUMBER(SEARCH("Nearly Everyday",UPPER('RAW DATA'!I633))),1,IF(ISNUMBER(SEARCH("Several Days",UPPER('RAW DATA'!I633))),1,IF(ISNUMBER(SEARCH("More than half the Days",UPPER('RAW DATA'!I633))),1,5))))</f>
        <v>1</v>
      </c>
      <c r="K633">
        <f>IF(ISNUMBER(SEARCH("Not at all",UPPER('RAW DATA'!J633))),0,
IF(ISNUMBER(SEARCH("Nearly Everyday",UPPER('RAW DATA'!J633))),1,IF(ISNUMBER(SEARCH("Several Days",UPPER('RAW DATA'!J633))),1,IF(ISNUMBER(SEARCH("More than half the Days",UPPER('RAW DATA'!J633))),1,5))))</f>
        <v>1</v>
      </c>
      <c r="L633">
        <f>IF(ISNUMBER(SEARCH("Not at all",UPPER('RAW DATA'!K633))),0,
IF(ISNUMBER(SEARCH("Nearly Everyday",UPPER('RAW DATA'!K633))),1,IF(ISNUMBER(SEARCH("Several Days",UPPER('RAW DATA'!K633))),1,IF(ISNUMBER(SEARCH("More than half the Days",UPPER('RAW DATA'!K633))),1,5))))</f>
        <v>1</v>
      </c>
      <c r="M633">
        <f>IF(ISNUMBER(SEARCH("Not at all",UPPER('RAW DATA'!L633))),0,
IF(ISNUMBER(SEARCH("Nearly Everyday",UPPER('RAW DATA'!L633))),1,IF(ISNUMBER(SEARCH("Several Days",UPPER('RAW DATA'!L633))),1,IF(ISNUMBER(SEARCH("More than half the Days",UPPER('RAW DATA'!L633))),1,5))))</f>
        <v>1</v>
      </c>
      <c r="N633">
        <f>IF(ISNUMBER(SEARCH("Not at all",UPPER('RAW DATA'!M633))),0,
IF(ISNUMBER(SEARCH("Nearly Everyday",UPPER('RAW DATA'!M633))),1,IF(ISNUMBER(SEARCH("Several Days",UPPER('RAW DATA'!M633))),1,IF(ISNUMBER(SEARCH("More than half the Days",UPPER('RAW DATA'!M633))),1,5))))</f>
        <v>1</v>
      </c>
      <c r="O633">
        <f>IF(ISNUMBER(SEARCH("Not at all",UPPER('RAW DATA'!N633))),0,
IF(ISNUMBER(SEARCH("Nearly Everyday",UPPER('RAW DATA'!N633))),1,IF(ISNUMBER(SEARCH("Several Days",UPPER('RAW DATA'!N633))),1,IF(ISNUMBER(SEARCH("More than half the Days",UPPER('RAW DATA'!N633))),1,5))))</f>
        <v>1</v>
      </c>
      <c r="P633">
        <f>IF(ISNUMBER(SEARCH("No",UPPER('RAW DATA'!O633))),0,1)</f>
        <v>0</v>
      </c>
      <c r="Q633">
        <f>IF(ISNUMBER(SEARCH("No",UPPER('RAW DATA'!P633))),0,
IF(ISNUMBER(SEARCH("Yes",UPPER('RAW DATA'!P633))),1,5))</f>
        <v>0</v>
      </c>
      <c r="R633">
        <f t="shared" si="28"/>
        <v>11</v>
      </c>
      <c r="S633" t="str">
        <f t="shared" si="29"/>
        <v>DEPRESSION</v>
      </c>
    </row>
    <row r="634" spans="1:19" x14ac:dyDescent="0.25">
      <c r="A634">
        <f t="shared" si="30"/>
        <v>633</v>
      </c>
      <c r="B634" t="str">
        <f>'RAW DATA'!A634</f>
        <v>18 - 23</v>
      </c>
      <c r="C634" t="str">
        <f>'RAW DATA'!B634</f>
        <v>Female</v>
      </c>
      <c r="D634" s="4" t="str">
        <f>'RAW DATA'!C634</f>
        <v>UNDERGRADUATE</v>
      </c>
      <c r="E634">
        <f>IF(ISNUMBER(SEARCH("No",UPPER('RAW DATA'!D634))),0,
IF(ISNUMBER(SEARCH("Yes",UPPER('RAW DATA'!D634))),1,5))</f>
        <v>1</v>
      </c>
      <c r="F634">
        <f>IF(ISNUMBER(SEARCH("&lt; 10 hours",UPPER('RAW DATA'!E634))),0,
IF(ISNUMBER(SEARCH("10-20 hours",UPPER('RAW DATA'!E634))),1,
IF(ISNUMBER(SEARCH("20-30 hours",UPPER(E634))),1,5)))</f>
        <v>1</v>
      </c>
      <c r="G634">
        <f>IF(ISNUMBER(SEARCH("&lt; 1 hour",UPPER('RAW DATA'!F634))),0,
IF(ISNUMBER(SEARCH("&gt; 5 hours",UPPER('RAW DATA'!F634))),1,
IF(ISNUMBER(SEARCH("1-3",UPPER('RAW DATA'!F634))),1,IF(ISNUMBER(SEARCH("3-5",UPPER('RAW DATA'!F634))),1,5))))</f>
        <v>0</v>
      </c>
      <c r="H634">
        <f>IF(ISNUMBER(SEARCH("No",UPPER('RAW DATA'!G634))),0,
IF(ISNUMBER(SEARCH("Yes",UPPER('RAW DATA'!G634))),1,5))</f>
        <v>0</v>
      </c>
      <c r="I634">
        <f>IF(ISNUMBER(SEARCH("Not at all",UPPER('RAW DATA'!H634))),0,
IF(ISNUMBER(SEARCH("Nearly Everyday",UPPER('RAW DATA'!H634))),1,IF(ISNUMBER(SEARCH("Several Days",UPPER('RAW DATA'!H634))),1,IF(ISNUMBER(SEARCH("More than half the Days",UPPER('RAW DATA'!H634))),1,5))))</f>
        <v>1</v>
      </c>
      <c r="J634">
        <f>IF(ISNUMBER(SEARCH("Not at all",UPPER('RAW DATA'!I634))),0,
IF(ISNUMBER(SEARCH("Nearly Everyday",UPPER('RAW DATA'!I634))),1,IF(ISNUMBER(SEARCH("Several Days",UPPER('RAW DATA'!I634))),1,IF(ISNUMBER(SEARCH("More than half the Days",UPPER('RAW DATA'!I634))),1,5))))</f>
        <v>0</v>
      </c>
      <c r="K634">
        <f>IF(ISNUMBER(SEARCH("Not at all",UPPER('RAW DATA'!J634))),0,
IF(ISNUMBER(SEARCH("Nearly Everyday",UPPER('RAW DATA'!J634))),1,IF(ISNUMBER(SEARCH("Several Days",UPPER('RAW DATA'!J634))),1,IF(ISNUMBER(SEARCH("More than half the Days",UPPER('RAW DATA'!J634))),1,5))))</f>
        <v>1</v>
      </c>
      <c r="L634">
        <f>IF(ISNUMBER(SEARCH("Not at all",UPPER('RAW DATA'!K634))),0,
IF(ISNUMBER(SEARCH("Nearly Everyday",UPPER('RAW DATA'!K634))),1,IF(ISNUMBER(SEARCH("Several Days",UPPER('RAW DATA'!K634))),1,IF(ISNUMBER(SEARCH("More than half the Days",UPPER('RAW DATA'!K634))),1,5))))</f>
        <v>1</v>
      </c>
      <c r="M634">
        <f>IF(ISNUMBER(SEARCH("Not at all",UPPER('RAW DATA'!L634))),0,
IF(ISNUMBER(SEARCH("Nearly Everyday",UPPER('RAW DATA'!L634))),1,IF(ISNUMBER(SEARCH("Several Days",UPPER('RAW DATA'!L634))),1,IF(ISNUMBER(SEARCH("More than half the Days",UPPER('RAW DATA'!L634))),1,5))))</f>
        <v>0</v>
      </c>
      <c r="N634">
        <f>IF(ISNUMBER(SEARCH("Not at all",UPPER('RAW DATA'!M634))),0,
IF(ISNUMBER(SEARCH("Nearly Everyday",UPPER('RAW DATA'!M634))),1,IF(ISNUMBER(SEARCH("Several Days",UPPER('RAW DATA'!M634))),1,IF(ISNUMBER(SEARCH("More than half the Days",UPPER('RAW DATA'!M634))),1,5))))</f>
        <v>1</v>
      </c>
      <c r="O634">
        <f>IF(ISNUMBER(SEARCH("Not at all",UPPER('RAW DATA'!N634))),0,
IF(ISNUMBER(SEARCH("Nearly Everyday",UPPER('RAW DATA'!N634))),1,IF(ISNUMBER(SEARCH("Several Days",UPPER('RAW DATA'!N634))),1,IF(ISNUMBER(SEARCH("More than half the Days",UPPER('RAW DATA'!N634))),1,5))))</f>
        <v>0</v>
      </c>
      <c r="P634">
        <f>IF(ISNUMBER(SEARCH("No",UPPER('RAW DATA'!O634))),0,1)</f>
        <v>1</v>
      </c>
      <c r="Q634">
        <f>IF(ISNUMBER(SEARCH("No",UPPER('RAW DATA'!P634))),0,
IF(ISNUMBER(SEARCH("Yes",UPPER('RAW DATA'!P634))),1,5))</f>
        <v>0</v>
      </c>
      <c r="R634">
        <f t="shared" si="28"/>
        <v>7</v>
      </c>
      <c r="S634" t="str">
        <f t="shared" si="29"/>
        <v>DEPRESSION</v>
      </c>
    </row>
    <row r="635" spans="1:19" x14ac:dyDescent="0.25">
      <c r="A635">
        <f t="shared" si="30"/>
        <v>634</v>
      </c>
      <c r="B635" t="str">
        <f>'RAW DATA'!A635</f>
        <v>15 - 18</v>
      </c>
      <c r="C635" t="str">
        <f>'RAW DATA'!B635</f>
        <v>Male</v>
      </c>
      <c r="D635" s="4" t="str">
        <f>'RAW DATA'!C635</f>
        <v>UNDERGRADUATE</v>
      </c>
      <c r="E635">
        <f>IF(ISNUMBER(SEARCH("No",UPPER('RAW DATA'!D635))),0,
IF(ISNUMBER(SEARCH("Yes",UPPER('RAW DATA'!D635))),1,5))</f>
        <v>1</v>
      </c>
      <c r="F635">
        <f>IF(ISNUMBER(SEARCH("&lt; 10 hours",UPPER('RAW DATA'!E635))),0,
IF(ISNUMBER(SEARCH("10-20 hours",UPPER('RAW DATA'!E635))),1,
IF(ISNUMBER(SEARCH("20-30 hours",UPPER(E635))),1,5)))</f>
        <v>0</v>
      </c>
      <c r="G635">
        <f>IF(ISNUMBER(SEARCH("&lt; 1 hour",UPPER('RAW DATA'!F635))),0,
IF(ISNUMBER(SEARCH("&gt; 5 hours",UPPER('RAW DATA'!F635))),1,
IF(ISNUMBER(SEARCH("1-3",UPPER('RAW DATA'!F635))),1,IF(ISNUMBER(SEARCH("3-5",UPPER('RAW DATA'!F635))),1,5))))</f>
        <v>0</v>
      </c>
      <c r="H635">
        <f>IF(ISNUMBER(SEARCH("No",UPPER('RAW DATA'!G635))),0,
IF(ISNUMBER(SEARCH("Yes",UPPER('RAW DATA'!G635))),1,5))</f>
        <v>1</v>
      </c>
      <c r="I635">
        <f>IF(ISNUMBER(SEARCH("Not at all",UPPER('RAW DATA'!H635))),0,
IF(ISNUMBER(SEARCH("Nearly Everyday",UPPER('RAW DATA'!H635))),1,IF(ISNUMBER(SEARCH("Several Days",UPPER('RAW DATA'!H635))),1,IF(ISNUMBER(SEARCH("More than half the Days",UPPER('RAW DATA'!H635))),1,5))))</f>
        <v>0</v>
      </c>
      <c r="J635">
        <f>IF(ISNUMBER(SEARCH("Not at all",UPPER('RAW DATA'!I635))),0,
IF(ISNUMBER(SEARCH("Nearly Everyday",UPPER('RAW DATA'!I635))),1,IF(ISNUMBER(SEARCH("Several Days",UPPER('RAW DATA'!I635))),1,IF(ISNUMBER(SEARCH("More than half the Days",UPPER('RAW DATA'!I635))),1,5))))</f>
        <v>0</v>
      </c>
      <c r="K635">
        <f>IF(ISNUMBER(SEARCH("Not at all",UPPER('RAW DATA'!J635))),0,
IF(ISNUMBER(SEARCH("Nearly Everyday",UPPER('RAW DATA'!J635))),1,IF(ISNUMBER(SEARCH("Several Days",UPPER('RAW DATA'!J635))),1,IF(ISNUMBER(SEARCH("More than half the Days",UPPER('RAW DATA'!J635))),1,5))))</f>
        <v>0</v>
      </c>
      <c r="L635">
        <f>IF(ISNUMBER(SEARCH("Not at all",UPPER('RAW DATA'!K635))),0,
IF(ISNUMBER(SEARCH("Nearly Everyday",UPPER('RAW DATA'!K635))),1,IF(ISNUMBER(SEARCH("Several Days",UPPER('RAW DATA'!K635))),1,IF(ISNUMBER(SEARCH("More than half the Days",UPPER('RAW DATA'!K635))),1,5))))</f>
        <v>0</v>
      </c>
      <c r="M635">
        <f>IF(ISNUMBER(SEARCH("Not at all",UPPER('RAW DATA'!L635))),0,
IF(ISNUMBER(SEARCH("Nearly Everyday",UPPER('RAW DATA'!L635))),1,IF(ISNUMBER(SEARCH("Several Days",UPPER('RAW DATA'!L635))),1,IF(ISNUMBER(SEARCH("More than half the Days",UPPER('RAW DATA'!L635))),1,5))))</f>
        <v>0</v>
      </c>
      <c r="N635">
        <f>IF(ISNUMBER(SEARCH("Not at all",UPPER('RAW DATA'!M635))),0,
IF(ISNUMBER(SEARCH("Nearly Everyday",UPPER('RAW DATA'!M635))),1,IF(ISNUMBER(SEARCH("Several Days",UPPER('RAW DATA'!M635))),1,IF(ISNUMBER(SEARCH("More than half the Days",UPPER('RAW DATA'!M635))),1,5))))</f>
        <v>0</v>
      </c>
      <c r="O635">
        <f>IF(ISNUMBER(SEARCH("Not at all",UPPER('RAW DATA'!N635))),0,
IF(ISNUMBER(SEARCH("Nearly Everyday",UPPER('RAW DATA'!N635))),1,IF(ISNUMBER(SEARCH("Several Days",UPPER('RAW DATA'!N635))),1,IF(ISNUMBER(SEARCH("More than half the Days",UPPER('RAW DATA'!N635))),1,5))))</f>
        <v>0</v>
      </c>
      <c r="P635">
        <f>IF(ISNUMBER(SEARCH("No",UPPER('RAW DATA'!O635))),0,1)</f>
        <v>0</v>
      </c>
      <c r="Q635">
        <f>IF(ISNUMBER(SEARCH("No",UPPER('RAW DATA'!P635))),0,
IF(ISNUMBER(SEARCH("Yes",UPPER('RAW DATA'!P635))),1,5))</f>
        <v>0</v>
      </c>
      <c r="R635">
        <f t="shared" si="28"/>
        <v>2</v>
      </c>
      <c r="S635" t="str">
        <f t="shared" si="29"/>
        <v>NORMAL</v>
      </c>
    </row>
    <row r="636" spans="1:19" x14ac:dyDescent="0.25">
      <c r="A636">
        <f t="shared" si="30"/>
        <v>635</v>
      </c>
      <c r="B636" t="str">
        <f>'RAW DATA'!A636</f>
        <v>23 - 27</v>
      </c>
      <c r="C636" t="str">
        <f>'RAW DATA'!B636</f>
        <v>Male</v>
      </c>
      <c r="D636" s="4" t="str">
        <f>'RAW DATA'!C636</f>
        <v>UNDERGRADUATE</v>
      </c>
      <c r="E636">
        <f>IF(ISNUMBER(SEARCH("No",UPPER('RAW DATA'!D636))),0,
IF(ISNUMBER(SEARCH("Yes",UPPER('RAW DATA'!D636))),1,5))</f>
        <v>1</v>
      </c>
      <c r="F636">
        <f>IF(ISNUMBER(SEARCH("&lt; 10 hours",UPPER('RAW DATA'!E636))),0,
IF(ISNUMBER(SEARCH("10-20 hours",UPPER('RAW DATA'!E636))),1,
IF(ISNUMBER(SEARCH("20-30 hours",UPPER(E636))),1,5)))</f>
        <v>0</v>
      </c>
      <c r="G636">
        <f>IF(ISNUMBER(SEARCH("&lt; 1 hour",UPPER('RAW DATA'!F636))),0,
IF(ISNUMBER(SEARCH("&gt; 5 hours",UPPER('RAW DATA'!F636))),1,
IF(ISNUMBER(SEARCH("1-3",UPPER('RAW DATA'!F636))),1,IF(ISNUMBER(SEARCH("3-5",UPPER('RAW DATA'!F636))),1,5))))</f>
        <v>0</v>
      </c>
      <c r="H636">
        <f>IF(ISNUMBER(SEARCH("No",UPPER('RAW DATA'!G636))),0,
IF(ISNUMBER(SEARCH("Yes",UPPER('RAW DATA'!G636))),1,5))</f>
        <v>1</v>
      </c>
      <c r="I636">
        <f>IF(ISNUMBER(SEARCH("Not at all",UPPER('RAW DATA'!H636))),0,
IF(ISNUMBER(SEARCH("Nearly Everyday",UPPER('RAW DATA'!H636))),1,IF(ISNUMBER(SEARCH("Several Days",UPPER('RAW DATA'!H636))),1,IF(ISNUMBER(SEARCH("More than half the Days",UPPER('RAW DATA'!H636))),1,5))))</f>
        <v>0</v>
      </c>
      <c r="J636">
        <f>IF(ISNUMBER(SEARCH("Not at all",UPPER('RAW DATA'!I636))),0,
IF(ISNUMBER(SEARCH("Nearly Everyday",UPPER('RAW DATA'!I636))),1,IF(ISNUMBER(SEARCH("Several Days",UPPER('RAW DATA'!I636))),1,IF(ISNUMBER(SEARCH("More than half the Days",UPPER('RAW DATA'!I636))),1,5))))</f>
        <v>0</v>
      </c>
      <c r="K636">
        <f>IF(ISNUMBER(SEARCH("Not at all",UPPER('RAW DATA'!J636))),0,
IF(ISNUMBER(SEARCH("Nearly Everyday",UPPER('RAW DATA'!J636))),1,IF(ISNUMBER(SEARCH("Several Days",UPPER('RAW DATA'!J636))),1,IF(ISNUMBER(SEARCH("More than half the Days",UPPER('RAW DATA'!J636))),1,5))))</f>
        <v>0</v>
      </c>
      <c r="L636">
        <f>IF(ISNUMBER(SEARCH("Not at all",UPPER('RAW DATA'!K636))),0,
IF(ISNUMBER(SEARCH("Nearly Everyday",UPPER('RAW DATA'!K636))),1,IF(ISNUMBER(SEARCH("Several Days",UPPER('RAW DATA'!K636))),1,IF(ISNUMBER(SEARCH("More than half the Days",UPPER('RAW DATA'!K636))),1,5))))</f>
        <v>0</v>
      </c>
      <c r="M636">
        <f>IF(ISNUMBER(SEARCH("Not at all",UPPER('RAW DATA'!L636))),0,
IF(ISNUMBER(SEARCH("Nearly Everyday",UPPER('RAW DATA'!L636))),1,IF(ISNUMBER(SEARCH("Several Days",UPPER('RAW DATA'!L636))),1,IF(ISNUMBER(SEARCH("More than half the Days",UPPER('RAW DATA'!L636))),1,5))))</f>
        <v>0</v>
      </c>
      <c r="N636">
        <f>IF(ISNUMBER(SEARCH("Not at all",UPPER('RAW DATA'!M636))),0,
IF(ISNUMBER(SEARCH("Nearly Everyday",UPPER('RAW DATA'!M636))),1,IF(ISNUMBER(SEARCH("Several Days",UPPER('RAW DATA'!M636))),1,IF(ISNUMBER(SEARCH("More than half the Days",UPPER('RAW DATA'!M636))),1,5))))</f>
        <v>0</v>
      </c>
      <c r="O636">
        <f>IF(ISNUMBER(SEARCH("Not at all",UPPER('RAW DATA'!N636))),0,
IF(ISNUMBER(SEARCH("Nearly Everyday",UPPER('RAW DATA'!N636))),1,IF(ISNUMBER(SEARCH("Several Days",UPPER('RAW DATA'!N636))),1,IF(ISNUMBER(SEARCH("More than half the Days",UPPER('RAW DATA'!N636))),1,5))))</f>
        <v>0</v>
      </c>
      <c r="P636">
        <f>IF(ISNUMBER(SEARCH("No",UPPER('RAW DATA'!O636))),0,1)</f>
        <v>0</v>
      </c>
      <c r="Q636">
        <f>IF(ISNUMBER(SEARCH("No",UPPER('RAW DATA'!P636))),0,
IF(ISNUMBER(SEARCH("Yes",UPPER('RAW DATA'!P636))),1,5))</f>
        <v>0</v>
      </c>
      <c r="R636">
        <f t="shared" si="28"/>
        <v>2</v>
      </c>
      <c r="S636" t="str">
        <f t="shared" si="29"/>
        <v>NORMAL</v>
      </c>
    </row>
    <row r="637" spans="1:19" x14ac:dyDescent="0.25">
      <c r="A637">
        <f t="shared" si="30"/>
        <v>636</v>
      </c>
      <c r="B637" t="str">
        <f>'RAW DATA'!A637</f>
        <v>18 - 23</v>
      </c>
      <c r="C637" t="str">
        <f>'RAW DATA'!B637</f>
        <v>Male</v>
      </c>
      <c r="D637" s="4" t="str">
        <f>'RAW DATA'!C637</f>
        <v>UNDERGRADUATE</v>
      </c>
      <c r="E637">
        <f>IF(ISNUMBER(SEARCH("No",UPPER('RAW DATA'!D637))),0,
IF(ISNUMBER(SEARCH("Yes",UPPER('RAW DATA'!D637))),1,5))</f>
        <v>1</v>
      </c>
      <c r="F637">
        <f>IF(ISNUMBER(SEARCH("&lt; 10 hours",UPPER('RAW DATA'!E637))),0,
IF(ISNUMBER(SEARCH("10-20 hours",UPPER('RAW DATA'!E637))),1,
IF(ISNUMBER(SEARCH("20-30 hours",UPPER(E637))),1,5)))</f>
        <v>0</v>
      </c>
      <c r="G637">
        <f>IF(ISNUMBER(SEARCH("&lt; 1 hour",UPPER('RAW DATA'!F637))),0,
IF(ISNUMBER(SEARCH("&gt; 5 hours",UPPER('RAW DATA'!F637))),1,
IF(ISNUMBER(SEARCH("1-3",UPPER('RAW DATA'!F637))),1,IF(ISNUMBER(SEARCH("3-5",UPPER('RAW DATA'!F637))),1,5))))</f>
        <v>0</v>
      </c>
      <c r="H637">
        <f>IF(ISNUMBER(SEARCH("No",UPPER('RAW DATA'!G637))),0,
IF(ISNUMBER(SEARCH("Yes",UPPER('RAW DATA'!G637))),1,5))</f>
        <v>0</v>
      </c>
      <c r="I637">
        <f>IF(ISNUMBER(SEARCH("Not at all",UPPER('RAW DATA'!H637))),0,
IF(ISNUMBER(SEARCH("Nearly Everyday",UPPER('RAW DATA'!H637))),1,IF(ISNUMBER(SEARCH("Several Days",UPPER('RAW DATA'!H637))),1,IF(ISNUMBER(SEARCH("More than half the Days",UPPER('RAW DATA'!H637))),1,5))))</f>
        <v>1</v>
      </c>
      <c r="J637">
        <f>IF(ISNUMBER(SEARCH("Not at all",UPPER('RAW DATA'!I637))),0,
IF(ISNUMBER(SEARCH("Nearly Everyday",UPPER('RAW DATA'!I637))),1,IF(ISNUMBER(SEARCH("Several Days",UPPER('RAW DATA'!I637))),1,IF(ISNUMBER(SEARCH("More than half the Days",UPPER('RAW DATA'!I637))),1,5))))</f>
        <v>1</v>
      </c>
      <c r="K637">
        <f>IF(ISNUMBER(SEARCH("Not at all",UPPER('RAW DATA'!J637))),0,
IF(ISNUMBER(SEARCH("Nearly Everyday",UPPER('RAW DATA'!J637))),1,IF(ISNUMBER(SEARCH("Several Days",UPPER('RAW DATA'!J637))),1,IF(ISNUMBER(SEARCH("More than half the Days",UPPER('RAW DATA'!J637))),1,5))))</f>
        <v>1</v>
      </c>
      <c r="L637">
        <f>IF(ISNUMBER(SEARCH("Not at all",UPPER('RAW DATA'!K637))),0,
IF(ISNUMBER(SEARCH("Nearly Everyday",UPPER('RAW DATA'!K637))),1,IF(ISNUMBER(SEARCH("Several Days",UPPER('RAW DATA'!K637))),1,IF(ISNUMBER(SEARCH("More than half the Days",UPPER('RAW DATA'!K637))),1,5))))</f>
        <v>1</v>
      </c>
      <c r="M637">
        <f>IF(ISNUMBER(SEARCH("Not at all",UPPER('RAW DATA'!L637))),0,
IF(ISNUMBER(SEARCH("Nearly Everyday",UPPER('RAW DATA'!L637))),1,IF(ISNUMBER(SEARCH("Several Days",UPPER('RAW DATA'!L637))),1,IF(ISNUMBER(SEARCH("More than half the Days",UPPER('RAW DATA'!L637))),1,5))))</f>
        <v>1</v>
      </c>
      <c r="N637">
        <f>IF(ISNUMBER(SEARCH("Not at all",UPPER('RAW DATA'!M637))),0,
IF(ISNUMBER(SEARCH("Nearly Everyday",UPPER('RAW DATA'!M637))),1,IF(ISNUMBER(SEARCH("Several Days",UPPER('RAW DATA'!M637))),1,IF(ISNUMBER(SEARCH("More than half the Days",UPPER('RAW DATA'!M637))),1,5))))</f>
        <v>1</v>
      </c>
      <c r="O637">
        <f>IF(ISNUMBER(SEARCH("Not at all",UPPER('RAW DATA'!N637))),0,
IF(ISNUMBER(SEARCH("Nearly Everyday",UPPER('RAW DATA'!N637))),1,IF(ISNUMBER(SEARCH("Several Days",UPPER('RAW DATA'!N637))),1,IF(ISNUMBER(SEARCH("More than half the Days",UPPER('RAW DATA'!N637))),1,5))))</f>
        <v>0</v>
      </c>
      <c r="P637">
        <f>IF(ISNUMBER(SEARCH("No",UPPER('RAW DATA'!O637))),0,1)</f>
        <v>1</v>
      </c>
      <c r="Q637">
        <f>IF(ISNUMBER(SEARCH("No",UPPER('RAW DATA'!P637))),0,
IF(ISNUMBER(SEARCH("Yes",UPPER('RAW DATA'!P637))),1,5))</f>
        <v>1</v>
      </c>
      <c r="R637">
        <f t="shared" si="28"/>
        <v>9</v>
      </c>
      <c r="S637" t="str">
        <f t="shared" si="29"/>
        <v>DEPRESSION</v>
      </c>
    </row>
    <row r="638" spans="1:19" x14ac:dyDescent="0.25">
      <c r="A638">
        <f t="shared" si="30"/>
        <v>637</v>
      </c>
      <c r="B638" t="str">
        <f>'RAW DATA'!A638</f>
        <v>18 - 23</v>
      </c>
      <c r="C638" t="str">
        <f>'RAW DATA'!B638</f>
        <v>Male</v>
      </c>
      <c r="D638" s="4" t="str">
        <f>'RAW DATA'!C638</f>
        <v>UNDERGRADUATE</v>
      </c>
      <c r="E638">
        <f>IF(ISNUMBER(SEARCH("No",UPPER('RAW DATA'!D638))),0,
IF(ISNUMBER(SEARCH("Yes",UPPER('RAW DATA'!D638))),1,5))</f>
        <v>1</v>
      </c>
      <c r="F638">
        <f>IF(ISNUMBER(SEARCH("&lt; 10 hours",UPPER('RAW DATA'!E638))),0,
IF(ISNUMBER(SEARCH("10-20 hours",UPPER('RAW DATA'!E638))),1,
IF(ISNUMBER(SEARCH("20-30 hours",UPPER(E638))),1,5)))</f>
        <v>0</v>
      </c>
      <c r="G638">
        <f>IF(ISNUMBER(SEARCH("&lt; 1 hour",UPPER('RAW DATA'!F638))),0,
IF(ISNUMBER(SEARCH("&gt; 5 hours",UPPER('RAW DATA'!F638))),1,
IF(ISNUMBER(SEARCH("1-3",UPPER('RAW DATA'!F638))),1,IF(ISNUMBER(SEARCH("3-5",UPPER('RAW DATA'!F638))),1,5))))</f>
        <v>0</v>
      </c>
      <c r="H638">
        <f>IF(ISNUMBER(SEARCH("No",UPPER('RAW DATA'!G638))),0,
IF(ISNUMBER(SEARCH("Yes",UPPER('RAW DATA'!G638))),1,5))</f>
        <v>1</v>
      </c>
      <c r="I638">
        <f>IF(ISNUMBER(SEARCH("Not at all",UPPER('RAW DATA'!H638))),0,
IF(ISNUMBER(SEARCH("Nearly Everyday",UPPER('RAW DATA'!H638))),1,IF(ISNUMBER(SEARCH("Several Days",UPPER('RAW DATA'!H638))),1,IF(ISNUMBER(SEARCH("More than half the Days",UPPER('RAW DATA'!H638))),1,5))))</f>
        <v>0</v>
      </c>
      <c r="J638">
        <f>IF(ISNUMBER(SEARCH("Not at all",UPPER('RAW DATA'!I638))),0,
IF(ISNUMBER(SEARCH("Nearly Everyday",UPPER('RAW DATA'!I638))),1,IF(ISNUMBER(SEARCH("Several Days",UPPER('RAW DATA'!I638))),1,IF(ISNUMBER(SEARCH("More than half the Days",UPPER('RAW DATA'!I638))),1,5))))</f>
        <v>1</v>
      </c>
      <c r="K638">
        <f>IF(ISNUMBER(SEARCH("Not at all",UPPER('RAW DATA'!J638))),0,
IF(ISNUMBER(SEARCH("Nearly Everyday",UPPER('RAW DATA'!J638))),1,IF(ISNUMBER(SEARCH("Several Days",UPPER('RAW DATA'!J638))),1,IF(ISNUMBER(SEARCH("More than half the Days",UPPER('RAW DATA'!J638))),1,5))))</f>
        <v>1</v>
      </c>
      <c r="L638">
        <f>IF(ISNUMBER(SEARCH("Not at all",UPPER('RAW DATA'!K638))),0,
IF(ISNUMBER(SEARCH("Nearly Everyday",UPPER('RAW DATA'!K638))),1,IF(ISNUMBER(SEARCH("Several Days",UPPER('RAW DATA'!K638))),1,IF(ISNUMBER(SEARCH("More than half the Days",UPPER('RAW DATA'!K638))),1,5))))</f>
        <v>1</v>
      </c>
      <c r="M638">
        <f>IF(ISNUMBER(SEARCH("Not at all",UPPER('RAW DATA'!L638))),0,
IF(ISNUMBER(SEARCH("Nearly Everyday",UPPER('RAW DATA'!L638))),1,IF(ISNUMBER(SEARCH("Several Days",UPPER('RAW DATA'!L638))),1,IF(ISNUMBER(SEARCH("More than half the Days",UPPER('RAW DATA'!L638))),1,5))))</f>
        <v>1</v>
      </c>
      <c r="N638">
        <f>IF(ISNUMBER(SEARCH("Not at all",UPPER('RAW DATA'!M638))),0,
IF(ISNUMBER(SEARCH("Nearly Everyday",UPPER('RAW DATA'!M638))),1,IF(ISNUMBER(SEARCH("Several Days",UPPER('RAW DATA'!M638))),1,IF(ISNUMBER(SEARCH("More than half the Days",UPPER('RAW DATA'!M638))),1,5))))</f>
        <v>1</v>
      </c>
      <c r="O638">
        <f>IF(ISNUMBER(SEARCH("Not at all",UPPER('RAW DATA'!N638))),0,
IF(ISNUMBER(SEARCH("Nearly Everyday",UPPER('RAW DATA'!N638))),1,IF(ISNUMBER(SEARCH("Several Days",UPPER('RAW DATA'!N638))),1,IF(ISNUMBER(SEARCH("More than half the Days",UPPER('RAW DATA'!N638))),1,5))))</f>
        <v>1</v>
      </c>
      <c r="P638">
        <f>IF(ISNUMBER(SEARCH("No",UPPER('RAW DATA'!O638))),0,1)</f>
        <v>1</v>
      </c>
      <c r="Q638">
        <f>IF(ISNUMBER(SEARCH("No",UPPER('RAW DATA'!P638))),0,
IF(ISNUMBER(SEARCH("Yes",UPPER('RAW DATA'!P638))),1,5))</f>
        <v>1</v>
      </c>
      <c r="R638">
        <f t="shared" si="28"/>
        <v>10</v>
      </c>
      <c r="S638" t="str">
        <f t="shared" si="29"/>
        <v>DEPRESSION</v>
      </c>
    </row>
    <row r="639" spans="1:19" x14ac:dyDescent="0.25">
      <c r="A639">
        <f t="shared" si="30"/>
        <v>638</v>
      </c>
      <c r="B639" t="str">
        <f>'RAW DATA'!A639</f>
        <v>18 - 23</v>
      </c>
      <c r="C639" t="str">
        <f>'RAW DATA'!B639</f>
        <v>Male</v>
      </c>
      <c r="D639" s="4" t="str">
        <f>'RAW DATA'!C639</f>
        <v>UNDERGRADUATE</v>
      </c>
      <c r="E639">
        <f>IF(ISNUMBER(SEARCH("No",UPPER('RAW DATA'!D639))),0,
IF(ISNUMBER(SEARCH("Yes",UPPER('RAW DATA'!D639))),1,5))</f>
        <v>1</v>
      </c>
      <c r="F639">
        <f>IF(ISNUMBER(SEARCH("&lt; 10 hours",UPPER('RAW DATA'!E639))),0,
IF(ISNUMBER(SEARCH("10-20 hours",UPPER('RAW DATA'!E639))),1,
IF(ISNUMBER(SEARCH("20-30 hours",UPPER(E639))),1,5)))</f>
        <v>0</v>
      </c>
      <c r="G639">
        <f>IF(ISNUMBER(SEARCH("&lt; 1 hour",UPPER('RAW DATA'!F639))),0,
IF(ISNUMBER(SEARCH("&gt; 5 hours",UPPER('RAW DATA'!F639))),1,
IF(ISNUMBER(SEARCH("1-3",UPPER('RAW DATA'!F639))),1,IF(ISNUMBER(SEARCH("3-5",UPPER('RAW DATA'!F639))),1,5))))</f>
        <v>0</v>
      </c>
      <c r="H639">
        <f>IF(ISNUMBER(SEARCH("No",UPPER('RAW DATA'!G639))),0,
IF(ISNUMBER(SEARCH("Yes",UPPER('RAW DATA'!G639))),1,5))</f>
        <v>1</v>
      </c>
      <c r="I639">
        <f>IF(ISNUMBER(SEARCH("Not at all",UPPER('RAW DATA'!H639))),0,
IF(ISNUMBER(SEARCH("Nearly Everyday",UPPER('RAW DATA'!H639))),1,IF(ISNUMBER(SEARCH("Several Days",UPPER('RAW DATA'!H639))),1,IF(ISNUMBER(SEARCH("More than half the Days",UPPER('RAW DATA'!H639))),1,5))))</f>
        <v>1</v>
      </c>
      <c r="J639">
        <f>IF(ISNUMBER(SEARCH("Not at all",UPPER('RAW DATA'!I639))),0,
IF(ISNUMBER(SEARCH("Nearly Everyday",UPPER('RAW DATA'!I639))),1,IF(ISNUMBER(SEARCH("Several Days",UPPER('RAW DATA'!I639))),1,IF(ISNUMBER(SEARCH("More than half the Days",UPPER('RAW DATA'!I639))),1,5))))</f>
        <v>1</v>
      </c>
      <c r="K639">
        <f>IF(ISNUMBER(SEARCH("Not at all",UPPER('RAW DATA'!J639))),0,
IF(ISNUMBER(SEARCH("Nearly Everyday",UPPER('RAW DATA'!J639))),1,IF(ISNUMBER(SEARCH("Several Days",UPPER('RAW DATA'!J639))),1,IF(ISNUMBER(SEARCH("More than half the Days",UPPER('RAW DATA'!J639))),1,5))))</f>
        <v>0</v>
      </c>
      <c r="L639">
        <f>IF(ISNUMBER(SEARCH("Not at all",UPPER('RAW DATA'!K639))),0,
IF(ISNUMBER(SEARCH("Nearly Everyday",UPPER('RAW DATA'!K639))),1,IF(ISNUMBER(SEARCH("Several Days",UPPER('RAW DATA'!K639))),1,IF(ISNUMBER(SEARCH("More than half the Days",UPPER('RAW DATA'!K639))),1,5))))</f>
        <v>0</v>
      </c>
      <c r="M639">
        <f>IF(ISNUMBER(SEARCH("Not at all",UPPER('RAW DATA'!L639))),0,
IF(ISNUMBER(SEARCH("Nearly Everyday",UPPER('RAW DATA'!L639))),1,IF(ISNUMBER(SEARCH("Several Days",UPPER('RAW DATA'!L639))),1,IF(ISNUMBER(SEARCH("More than half the Days",UPPER('RAW DATA'!L639))),1,5))))</f>
        <v>0</v>
      </c>
      <c r="N639">
        <f>IF(ISNUMBER(SEARCH("Not at all",UPPER('RAW DATA'!M639))),0,
IF(ISNUMBER(SEARCH("Nearly Everyday",UPPER('RAW DATA'!M639))),1,IF(ISNUMBER(SEARCH("Several Days",UPPER('RAW DATA'!M639))),1,IF(ISNUMBER(SEARCH("More than half the Days",UPPER('RAW DATA'!M639))),1,5))))</f>
        <v>0</v>
      </c>
      <c r="O639">
        <f>IF(ISNUMBER(SEARCH("Not at all",UPPER('RAW DATA'!N639))),0,
IF(ISNUMBER(SEARCH("Nearly Everyday",UPPER('RAW DATA'!N639))),1,IF(ISNUMBER(SEARCH("Several Days",UPPER('RAW DATA'!N639))),1,IF(ISNUMBER(SEARCH("More than half the Days",UPPER('RAW DATA'!N639))),1,5))))</f>
        <v>0</v>
      </c>
      <c r="P639">
        <f>IF(ISNUMBER(SEARCH("No",UPPER('RAW DATA'!O639))),0,1)</f>
        <v>0</v>
      </c>
      <c r="Q639">
        <f>IF(ISNUMBER(SEARCH("No",UPPER('RAW DATA'!P639))),0,
IF(ISNUMBER(SEARCH("Yes",UPPER('RAW DATA'!P639))),1,5))</f>
        <v>0</v>
      </c>
      <c r="R639">
        <f t="shared" si="28"/>
        <v>4</v>
      </c>
      <c r="S639" t="str">
        <f t="shared" si="29"/>
        <v>NORMAL</v>
      </c>
    </row>
    <row r="640" spans="1:19" x14ac:dyDescent="0.25">
      <c r="A640">
        <f t="shared" si="30"/>
        <v>639</v>
      </c>
      <c r="B640" t="str">
        <f>'RAW DATA'!A640</f>
        <v>23 - 27</v>
      </c>
      <c r="C640" t="str">
        <f>'RAW DATA'!B640</f>
        <v>Male</v>
      </c>
      <c r="D640" s="4" t="str">
        <f>'RAW DATA'!C640</f>
        <v>UNDERGRADUATE</v>
      </c>
      <c r="E640">
        <f>IF(ISNUMBER(SEARCH("No",UPPER('RAW DATA'!D640))),0,
IF(ISNUMBER(SEARCH("Yes",UPPER('RAW DATA'!D640))),1,5))</f>
        <v>1</v>
      </c>
      <c r="F640">
        <f>IF(ISNUMBER(SEARCH("&lt; 10 hours",UPPER('RAW DATA'!E640))),0,
IF(ISNUMBER(SEARCH("10-20 hours",UPPER('RAW DATA'!E640))),1,
IF(ISNUMBER(SEARCH("20-30 hours",UPPER(E640))),1,5)))</f>
        <v>0</v>
      </c>
      <c r="G640">
        <f>IF(ISNUMBER(SEARCH("&lt; 1 hour",UPPER('RAW DATA'!F640))),0,
IF(ISNUMBER(SEARCH("&gt; 5 hours",UPPER('RAW DATA'!F640))),1,
IF(ISNUMBER(SEARCH("1-3",UPPER('RAW DATA'!F640))),1,IF(ISNUMBER(SEARCH("3-5",UPPER('RAW DATA'!F640))),1,5))))</f>
        <v>0</v>
      </c>
      <c r="H640">
        <f>IF(ISNUMBER(SEARCH("No",UPPER('RAW DATA'!G640))),0,
IF(ISNUMBER(SEARCH("Yes",UPPER('RAW DATA'!G640))),1,5))</f>
        <v>1</v>
      </c>
      <c r="I640">
        <f>IF(ISNUMBER(SEARCH("Not at all",UPPER('RAW DATA'!H640))),0,
IF(ISNUMBER(SEARCH("Nearly Everyday",UPPER('RAW DATA'!H640))),1,IF(ISNUMBER(SEARCH("Several Days",UPPER('RAW DATA'!H640))),1,IF(ISNUMBER(SEARCH("More than half the Days",UPPER('RAW DATA'!H640))),1,5))))</f>
        <v>0</v>
      </c>
      <c r="J640">
        <f>IF(ISNUMBER(SEARCH("Not at all",UPPER('RAW DATA'!I640))),0,
IF(ISNUMBER(SEARCH("Nearly Everyday",UPPER('RAW DATA'!I640))),1,IF(ISNUMBER(SEARCH("Several Days",UPPER('RAW DATA'!I640))),1,IF(ISNUMBER(SEARCH("More than half the Days",UPPER('RAW DATA'!I640))),1,5))))</f>
        <v>0</v>
      </c>
      <c r="K640">
        <f>IF(ISNUMBER(SEARCH("Not at all",UPPER('RAW DATA'!J640))),0,
IF(ISNUMBER(SEARCH("Nearly Everyday",UPPER('RAW DATA'!J640))),1,IF(ISNUMBER(SEARCH("Several Days",UPPER('RAW DATA'!J640))),1,IF(ISNUMBER(SEARCH("More than half the Days",UPPER('RAW DATA'!J640))),1,5))))</f>
        <v>0</v>
      </c>
      <c r="L640">
        <f>IF(ISNUMBER(SEARCH("Not at all",UPPER('RAW DATA'!K640))),0,
IF(ISNUMBER(SEARCH("Nearly Everyday",UPPER('RAW DATA'!K640))),1,IF(ISNUMBER(SEARCH("Several Days",UPPER('RAW DATA'!K640))),1,IF(ISNUMBER(SEARCH("More than half the Days",UPPER('RAW DATA'!K640))),1,5))))</f>
        <v>0</v>
      </c>
      <c r="M640">
        <f>IF(ISNUMBER(SEARCH("Not at all",UPPER('RAW DATA'!L640))),0,
IF(ISNUMBER(SEARCH("Nearly Everyday",UPPER('RAW DATA'!L640))),1,IF(ISNUMBER(SEARCH("Several Days",UPPER('RAW DATA'!L640))),1,IF(ISNUMBER(SEARCH("More than half the Days",UPPER('RAW DATA'!L640))),1,5))))</f>
        <v>0</v>
      </c>
      <c r="N640">
        <f>IF(ISNUMBER(SEARCH("Not at all",UPPER('RAW DATA'!M640))),0,
IF(ISNUMBER(SEARCH("Nearly Everyday",UPPER('RAW DATA'!M640))),1,IF(ISNUMBER(SEARCH("Several Days",UPPER('RAW DATA'!M640))),1,IF(ISNUMBER(SEARCH("More than half the Days",UPPER('RAW DATA'!M640))),1,5))))</f>
        <v>0</v>
      </c>
      <c r="O640">
        <f>IF(ISNUMBER(SEARCH("Not at all",UPPER('RAW DATA'!N640))),0,
IF(ISNUMBER(SEARCH("Nearly Everyday",UPPER('RAW DATA'!N640))),1,IF(ISNUMBER(SEARCH("Several Days",UPPER('RAW DATA'!N640))),1,IF(ISNUMBER(SEARCH("More than half the Days",UPPER('RAW DATA'!N640))),1,5))))</f>
        <v>0</v>
      </c>
      <c r="P640">
        <f>IF(ISNUMBER(SEARCH("No",UPPER('RAW DATA'!O640))),0,1)</f>
        <v>0</v>
      </c>
      <c r="Q640">
        <f>IF(ISNUMBER(SEARCH("No",UPPER('RAW DATA'!P640))),0,
IF(ISNUMBER(SEARCH("Yes",UPPER('RAW DATA'!P640))),1,5))</f>
        <v>0</v>
      </c>
      <c r="R640">
        <f t="shared" ref="R640:R703" si="31">SUM(E640:Q640)</f>
        <v>2</v>
      </c>
      <c r="S640" t="str">
        <f t="shared" si="29"/>
        <v>NORMAL</v>
      </c>
    </row>
    <row r="641" spans="1:19" x14ac:dyDescent="0.25">
      <c r="A641">
        <f t="shared" si="30"/>
        <v>640</v>
      </c>
      <c r="B641" t="str">
        <f>'RAW DATA'!A641</f>
        <v>18 - 23</v>
      </c>
      <c r="C641" t="str">
        <f>'RAW DATA'!B641</f>
        <v>Male</v>
      </c>
      <c r="D641" s="4" t="str">
        <f>'RAW DATA'!C641</f>
        <v>UNDERGRADUATE</v>
      </c>
      <c r="E641">
        <f>IF(ISNUMBER(SEARCH("No",UPPER('RAW DATA'!D641))),0,
IF(ISNUMBER(SEARCH("Yes",UPPER('RAW DATA'!D641))),1,5))</f>
        <v>1</v>
      </c>
      <c r="F641">
        <f>IF(ISNUMBER(SEARCH("&lt; 10 hours",UPPER('RAW DATA'!E641))),0,
IF(ISNUMBER(SEARCH("10-20 hours",UPPER('RAW DATA'!E641))),1,
IF(ISNUMBER(SEARCH("20-30 hours",UPPER(E641))),1,5)))</f>
        <v>0</v>
      </c>
      <c r="G641">
        <f>IF(ISNUMBER(SEARCH("&lt; 1 hour",UPPER('RAW DATA'!F641))),0,
IF(ISNUMBER(SEARCH("&gt; 5 hours",UPPER('RAW DATA'!F641))),1,
IF(ISNUMBER(SEARCH("1-3",UPPER('RAW DATA'!F641))),1,IF(ISNUMBER(SEARCH("3-5",UPPER('RAW DATA'!F641))),1,5))))</f>
        <v>0</v>
      </c>
      <c r="H641">
        <f>IF(ISNUMBER(SEARCH("No",UPPER('RAW DATA'!G641))),0,
IF(ISNUMBER(SEARCH("Yes",UPPER('RAW DATA'!G641))),1,5))</f>
        <v>1</v>
      </c>
      <c r="I641">
        <f>IF(ISNUMBER(SEARCH("Not at all",UPPER('RAW DATA'!H641))),0,
IF(ISNUMBER(SEARCH("Nearly Everyday",UPPER('RAW DATA'!H641))),1,IF(ISNUMBER(SEARCH("Several Days",UPPER('RAW DATA'!H641))),1,IF(ISNUMBER(SEARCH("More than half the Days",UPPER('RAW DATA'!H641))),1,5))))</f>
        <v>1</v>
      </c>
      <c r="J641">
        <f>IF(ISNUMBER(SEARCH("Not at all",UPPER('RAW DATA'!I641))),0,
IF(ISNUMBER(SEARCH("Nearly Everyday",UPPER('RAW DATA'!I641))),1,IF(ISNUMBER(SEARCH("Several Days",UPPER('RAW DATA'!I641))),1,IF(ISNUMBER(SEARCH("More than half the Days",UPPER('RAW DATA'!I641))),1,5))))</f>
        <v>1</v>
      </c>
      <c r="K641">
        <f>IF(ISNUMBER(SEARCH("Not at all",UPPER('RAW DATA'!J641))),0,
IF(ISNUMBER(SEARCH("Nearly Everyday",UPPER('RAW DATA'!J641))),1,IF(ISNUMBER(SEARCH("Several Days",UPPER('RAW DATA'!J641))),1,IF(ISNUMBER(SEARCH("More than half the Days",UPPER('RAW DATA'!J641))),1,5))))</f>
        <v>1</v>
      </c>
      <c r="L641">
        <f>IF(ISNUMBER(SEARCH("Not at all",UPPER('RAW DATA'!K641))),0,
IF(ISNUMBER(SEARCH("Nearly Everyday",UPPER('RAW DATA'!K641))),1,IF(ISNUMBER(SEARCH("Several Days",UPPER('RAW DATA'!K641))),1,IF(ISNUMBER(SEARCH("More than half the Days",UPPER('RAW DATA'!K641))),1,5))))</f>
        <v>1</v>
      </c>
      <c r="M641">
        <f>IF(ISNUMBER(SEARCH("Not at all",UPPER('RAW DATA'!L641))),0,
IF(ISNUMBER(SEARCH("Nearly Everyday",UPPER('RAW DATA'!L641))),1,IF(ISNUMBER(SEARCH("Several Days",UPPER('RAW DATA'!L641))),1,IF(ISNUMBER(SEARCH("More than half the Days",UPPER('RAW DATA'!L641))),1,5))))</f>
        <v>0</v>
      </c>
      <c r="N641">
        <f>IF(ISNUMBER(SEARCH("Not at all",UPPER('RAW DATA'!M641))),0,
IF(ISNUMBER(SEARCH("Nearly Everyday",UPPER('RAW DATA'!M641))),1,IF(ISNUMBER(SEARCH("Several Days",UPPER('RAW DATA'!M641))),1,IF(ISNUMBER(SEARCH("More than half the Days",UPPER('RAW DATA'!M641))),1,5))))</f>
        <v>0</v>
      </c>
      <c r="O641">
        <f>IF(ISNUMBER(SEARCH("Not at all",UPPER('RAW DATA'!N641))),0,
IF(ISNUMBER(SEARCH("Nearly Everyday",UPPER('RAW DATA'!N641))),1,IF(ISNUMBER(SEARCH("Several Days",UPPER('RAW DATA'!N641))),1,IF(ISNUMBER(SEARCH("More than half the Days",UPPER('RAW DATA'!N641))),1,5))))</f>
        <v>0</v>
      </c>
      <c r="P641">
        <f>IF(ISNUMBER(SEARCH("No",UPPER('RAW DATA'!O641))),0,1)</f>
        <v>0</v>
      </c>
      <c r="Q641">
        <f>IF(ISNUMBER(SEARCH("No",UPPER('RAW DATA'!P641))),0,
IF(ISNUMBER(SEARCH("Yes",UPPER('RAW DATA'!P641))),1,5))</f>
        <v>0</v>
      </c>
      <c r="R641">
        <f t="shared" si="31"/>
        <v>6</v>
      </c>
      <c r="S641" t="str">
        <f t="shared" si="29"/>
        <v>ANXIOUS</v>
      </c>
    </row>
    <row r="642" spans="1:19" x14ac:dyDescent="0.25">
      <c r="A642">
        <f t="shared" si="30"/>
        <v>641</v>
      </c>
      <c r="B642" t="str">
        <f>'RAW DATA'!A642</f>
        <v>18 - 23</v>
      </c>
      <c r="C642" t="str">
        <f>'RAW DATA'!B642</f>
        <v>Male</v>
      </c>
      <c r="D642" s="4" t="str">
        <f>'RAW DATA'!C642</f>
        <v>UNDERGRADUATE</v>
      </c>
      <c r="E642">
        <f>IF(ISNUMBER(SEARCH("No",UPPER('RAW DATA'!D642))),0,
IF(ISNUMBER(SEARCH("Yes",UPPER('RAW DATA'!D642))),1,5))</f>
        <v>1</v>
      </c>
      <c r="F642">
        <f>IF(ISNUMBER(SEARCH("&lt; 10 hours",UPPER('RAW DATA'!E642))),0,
IF(ISNUMBER(SEARCH("10-20 hours",UPPER('RAW DATA'!E642))),1,
IF(ISNUMBER(SEARCH("20-30 hours",UPPER(E642))),1,5)))</f>
        <v>0</v>
      </c>
      <c r="G642">
        <f>IF(ISNUMBER(SEARCH("&lt; 1 hour",UPPER('RAW DATA'!F642))),0,
IF(ISNUMBER(SEARCH("&gt; 5 hours",UPPER('RAW DATA'!F642))),1,
IF(ISNUMBER(SEARCH("1-3",UPPER('RAW DATA'!F642))),1,IF(ISNUMBER(SEARCH("3-5",UPPER('RAW DATA'!F642))),1,5))))</f>
        <v>0</v>
      </c>
      <c r="H642">
        <f>IF(ISNUMBER(SEARCH("No",UPPER('RAW DATA'!G642))),0,
IF(ISNUMBER(SEARCH("Yes",UPPER('RAW DATA'!G642))),1,5))</f>
        <v>1</v>
      </c>
      <c r="I642">
        <f>IF(ISNUMBER(SEARCH("Not at all",UPPER('RAW DATA'!H642))),0,
IF(ISNUMBER(SEARCH("Nearly Everyday",UPPER('RAW DATA'!H642))),1,IF(ISNUMBER(SEARCH("Several Days",UPPER('RAW DATA'!H642))),1,IF(ISNUMBER(SEARCH("More than half the Days",UPPER('RAW DATA'!H642))),1,5))))</f>
        <v>0</v>
      </c>
      <c r="J642">
        <f>IF(ISNUMBER(SEARCH("Not at all",UPPER('RAW DATA'!I642))),0,
IF(ISNUMBER(SEARCH("Nearly Everyday",UPPER('RAW DATA'!I642))),1,IF(ISNUMBER(SEARCH("Several Days",UPPER('RAW DATA'!I642))),1,IF(ISNUMBER(SEARCH("More than half the Days",UPPER('RAW DATA'!I642))),1,5))))</f>
        <v>0</v>
      </c>
      <c r="K642">
        <f>IF(ISNUMBER(SEARCH("Not at all",UPPER('RAW DATA'!J642))),0,
IF(ISNUMBER(SEARCH("Nearly Everyday",UPPER('RAW DATA'!J642))),1,IF(ISNUMBER(SEARCH("Several Days",UPPER('RAW DATA'!J642))),1,IF(ISNUMBER(SEARCH("More than half the Days",UPPER('RAW DATA'!J642))),1,5))))</f>
        <v>0</v>
      </c>
      <c r="L642">
        <f>IF(ISNUMBER(SEARCH("Not at all",UPPER('RAW DATA'!K642))),0,
IF(ISNUMBER(SEARCH("Nearly Everyday",UPPER('RAW DATA'!K642))),1,IF(ISNUMBER(SEARCH("Several Days",UPPER('RAW DATA'!K642))),1,IF(ISNUMBER(SEARCH("More than half the Days",UPPER('RAW DATA'!K642))),1,5))))</f>
        <v>1</v>
      </c>
      <c r="M642">
        <f>IF(ISNUMBER(SEARCH("Not at all",UPPER('RAW DATA'!L642))),0,
IF(ISNUMBER(SEARCH("Nearly Everyday",UPPER('RAW DATA'!L642))),1,IF(ISNUMBER(SEARCH("Several Days",UPPER('RAW DATA'!L642))),1,IF(ISNUMBER(SEARCH("More than half the Days",UPPER('RAW DATA'!L642))),1,5))))</f>
        <v>1</v>
      </c>
      <c r="N642">
        <f>IF(ISNUMBER(SEARCH("Not at all",UPPER('RAW DATA'!M642))),0,
IF(ISNUMBER(SEARCH("Nearly Everyday",UPPER('RAW DATA'!M642))),1,IF(ISNUMBER(SEARCH("Several Days",UPPER('RAW DATA'!M642))),1,IF(ISNUMBER(SEARCH("More than half the Days",UPPER('RAW DATA'!M642))),1,5))))</f>
        <v>0</v>
      </c>
      <c r="O642">
        <f>IF(ISNUMBER(SEARCH("Not at all",UPPER('RAW DATA'!N642))),0,
IF(ISNUMBER(SEARCH("Nearly Everyday",UPPER('RAW DATA'!N642))),1,IF(ISNUMBER(SEARCH("Several Days",UPPER('RAW DATA'!N642))),1,IF(ISNUMBER(SEARCH("More than half the Days",UPPER('RAW DATA'!N642))),1,5))))</f>
        <v>0</v>
      </c>
      <c r="P642">
        <f>IF(ISNUMBER(SEARCH("No",UPPER('RAW DATA'!O642))),0,1)</f>
        <v>0</v>
      </c>
      <c r="Q642">
        <f>IF(ISNUMBER(SEARCH("No",UPPER('RAW DATA'!P642))),0,
IF(ISNUMBER(SEARCH("Yes",UPPER('RAW DATA'!P642))),1,5))</f>
        <v>0</v>
      </c>
      <c r="R642">
        <f t="shared" si="31"/>
        <v>4</v>
      </c>
      <c r="S642" t="str">
        <f t="shared" si="29"/>
        <v>NORMAL</v>
      </c>
    </row>
    <row r="643" spans="1:19" x14ac:dyDescent="0.25">
      <c r="A643">
        <f t="shared" si="30"/>
        <v>642</v>
      </c>
      <c r="B643" t="str">
        <f>'RAW DATA'!A643</f>
        <v>23 - 27</v>
      </c>
      <c r="C643" t="str">
        <f>'RAW DATA'!B643</f>
        <v>Male</v>
      </c>
      <c r="D643" s="4" t="str">
        <f>'RAW DATA'!C643</f>
        <v>UNDERGRADUATE</v>
      </c>
      <c r="E643">
        <f>IF(ISNUMBER(SEARCH("No",UPPER('RAW DATA'!D643))),0,
IF(ISNUMBER(SEARCH("Yes",UPPER('RAW DATA'!D643))),1,5))</f>
        <v>1</v>
      </c>
      <c r="F643">
        <f>IF(ISNUMBER(SEARCH("&lt; 10 hours",UPPER('RAW DATA'!E643))),0,
IF(ISNUMBER(SEARCH("10-20 hours",UPPER('RAW DATA'!E643))),1,
IF(ISNUMBER(SEARCH("20-30 hours",UPPER(E643))),1,5)))</f>
        <v>0</v>
      </c>
      <c r="G643">
        <f>IF(ISNUMBER(SEARCH("&lt; 1 hour",UPPER('RAW DATA'!F643))),0,
IF(ISNUMBER(SEARCH("&gt; 5 hours",UPPER('RAW DATA'!F643))),1,
IF(ISNUMBER(SEARCH("1-3",UPPER('RAW DATA'!F643))),1,IF(ISNUMBER(SEARCH("3-5",UPPER('RAW DATA'!F643))),1,5))))</f>
        <v>0</v>
      </c>
      <c r="H643">
        <f>IF(ISNUMBER(SEARCH("No",UPPER('RAW DATA'!G643))),0,
IF(ISNUMBER(SEARCH("Yes",UPPER('RAW DATA'!G643))),1,5))</f>
        <v>1</v>
      </c>
      <c r="I643">
        <f>IF(ISNUMBER(SEARCH("Not at all",UPPER('RAW DATA'!H643))),0,
IF(ISNUMBER(SEARCH("Nearly Everyday",UPPER('RAW DATA'!H643))),1,IF(ISNUMBER(SEARCH("Several Days",UPPER('RAW DATA'!H643))),1,IF(ISNUMBER(SEARCH("More than half the Days",UPPER('RAW DATA'!H643))),1,5))))</f>
        <v>1</v>
      </c>
      <c r="J643">
        <f>IF(ISNUMBER(SEARCH("Not at all",UPPER('RAW DATA'!I643))),0,
IF(ISNUMBER(SEARCH("Nearly Everyday",UPPER('RAW DATA'!I643))),1,IF(ISNUMBER(SEARCH("Several Days",UPPER('RAW DATA'!I643))),1,IF(ISNUMBER(SEARCH("More than half the Days",UPPER('RAW DATA'!I643))),1,5))))</f>
        <v>1</v>
      </c>
      <c r="K643">
        <f>IF(ISNUMBER(SEARCH("Not at all",UPPER('RAW DATA'!J643))),0,
IF(ISNUMBER(SEARCH("Nearly Everyday",UPPER('RAW DATA'!J643))),1,IF(ISNUMBER(SEARCH("Several Days",UPPER('RAW DATA'!J643))),1,IF(ISNUMBER(SEARCH("More than half the Days",UPPER('RAW DATA'!J643))),1,5))))</f>
        <v>1</v>
      </c>
      <c r="L643">
        <f>IF(ISNUMBER(SEARCH("Not at all",UPPER('RAW DATA'!K643))),0,
IF(ISNUMBER(SEARCH("Nearly Everyday",UPPER('RAW DATA'!K643))),1,IF(ISNUMBER(SEARCH("Several Days",UPPER('RAW DATA'!K643))),1,IF(ISNUMBER(SEARCH("More than half the Days",UPPER('RAW DATA'!K643))),1,5))))</f>
        <v>1</v>
      </c>
      <c r="M643">
        <f>IF(ISNUMBER(SEARCH("Not at all",UPPER('RAW DATA'!L643))),0,
IF(ISNUMBER(SEARCH("Nearly Everyday",UPPER('RAW DATA'!L643))),1,IF(ISNUMBER(SEARCH("Several Days",UPPER('RAW DATA'!L643))),1,IF(ISNUMBER(SEARCH("More than half the Days",UPPER('RAW DATA'!L643))),1,5))))</f>
        <v>1</v>
      </c>
      <c r="N643">
        <f>IF(ISNUMBER(SEARCH("Not at all",UPPER('RAW DATA'!M643))),0,
IF(ISNUMBER(SEARCH("Nearly Everyday",UPPER('RAW DATA'!M643))),1,IF(ISNUMBER(SEARCH("Several Days",UPPER('RAW DATA'!M643))),1,IF(ISNUMBER(SEARCH("More than half the Days",UPPER('RAW DATA'!M643))),1,5))))</f>
        <v>1</v>
      </c>
      <c r="O643">
        <f>IF(ISNUMBER(SEARCH("Not at all",UPPER('RAW DATA'!N643))),0,
IF(ISNUMBER(SEARCH("Nearly Everyday",UPPER('RAW DATA'!N643))),1,IF(ISNUMBER(SEARCH("Several Days",UPPER('RAW DATA'!N643))),1,IF(ISNUMBER(SEARCH("More than half the Days",UPPER('RAW DATA'!N643))),1,5))))</f>
        <v>1</v>
      </c>
      <c r="P643">
        <f>IF(ISNUMBER(SEARCH("No",UPPER('RAW DATA'!O643))),0,1)</f>
        <v>1</v>
      </c>
      <c r="Q643">
        <f>IF(ISNUMBER(SEARCH("No",UPPER('RAW DATA'!P643))),0,
IF(ISNUMBER(SEARCH("Yes",UPPER('RAW DATA'!P643))),1,5))</f>
        <v>1</v>
      </c>
      <c r="R643">
        <f t="shared" si="31"/>
        <v>11</v>
      </c>
      <c r="S643" t="str">
        <f t="shared" ref="S643:S706" si="32">IF(R643&gt;6,"DEPRESSION",IF(R643&gt;4,"ANXIOUS","NORMAL"))</f>
        <v>DEPRESSION</v>
      </c>
    </row>
    <row r="644" spans="1:19" x14ac:dyDescent="0.25">
      <c r="A644">
        <f t="shared" ref="A644:A707" si="33">A643+1</f>
        <v>643</v>
      </c>
      <c r="B644" t="str">
        <f>'RAW DATA'!A644</f>
        <v>18 - 23</v>
      </c>
      <c r="C644" t="str">
        <f>'RAW DATA'!B644</f>
        <v>Male</v>
      </c>
      <c r="D644" s="4" t="str">
        <f>'RAW DATA'!C644</f>
        <v>UNDERGRADUATE</v>
      </c>
      <c r="E644">
        <f>IF(ISNUMBER(SEARCH("No",UPPER('RAW DATA'!D644))),0,
IF(ISNUMBER(SEARCH("Yes",UPPER('RAW DATA'!D644))),1,5))</f>
        <v>1</v>
      </c>
      <c r="F644">
        <f>IF(ISNUMBER(SEARCH("&lt; 10 hours",UPPER('RAW DATA'!E644))),0,
IF(ISNUMBER(SEARCH("10-20 hours",UPPER('RAW DATA'!E644))),1,
IF(ISNUMBER(SEARCH("20-30 hours",UPPER(E644))),1,5)))</f>
        <v>0</v>
      </c>
      <c r="G644">
        <f>IF(ISNUMBER(SEARCH("&lt; 1 hour",UPPER('RAW DATA'!F644))),0,
IF(ISNUMBER(SEARCH("&gt; 5 hours",UPPER('RAW DATA'!F644))),1,
IF(ISNUMBER(SEARCH("1-3",UPPER('RAW DATA'!F644))),1,IF(ISNUMBER(SEARCH("3-5",UPPER('RAW DATA'!F644))),1,5))))</f>
        <v>0</v>
      </c>
      <c r="H644">
        <f>IF(ISNUMBER(SEARCH("No",UPPER('RAW DATA'!G644))),0,
IF(ISNUMBER(SEARCH("Yes",UPPER('RAW DATA'!G644))),1,5))</f>
        <v>1</v>
      </c>
      <c r="I644">
        <f>IF(ISNUMBER(SEARCH("Not at all",UPPER('RAW DATA'!H644))),0,
IF(ISNUMBER(SEARCH("Nearly Everyday",UPPER('RAW DATA'!H644))),1,IF(ISNUMBER(SEARCH("Several Days",UPPER('RAW DATA'!H644))),1,IF(ISNUMBER(SEARCH("More than half the Days",UPPER('RAW DATA'!H644))),1,5))))</f>
        <v>1</v>
      </c>
      <c r="J644">
        <f>IF(ISNUMBER(SEARCH("Not at all",UPPER('RAW DATA'!I644))),0,
IF(ISNUMBER(SEARCH("Nearly Everyday",UPPER('RAW DATA'!I644))),1,IF(ISNUMBER(SEARCH("Several Days",UPPER('RAW DATA'!I644))),1,IF(ISNUMBER(SEARCH("More than half the Days",UPPER('RAW DATA'!I644))),1,5))))</f>
        <v>1</v>
      </c>
      <c r="K644">
        <f>IF(ISNUMBER(SEARCH("Not at all",UPPER('RAW DATA'!J644))),0,
IF(ISNUMBER(SEARCH("Nearly Everyday",UPPER('RAW DATA'!J644))),1,IF(ISNUMBER(SEARCH("Several Days",UPPER('RAW DATA'!J644))),1,IF(ISNUMBER(SEARCH("More than half the Days",UPPER('RAW DATA'!J644))),1,5))))</f>
        <v>1</v>
      </c>
      <c r="L644">
        <f>IF(ISNUMBER(SEARCH("Not at all",UPPER('RAW DATA'!K644))),0,
IF(ISNUMBER(SEARCH("Nearly Everyday",UPPER('RAW DATA'!K644))),1,IF(ISNUMBER(SEARCH("Several Days",UPPER('RAW DATA'!K644))),1,IF(ISNUMBER(SEARCH("More than half the Days",UPPER('RAW DATA'!K644))),1,5))))</f>
        <v>1</v>
      </c>
      <c r="M644">
        <f>IF(ISNUMBER(SEARCH("Not at all",UPPER('RAW DATA'!L644))),0,
IF(ISNUMBER(SEARCH("Nearly Everyday",UPPER('RAW DATA'!L644))),1,IF(ISNUMBER(SEARCH("Several Days",UPPER('RAW DATA'!L644))),1,IF(ISNUMBER(SEARCH("More than half the Days",UPPER('RAW DATA'!L644))),1,5))))</f>
        <v>0</v>
      </c>
      <c r="N644">
        <f>IF(ISNUMBER(SEARCH("Not at all",UPPER('RAW DATA'!M644))),0,
IF(ISNUMBER(SEARCH("Nearly Everyday",UPPER('RAW DATA'!M644))),1,IF(ISNUMBER(SEARCH("Several Days",UPPER('RAW DATA'!M644))),1,IF(ISNUMBER(SEARCH("More than half the Days",UPPER('RAW DATA'!M644))),1,5))))</f>
        <v>0</v>
      </c>
      <c r="O644">
        <f>IF(ISNUMBER(SEARCH("Not at all",UPPER('RAW DATA'!N644))),0,
IF(ISNUMBER(SEARCH("Nearly Everyday",UPPER('RAW DATA'!N644))),1,IF(ISNUMBER(SEARCH("Several Days",UPPER('RAW DATA'!N644))),1,IF(ISNUMBER(SEARCH("More than half the Days",UPPER('RAW DATA'!N644))),1,5))))</f>
        <v>0</v>
      </c>
      <c r="P644">
        <f>IF(ISNUMBER(SEARCH("No",UPPER('RAW DATA'!O644))),0,1)</f>
        <v>0</v>
      </c>
      <c r="Q644">
        <f>IF(ISNUMBER(SEARCH("No",UPPER('RAW DATA'!P644))),0,
IF(ISNUMBER(SEARCH("Yes",UPPER('RAW DATA'!P644))),1,5))</f>
        <v>0</v>
      </c>
      <c r="R644">
        <f t="shared" si="31"/>
        <v>6</v>
      </c>
      <c r="S644" t="str">
        <f t="shared" si="32"/>
        <v>ANXIOUS</v>
      </c>
    </row>
    <row r="645" spans="1:19" x14ac:dyDescent="0.25">
      <c r="A645">
        <f t="shared" si="33"/>
        <v>644</v>
      </c>
      <c r="B645" t="str">
        <f>'RAW DATA'!A645</f>
        <v>18 - 23</v>
      </c>
      <c r="C645" t="str">
        <f>'RAW DATA'!B645</f>
        <v>Male</v>
      </c>
      <c r="D645" s="4" t="str">
        <f>'RAW DATA'!C645</f>
        <v>UNDERGRADUATE</v>
      </c>
      <c r="E645">
        <f>IF(ISNUMBER(SEARCH("No",UPPER('RAW DATA'!D645))),0,
IF(ISNUMBER(SEARCH("Yes",UPPER('RAW DATA'!D645))),1,5))</f>
        <v>1</v>
      </c>
      <c r="F645">
        <f>IF(ISNUMBER(SEARCH("&lt; 10 hours",UPPER('RAW DATA'!E645))),0,
IF(ISNUMBER(SEARCH("10-20 hours",UPPER('RAW DATA'!E645))),1,
IF(ISNUMBER(SEARCH("20-30 hours",UPPER(E645))),1,5)))</f>
        <v>1</v>
      </c>
      <c r="G645">
        <f>IF(ISNUMBER(SEARCH("&lt; 1 hour",UPPER('RAW DATA'!F645))),0,
IF(ISNUMBER(SEARCH("&gt; 5 hours",UPPER('RAW DATA'!F645))),1,
IF(ISNUMBER(SEARCH("1-3",UPPER('RAW DATA'!F645))),1,IF(ISNUMBER(SEARCH("3-5",UPPER('RAW DATA'!F645))),1,5))))</f>
        <v>1</v>
      </c>
      <c r="H645">
        <f>IF(ISNUMBER(SEARCH("No",UPPER('RAW DATA'!G645))),0,
IF(ISNUMBER(SEARCH("Yes",UPPER('RAW DATA'!G645))),1,5))</f>
        <v>1</v>
      </c>
      <c r="I645">
        <f>IF(ISNUMBER(SEARCH("Not at all",UPPER('RAW DATA'!H645))),0,
IF(ISNUMBER(SEARCH("Nearly Everyday",UPPER('RAW DATA'!H645))),1,IF(ISNUMBER(SEARCH("Several Days",UPPER('RAW DATA'!H645))),1,IF(ISNUMBER(SEARCH("More than half the Days",UPPER('RAW DATA'!H645))),1,5))))</f>
        <v>0</v>
      </c>
      <c r="J645">
        <f>IF(ISNUMBER(SEARCH("Not at all",UPPER('RAW DATA'!I645))),0,
IF(ISNUMBER(SEARCH("Nearly Everyday",UPPER('RAW DATA'!I645))),1,IF(ISNUMBER(SEARCH("Several Days",UPPER('RAW DATA'!I645))),1,IF(ISNUMBER(SEARCH("More than half the Days",UPPER('RAW DATA'!I645))),1,5))))</f>
        <v>0</v>
      </c>
      <c r="K645">
        <f>IF(ISNUMBER(SEARCH("Not at all",UPPER('RAW DATA'!J645))),0,
IF(ISNUMBER(SEARCH("Nearly Everyday",UPPER('RAW DATA'!J645))),1,IF(ISNUMBER(SEARCH("Several Days",UPPER('RAW DATA'!J645))),1,IF(ISNUMBER(SEARCH("More than half the Days",UPPER('RAW DATA'!J645))),1,5))))</f>
        <v>0</v>
      </c>
      <c r="L645">
        <f>IF(ISNUMBER(SEARCH("Not at all",UPPER('RAW DATA'!K645))),0,
IF(ISNUMBER(SEARCH("Nearly Everyday",UPPER('RAW DATA'!K645))),1,IF(ISNUMBER(SEARCH("Several Days",UPPER('RAW DATA'!K645))),1,IF(ISNUMBER(SEARCH("More than half the Days",UPPER('RAW DATA'!K645))),1,5))))</f>
        <v>0</v>
      </c>
      <c r="M645">
        <f>IF(ISNUMBER(SEARCH("Not at all",UPPER('RAW DATA'!L645))),0,
IF(ISNUMBER(SEARCH("Nearly Everyday",UPPER('RAW DATA'!L645))),1,IF(ISNUMBER(SEARCH("Several Days",UPPER('RAW DATA'!L645))),1,IF(ISNUMBER(SEARCH("More than half the Days",UPPER('RAW DATA'!L645))),1,5))))</f>
        <v>0</v>
      </c>
      <c r="N645">
        <f>IF(ISNUMBER(SEARCH("Not at all",UPPER('RAW DATA'!M645))),0,
IF(ISNUMBER(SEARCH("Nearly Everyday",UPPER('RAW DATA'!M645))),1,IF(ISNUMBER(SEARCH("Several Days",UPPER('RAW DATA'!M645))),1,IF(ISNUMBER(SEARCH("More than half the Days",UPPER('RAW DATA'!M645))),1,5))))</f>
        <v>0</v>
      </c>
      <c r="O645">
        <f>IF(ISNUMBER(SEARCH("Not at all",UPPER('RAW DATA'!N645))),0,
IF(ISNUMBER(SEARCH("Nearly Everyday",UPPER('RAW DATA'!N645))),1,IF(ISNUMBER(SEARCH("Several Days",UPPER('RAW DATA'!N645))),1,IF(ISNUMBER(SEARCH("More than half the Days",UPPER('RAW DATA'!N645))),1,5))))</f>
        <v>0</v>
      </c>
      <c r="P645">
        <f>IF(ISNUMBER(SEARCH("No",UPPER('RAW DATA'!O645))),0,1)</f>
        <v>0</v>
      </c>
      <c r="Q645">
        <f>IF(ISNUMBER(SEARCH("No",UPPER('RAW DATA'!P645))),0,
IF(ISNUMBER(SEARCH("Yes",UPPER('RAW DATA'!P645))),1,5))</f>
        <v>0</v>
      </c>
      <c r="R645">
        <f t="shared" si="31"/>
        <v>4</v>
      </c>
      <c r="S645" t="str">
        <f t="shared" si="32"/>
        <v>NORMAL</v>
      </c>
    </row>
    <row r="646" spans="1:19" x14ac:dyDescent="0.25">
      <c r="A646">
        <f t="shared" si="33"/>
        <v>645</v>
      </c>
      <c r="B646" t="str">
        <f>'RAW DATA'!A646</f>
        <v>18 - 23</v>
      </c>
      <c r="C646" t="str">
        <f>'RAW DATA'!B646</f>
        <v>Female</v>
      </c>
      <c r="D646" s="4" t="str">
        <f>'RAW DATA'!C646</f>
        <v>UNDERGRADUATE</v>
      </c>
      <c r="E646">
        <f>IF(ISNUMBER(SEARCH("No",UPPER('RAW DATA'!D646))),0,
IF(ISNUMBER(SEARCH("Yes",UPPER('RAW DATA'!D646))),1,5))</f>
        <v>1</v>
      </c>
      <c r="F646">
        <f>IF(ISNUMBER(SEARCH("&lt; 10 hours",UPPER('RAW DATA'!E646))),0,
IF(ISNUMBER(SEARCH("10-20 hours",UPPER('RAW DATA'!E646))),1,
IF(ISNUMBER(SEARCH("20-30 hours",UPPER(E646))),1,5)))</f>
        <v>0</v>
      </c>
      <c r="G646">
        <f>IF(ISNUMBER(SEARCH("&lt; 1 hour",UPPER('RAW DATA'!F646))),0,
IF(ISNUMBER(SEARCH("&gt; 5 hours",UPPER('RAW DATA'!F646))),1,
IF(ISNUMBER(SEARCH("1-3",UPPER('RAW DATA'!F646))),1,IF(ISNUMBER(SEARCH("3-5",UPPER('RAW DATA'!F646))),1,5))))</f>
        <v>1</v>
      </c>
      <c r="H646">
        <f>IF(ISNUMBER(SEARCH("No",UPPER('RAW DATA'!G646))),0,
IF(ISNUMBER(SEARCH("Yes",UPPER('RAW DATA'!G646))),1,5))</f>
        <v>1</v>
      </c>
      <c r="I646">
        <f>IF(ISNUMBER(SEARCH("Not at all",UPPER('RAW DATA'!H646))),0,
IF(ISNUMBER(SEARCH("Nearly Everyday",UPPER('RAW DATA'!H646))),1,IF(ISNUMBER(SEARCH("Several Days",UPPER('RAW DATA'!H646))),1,IF(ISNUMBER(SEARCH("More than half the Days",UPPER('RAW DATA'!H646))),1,5))))</f>
        <v>0</v>
      </c>
      <c r="J646">
        <f>IF(ISNUMBER(SEARCH("Not at all",UPPER('RAW DATA'!I646))),0,
IF(ISNUMBER(SEARCH("Nearly Everyday",UPPER('RAW DATA'!I646))),1,IF(ISNUMBER(SEARCH("Several Days",UPPER('RAW DATA'!I646))),1,IF(ISNUMBER(SEARCH("More than half the Days",UPPER('RAW DATA'!I646))),1,5))))</f>
        <v>0</v>
      </c>
      <c r="K646">
        <f>IF(ISNUMBER(SEARCH("Not at all",UPPER('RAW DATA'!J646))),0,
IF(ISNUMBER(SEARCH("Nearly Everyday",UPPER('RAW DATA'!J646))),1,IF(ISNUMBER(SEARCH("Several Days",UPPER('RAW DATA'!J646))),1,IF(ISNUMBER(SEARCH("More than half the Days",UPPER('RAW DATA'!J646))),1,5))))</f>
        <v>0</v>
      </c>
      <c r="L646">
        <f>IF(ISNUMBER(SEARCH("Not at all",UPPER('RAW DATA'!K646))),0,
IF(ISNUMBER(SEARCH("Nearly Everyday",UPPER('RAW DATA'!K646))),1,IF(ISNUMBER(SEARCH("Several Days",UPPER('RAW DATA'!K646))),1,IF(ISNUMBER(SEARCH("More than half the Days",UPPER('RAW DATA'!K646))),1,5))))</f>
        <v>0</v>
      </c>
      <c r="M646">
        <f>IF(ISNUMBER(SEARCH("Not at all",UPPER('RAW DATA'!L646))),0,
IF(ISNUMBER(SEARCH("Nearly Everyday",UPPER('RAW DATA'!L646))),1,IF(ISNUMBER(SEARCH("Several Days",UPPER('RAW DATA'!L646))),1,IF(ISNUMBER(SEARCH("More than half the Days",UPPER('RAW DATA'!L646))),1,5))))</f>
        <v>0</v>
      </c>
      <c r="N646">
        <f>IF(ISNUMBER(SEARCH("Not at all",UPPER('RAW DATA'!M646))),0,
IF(ISNUMBER(SEARCH("Nearly Everyday",UPPER('RAW DATA'!M646))),1,IF(ISNUMBER(SEARCH("Several Days",UPPER('RAW DATA'!M646))),1,IF(ISNUMBER(SEARCH("More than half the Days",UPPER('RAW DATA'!M646))),1,5))))</f>
        <v>0</v>
      </c>
      <c r="O646">
        <f>IF(ISNUMBER(SEARCH("Not at all",UPPER('RAW DATA'!N646))),0,
IF(ISNUMBER(SEARCH("Nearly Everyday",UPPER('RAW DATA'!N646))),1,IF(ISNUMBER(SEARCH("Several Days",UPPER('RAW DATA'!N646))),1,IF(ISNUMBER(SEARCH("More than half the Days",UPPER('RAW DATA'!N646))),1,5))))</f>
        <v>0</v>
      </c>
      <c r="P646">
        <f>IF(ISNUMBER(SEARCH("No",UPPER('RAW DATA'!O646))),0,1)</f>
        <v>0</v>
      </c>
      <c r="Q646">
        <f>IF(ISNUMBER(SEARCH("No",UPPER('RAW DATA'!P646))),0,
IF(ISNUMBER(SEARCH("Yes",UPPER('RAW DATA'!P646))),1,5))</f>
        <v>0</v>
      </c>
      <c r="R646">
        <f t="shared" si="31"/>
        <v>3</v>
      </c>
      <c r="S646" t="str">
        <f t="shared" si="32"/>
        <v>NORMAL</v>
      </c>
    </row>
    <row r="647" spans="1:19" x14ac:dyDescent="0.25">
      <c r="A647">
        <f t="shared" si="33"/>
        <v>646</v>
      </c>
      <c r="B647" t="str">
        <f>'RAW DATA'!A647</f>
        <v>18 - 23</v>
      </c>
      <c r="C647" t="str">
        <f>'RAW DATA'!B647</f>
        <v>Male</v>
      </c>
      <c r="D647" s="4" t="str">
        <f>'RAW DATA'!C647</f>
        <v>UNDERGRADUATE</v>
      </c>
      <c r="E647">
        <f>IF(ISNUMBER(SEARCH("No",UPPER('RAW DATA'!D647))),0,
IF(ISNUMBER(SEARCH("Yes",UPPER('RAW DATA'!D647))),1,5))</f>
        <v>1</v>
      </c>
      <c r="F647">
        <f>IF(ISNUMBER(SEARCH("&lt; 10 hours",UPPER('RAW DATA'!E647))),0,
IF(ISNUMBER(SEARCH("10-20 hours",UPPER('RAW DATA'!E647))),1,
IF(ISNUMBER(SEARCH("20-30 hours",UPPER(E647))),1,5)))</f>
        <v>0</v>
      </c>
      <c r="G647">
        <f>IF(ISNUMBER(SEARCH("&lt; 1 hour",UPPER('RAW DATA'!F647))),0,
IF(ISNUMBER(SEARCH("&gt; 5 hours",UPPER('RAW DATA'!F647))),1,
IF(ISNUMBER(SEARCH("1-3",UPPER('RAW DATA'!F647))),1,IF(ISNUMBER(SEARCH("3-5",UPPER('RAW DATA'!F647))),1,5))))</f>
        <v>1</v>
      </c>
      <c r="H647">
        <f>IF(ISNUMBER(SEARCH("No",UPPER('RAW DATA'!G647))),0,
IF(ISNUMBER(SEARCH("Yes",UPPER('RAW DATA'!G647))),1,5))</f>
        <v>1</v>
      </c>
      <c r="I647">
        <f>IF(ISNUMBER(SEARCH("Not at all",UPPER('RAW DATA'!H647))),0,
IF(ISNUMBER(SEARCH("Nearly Everyday",UPPER('RAW DATA'!H647))),1,IF(ISNUMBER(SEARCH("Several Days",UPPER('RAW DATA'!H647))),1,IF(ISNUMBER(SEARCH("More than half the Days",UPPER('RAW DATA'!H647))),1,5))))</f>
        <v>0</v>
      </c>
      <c r="J647">
        <f>IF(ISNUMBER(SEARCH("Not at all",UPPER('RAW DATA'!I647))),0,
IF(ISNUMBER(SEARCH("Nearly Everyday",UPPER('RAW DATA'!I647))),1,IF(ISNUMBER(SEARCH("Several Days",UPPER('RAW DATA'!I647))),1,IF(ISNUMBER(SEARCH("More than half the Days",UPPER('RAW DATA'!I647))),1,5))))</f>
        <v>0</v>
      </c>
      <c r="K647">
        <f>IF(ISNUMBER(SEARCH("Not at all",UPPER('RAW DATA'!J647))),0,
IF(ISNUMBER(SEARCH("Nearly Everyday",UPPER('RAW DATA'!J647))),1,IF(ISNUMBER(SEARCH("Several Days",UPPER('RAW DATA'!J647))),1,IF(ISNUMBER(SEARCH("More than half the Days",UPPER('RAW DATA'!J647))),1,5))))</f>
        <v>0</v>
      </c>
      <c r="L647">
        <f>IF(ISNUMBER(SEARCH("Not at all",UPPER('RAW DATA'!K647))),0,
IF(ISNUMBER(SEARCH("Nearly Everyday",UPPER('RAW DATA'!K647))),1,IF(ISNUMBER(SEARCH("Several Days",UPPER('RAW DATA'!K647))),1,IF(ISNUMBER(SEARCH("More than half the Days",UPPER('RAW DATA'!K647))),1,5))))</f>
        <v>0</v>
      </c>
      <c r="M647">
        <f>IF(ISNUMBER(SEARCH("Not at all",UPPER('RAW DATA'!L647))),0,
IF(ISNUMBER(SEARCH("Nearly Everyday",UPPER('RAW DATA'!L647))),1,IF(ISNUMBER(SEARCH("Several Days",UPPER('RAW DATA'!L647))),1,IF(ISNUMBER(SEARCH("More than half the Days",UPPER('RAW DATA'!L647))),1,5))))</f>
        <v>0</v>
      </c>
      <c r="N647">
        <f>IF(ISNUMBER(SEARCH("Not at all",UPPER('RAW DATA'!M647))),0,
IF(ISNUMBER(SEARCH("Nearly Everyday",UPPER('RAW DATA'!M647))),1,IF(ISNUMBER(SEARCH("Several Days",UPPER('RAW DATA'!M647))),1,IF(ISNUMBER(SEARCH("More than half the Days",UPPER('RAW DATA'!M647))),1,5))))</f>
        <v>0</v>
      </c>
      <c r="O647">
        <f>IF(ISNUMBER(SEARCH("Not at all",UPPER('RAW DATA'!N647))),0,
IF(ISNUMBER(SEARCH("Nearly Everyday",UPPER('RAW DATA'!N647))),1,IF(ISNUMBER(SEARCH("Several Days",UPPER('RAW DATA'!N647))),1,IF(ISNUMBER(SEARCH("More than half the Days",UPPER('RAW DATA'!N647))),1,5))))</f>
        <v>0</v>
      </c>
      <c r="P647">
        <f>IF(ISNUMBER(SEARCH("No",UPPER('RAW DATA'!O647))),0,1)</f>
        <v>0</v>
      </c>
      <c r="Q647">
        <f>IF(ISNUMBER(SEARCH("No",UPPER('RAW DATA'!P647))),0,
IF(ISNUMBER(SEARCH("Yes",UPPER('RAW DATA'!P647))),1,5))</f>
        <v>0</v>
      </c>
      <c r="R647">
        <f t="shared" si="31"/>
        <v>3</v>
      </c>
      <c r="S647" t="str">
        <f t="shared" si="32"/>
        <v>NORMAL</v>
      </c>
    </row>
    <row r="648" spans="1:19" x14ac:dyDescent="0.25">
      <c r="A648">
        <f t="shared" si="33"/>
        <v>647</v>
      </c>
      <c r="B648" t="str">
        <f>'RAW DATA'!A648</f>
        <v>18 - 23</v>
      </c>
      <c r="C648" t="str">
        <f>'RAW DATA'!B648</f>
        <v>Male</v>
      </c>
      <c r="D648" s="4" t="str">
        <f>'RAW DATA'!C648</f>
        <v>UNDERGRADUATE</v>
      </c>
      <c r="E648">
        <f>IF(ISNUMBER(SEARCH("No",UPPER('RAW DATA'!D648))),0,
IF(ISNUMBER(SEARCH("Yes",UPPER('RAW DATA'!D648))),1,5))</f>
        <v>1</v>
      </c>
      <c r="F648">
        <f>IF(ISNUMBER(SEARCH("&lt; 10 hours",UPPER('RAW DATA'!E648))),0,
IF(ISNUMBER(SEARCH("10-20 hours",UPPER('RAW DATA'!E648))),1,
IF(ISNUMBER(SEARCH("20-30 hours",UPPER(E648))),1,5)))</f>
        <v>1</v>
      </c>
      <c r="G648">
        <f>IF(ISNUMBER(SEARCH("&lt; 1 hour",UPPER('RAW DATA'!F648))),0,
IF(ISNUMBER(SEARCH("&gt; 5 hours",UPPER('RAW DATA'!F648))),1,
IF(ISNUMBER(SEARCH("1-3",UPPER('RAW DATA'!F648))),1,IF(ISNUMBER(SEARCH("3-5",UPPER('RAW DATA'!F648))),1,5))))</f>
        <v>1</v>
      </c>
      <c r="H648">
        <f>IF(ISNUMBER(SEARCH("No",UPPER('RAW DATA'!G648))),0,
IF(ISNUMBER(SEARCH("Yes",UPPER('RAW DATA'!G648))),1,5))</f>
        <v>1</v>
      </c>
      <c r="I648">
        <f>IF(ISNUMBER(SEARCH("Not at all",UPPER('RAW DATA'!H648))),0,
IF(ISNUMBER(SEARCH("Nearly Everyday",UPPER('RAW DATA'!H648))),1,IF(ISNUMBER(SEARCH("Several Days",UPPER('RAW DATA'!H648))),1,IF(ISNUMBER(SEARCH("More than half the Days",UPPER('RAW DATA'!H648))),1,5))))</f>
        <v>0</v>
      </c>
      <c r="J648">
        <f>IF(ISNUMBER(SEARCH("Not at all",UPPER('RAW DATA'!I648))),0,
IF(ISNUMBER(SEARCH("Nearly Everyday",UPPER('RAW DATA'!I648))),1,IF(ISNUMBER(SEARCH("Several Days",UPPER('RAW DATA'!I648))),1,IF(ISNUMBER(SEARCH("More than half the Days",UPPER('RAW DATA'!I648))),1,5))))</f>
        <v>0</v>
      </c>
      <c r="K648">
        <f>IF(ISNUMBER(SEARCH("Not at all",UPPER('RAW DATA'!J648))),0,
IF(ISNUMBER(SEARCH("Nearly Everyday",UPPER('RAW DATA'!J648))),1,IF(ISNUMBER(SEARCH("Several Days",UPPER('RAW DATA'!J648))),1,IF(ISNUMBER(SEARCH("More than half the Days",UPPER('RAW DATA'!J648))),1,5))))</f>
        <v>0</v>
      </c>
      <c r="L648">
        <f>IF(ISNUMBER(SEARCH("Not at all",UPPER('RAW DATA'!K648))),0,
IF(ISNUMBER(SEARCH("Nearly Everyday",UPPER('RAW DATA'!K648))),1,IF(ISNUMBER(SEARCH("Several Days",UPPER('RAW DATA'!K648))),1,IF(ISNUMBER(SEARCH("More than half the Days",UPPER('RAW DATA'!K648))),1,5))))</f>
        <v>0</v>
      </c>
      <c r="M648">
        <f>IF(ISNUMBER(SEARCH("Not at all",UPPER('RAW DATA'!L648))),0,
IF(ISNUMBER(SEARCH("Nearly Everyday",UPPER('RAW DATA'!L648))),1,IF(ISNUMBER(SEARCH("Several Days",UPPER('RAW DATA'!L648))),1,IF(ISNUMBER(SEARCH("More than half the Days",UPPER('RAW DATA'!L648))),1,5))))</f>
        <v>0</v>
      </c>
      <c r="N648">
        <f>IF(ISNUMBER(SEARCH("Not at all",UPPER('RAW DATA'!M648))),0,
IF(ISNUMBER(SEARCH("Nearly Everyday",UPPER('RAW DATA'!M648))),1,IF(ISNUMBER(SEARCH("Several Days",UPPER('RAW DATA'!M648))),1,IF(ISNUMBER(SEARCH("More than half the Days",UPPER('RAW DATA'!M648))),1,5))))</f>
        <v>0</v>
      </c>
      <c r="O648">
        <f>IF(ISNUMBER(SEARCH("Not at all",UPPER('RAW DATA'!N648))),0,
IF(ISNUMBER(SEARCH("Nearly Everyday",UPPER('RAW DATA'!N648))),1,IF(ISNUMBER(SEARCH("Several Days",UPPER('RAW DATA'!N648))),1,IF(ISNUMBER(SEARCH("More than half the Days",UPPER('RAW DATA'!N648))),1,5))))</f>
        <v>0</v>
      </c>
      <c r="P648">
        <f>IF(ISNUMBER(SEARCH("No",UPPER('RAW DATA'!O648))),0,1)</f>
        <v>0</v>
      </c>
      <c r="Q648">
        <f>IF(ISNUMBER(SEARCH("No",UPPER('RAW DATA'!P648))),0,
IF(ISNUMBER(SEARCH("Yes",UPPER('RAW DATA'!P648))),1,5))</f>
        <v>0</v>
      </c>
      <c r="R648">
        <f t="shared" si="31"/>
        <v>4</v>
      </c>
      <c r="S648" t="str">
        <f t="shared" si="32"/>
        <v>NORMAL</v>
      </c>
    </row>
    <row r="649" spans="1:19" x14ac:dyDescent="0.25">
      <c r="A649">
        <f t="shared" si="33"/>
        <v>648</v>
      </c>
      <c r="B649" t="str">
        <f>'RAW DATA'!A649</f>
        <v>23 - 27</v>
      </c>
      <c r="C649" t="str">
        <f>'RAW DATA'!B649</f>
        <v>Male</v>
      </c>
      <c r="D649" s="4" t="str">
        <f>'RAW DATA'!C649</f>
        <v>UNDERGRADUATE</v>
      </c>
      <c r="E649">
        <f>IF(ISNUMBER(SEARCH("No",UPPER('RAW DATA'!D649))),0,
IF(ISNUMBER(SEARCH("Yes",UPPER('RAW DATA'!D649))),1,5))</f>
        <v>1</v>
      </c>
      <c r="F649">
        <f>IF(ISNUMBER(SEARCH("&lt; 10 hours",UPPER('RAW DATA'!E649))),0,
IF(ISNUMBER(SEARCH("10-20 hours",UPPER('RAW DATA'!E649))),1,
IF(ISNUMBER(SEARCH("20-30 hours",UPPER(E649))),1,5)))</f>
        <v>0</v>
      </c>
      <c r="G649">
        <f>IF(ISNUMBER(SEARCH("&lt; 1 hour",UPPER('RAW DATA'!F649))),0,
IF(ISNUMBER(SEARCH("&gt; 5 hours",UPPER('RAW DATA'!F649))),1,
IF(ISNUMBER(SEARCH("1-3",UPPER('RAW DATA'!F649))),1,IF(ISNUMBER(SEARCH("3-5",UPPER('RAW DATA'!F649))),1,5))))</f>
        <v>1</v>
      </c>
      <c r="H649">
        <f>IF(ISNUMBER(SEARCH("No",UPPER('RAW DATA'!G649))),0,
IF(ISNUMBER(SEARCH("Yes",UPPER('RAW DATA'!G649))),1,5))</f>
        <v>1</v>
      </c>
      <c r="I649">
        <f>IF(ISNUMBER(SEARCH("Not at all",UPPER('RAW DATA'!H649))),0,
IF(ISNUMBER(SEARCH("Nearly Everyday",UPPER('RAW DATA'!H649))),1,IF(ISNUMBER(SEARCH("Several Days",UPPER('RAW DATA'!H649))),1,IF(ISNUMBER(SEARCH("More than half the Days",UPPER('RAW DATA'!H649))),1,5))))</f>
        <v>0</v>
      </c>
      <c r="J649">
        <f>IF(ISNUMBER(SEARCH("Not at all",UPPER('RAW DATA'!I649))),0,
IF(ISNUMBER(SEARCH("Nearly Everyday",UPPER('RAW DATA'!I649))),1,IF(ISNUMBER(SEARCH("Several Days",UPPER('RAW DATA'!I649))),1,IF(ISNUMBER(SEARCH("More than half the Days",UPPER('RAW DATA'!I649))),1,5))))</f>
        <v>0</v>
      </c>
      <c r="K649">
        <f>IF(ISNUMBER(SEARCH("Not at all",UPPER('RAW DATA'!J649))),0,
IF(ISNUMBER(SEARCH("Nearly Everyday",UPPER('RAW DATA'!J649))),1,IF(ISNUMBER(SEARCH("Several Days",UPPER('RAW DATA'!J649))),1,IF(ISNUMBER(SEARCH("More than half the Days",UPPER('RAW DATA'!J649))),1,5))))</f>
        <v>0</v>
      </c>
      <c r="L649">
        <f>IF(ISNUMBER(SEARCH("Not at all",UPPER('RAW DATA'!K649))),0,
IF(ISNUMBER(SEARCH("Nearly Everyday",UPPER('RAW DATA'!K649))),1,IF(ISNUMBER(SEARCH("Several Days",UPPER('RAW DATA'!K649))),1,IF(ISNUMBER(SEARCH("More than half the Days",UPPER('RAW DATA'!K649))),1,5))))</f>
        <v>0</v>
      </c>
      <c r="M649">
        <f>IF(ISNUMBER(SEARCH("Not at all",UPPER('RAW DATA'!L649))),0,
IF(ISNUMBER(SEARCH("Nearly Everyday",UPPER('RAW DATA'!L649))),1,IF(ISNUMBER(SEARCH("Several Days",UPPER('RAW DATA'!L649))),1,IF(ISNUMBER(SEARCH("More than half the Days",UPPER('RAW DATA'!L649))),1,5))))</f>
        <v>0</v>
      </c>
      <c r="N649">
        <f>IF(ISNUMBER(SEARCH("Not at all",UPPER('RAW DATA'!M649))),0,
IF(ISNUMBER(SEARCH("Nearly Everyday",UPPER('RAW DATA'!M649))),1,IF(ISNUMBER(SEARCH("Several Days",UPPER('RAW DATA'!M649))),1,IF(ISNUMBER(SEARCH("More than half the Days",UPPER('RAW DATA'!M649))),1,5))))</f>
        <v>0</v>
      </c>
      <c r="O649">
        <f>IF(ISNUMBER(SEARCH("Not at all",UPPER('RAW DATA'!N649))),0,
IF(ISNUMBER(SEARCH("Nearly Everyday",UPPER('RAW DATA'!N649))),1,IF(ISNUMBER(SEARCH("Several Days",UPPER('RAW DATA'!N649))),1,IF(ISNUMBER(SEARCH("More than half the Days",UPPER('RAW DATA'!N649))),1,5))))</f>
        <v>0</v>
      </c>
      <c r="P649">
        <f>IF(ISNUMBER(SEARCH("No",UPPER('RAW DATA'!O649))),0,1)</f>
        <v>0</v>
      </c>
      <c r="Q649">
        <f>IF(ISNUMBER(SEARCH("No",UPPER('RAW DATA'!P649))),0,
IF(ISNUMBER(SEARCH("Yes",UPPER('RAW DATA'!P649))),1,5))</f>
        <v>0</v>
      </c>
      <c r="R649">
        <f t="shared" si="31"/>
        <v>3</v>
      </c>
      <c r="S649" t="str">
        <f t="shared" si="32"/>
        <v>NORMAL</v>
      </c>
    </row>
    <row r="650" spans="1:19" x14ac:dyDescent="0.25">
      <c r="A650">
        <f t="shared" si="33"/>
        <v>649</v>
      </c>
      <c r="B650" t="str">
        <f>'RAW DATA'!A650</f>
        <v>18 - 23</v>
      </c>
      <c r="C650" t="str">
        <f>'RAW DATA'!B650</f>
        <v>Female</v>
      </c>
      <c r="D650" s="4" t="str">
        <f>'RAW DATA'!C650</f>
        <v>UNDERGRADUATE</v>
      </c>
      <c r="E650">
        <f>IF(ISNUMBER(SEARCH("No",UPPER('RAW DATA'!D650))),0,
IF(ISNUMBER(SEARCH("Yes",UPPER('RAW DATA'!D650))),1,5))</f>
        <v>1</v>
      </c>
      <c r="F650">
        <f>IF(ISNUMBER(SEARCH("&lt; 10 hours",UPPER('RAW DATA'!E650))),0,
IF(ISNUMBER(SEARCH("10-20 hours",UPPER('RAW DATA'!E650))),1,
IF(ISNUMBER(SEARCH("20-30 hours",UPPER(E650))),1,5)))</f>
        <v>0</v>
      </c>
      <c r="G650">
        <f>IF(ISNUMBER(SEARCH("&lt; 1 hour",UPPER('RAW DATA'!F650))),0,
IF(ISNUMBER(SEARCH("&gt; 5 hours",UPPER('RAW DATA'!F650))),1,
IF(ISNUMBER(SEARCH("1-3",UPPER('RAW DATA'!F650))),1,IF(ISNUMBER(SEARCH("3-5",UPPER('RAW DATA'!F650))),1,5))))</f>
        <v>1</v>
      </c>
      <c r="H650">
        <f>IF(ISNUMBER(SEARCH("No",UPPER('RAW DATA'!G650))),0,
IF(ISNUMBER(SEARCH("Yes",UPPER('RAW DATA'!G650))),1,5))</f>
        <v>1</v>
      </c>
      <c r="I650">
        <f>IF(ISNUMBER(SEARCH("Not at all",UPPER('RAW DATA'!H650))),0,
IF(ISNUMBER(SEARCH("Nearly Everyday",UPPER('RAW DATA'!H650))),1,IF(ISNUMBER(SEARCH("Several Days",UPPER('RAW DATA'!H650))),1,IF(ISNUMBER(SEARCH("More than half the Days",UPPER('RAW DATA'!H650))),1,5))))</f>
        <v>0</v>
      </c>
      <c r="J650">
        <f>IF(ISNUMBER(SEARCH("Not at all",UPPER('RAW DATA'!I650))),0,
IF(ISNUMBER(SEARCH("Nearly Everyday",UPPER('RAW DATA'!I650))),1,IF(ISNUMBER(SEARCH("Several Days",UPPER('RAW DATA'!I650))),1,IF(ISNUMBER(SEARCH("More than half the Days",UPPER('RAW DATA'!I650))),1,5))))</f>
        <v>0</v>
      </c>
      <c r="K650">
        <f>IF(ISNUMBER(SEARCH("Not at all",UPPER('RAW DATA'!J650))),0,
IF(ISNUMBER(SEARCH("Nearly Everyday",UPPER('RAW DATA'!J650))),1,IF(ISNUMBER(SEARCH("Several Days",UPPER('RAW DATA'!J650))),1,IF(ISNUMBER(SEARCH("More than half the Days",UPPER('RAW DATA'!J650))),1,5))))</f>
        <v>0</v>
      </c>
      <c r="L650">
        <f>IF(ISNUMBER(SEARCH("Not at all",UPPER('RAW DATA'!K650))),0,
IF(ISNUMBER(SEARCH("Nearly Everyday",UPPER('RAW DATA'!K650))),1,IF(ISNUMBER(SEARCH("Several Days",UPPER('RAW DATA'!K650))),1,IF(ISNUMBER(SEARCH("More than half the Days",UPPER('RAW DATA'!K650))),1,5))))</f>
        <v>0</v>
      </c>
      <c r="M650">
        <f>IF(ISNUMBER(SEARCH("Not at all",UPPER('RAW DATA'!L650))),0,
IF(ISNUMBER(SEARCH("Nearly Everyday",UPPER('RAW DATA'!L650))),1,IF(ISNUMBER(SEARCH("Several Days",UPPER('RAW DATA'!L650))),1,IF(ISNUMBER(SEARCH("More than half the Days",UPPER('RAW DATA'!L650))),1,5))))</f>
        <v>0</v>
      </c>
      <c r="N650">
        <f>IF(ISNUMBER(SEARCH("Not at all",UPPER('RAW DATA'!M650))),0,
IF(ISNUMBER(SEARCH("Nearly Everyday",UPPER('RAW DATA'!M650))),1,IF(ISNUMBER(SEARCH("Several Days",UPPER('RAW DATA'!M650))),1,IF(ISNUMBER(SEARCH("More than half the Days",UPPER('RAW DATA'!M650))),1,5))))</f>
        <v>0</v>
      </c>
      <c r="O650">
        <f>IF(ISNUMBER(SEARCH("Not at all",UPPER('RAW DATA'!N650))),0,
IF(ISNUMBER(SEARCH("Nearly Everyday",UPPER('RAW DATA'!N650))),1,IF(ISNUMBER(SEARCH("Several Days",UPPER('RAW DATA'!N650))),1,IF(ISNUMBER(SEARCH("More than half the Days",UPPER('RAW DATA'!N650))),1,5))))</f>
        <v>0</v>
      </c>
      <c r="P650">
        <f>IF(ISNUMBER(SEARCH("No",UPPER('RAW DATA'!O650))),0,1)</f>
        <v>0</v>
      </c>
      <c r="Q650">
        <f>IF(ISNUMBER(SEARCH("No",UPPER('RAW DATA'!P650))),0,
IF(ISNUMBER(SEARCH("Yes",UPPER('RAW DATA'!P650))),1,5))</f>
        <v>0</v>
      </c>
      <c r="R650">
        <f t="shared" si="31"/>
        <v>3</v>
      </c>
      <c r="S650" t="str">
        <f t="shared" si="32"/>
        <v>NORMAL</v>
      </c>
    </row>
    <row r="651" spans="1:19" x14ac:dyDescent="0.25">
      <c r="A651">
        <f t="shared" si="33"/>
        <v>650</v>
      </c>
      <c r="B651" t="str">
        <f>'RAW DATA'!A651</f>
        <v>23 - 27</v>
      </c>
      <c r="C651" t="str">
        <f>'RAW DATA'!B651</f>
        <v>Male</v>
      </c>
      <c r="D651" s="4" t="str">
        <f>'RAW DATA'!C651</f>
        <v>UNDERGRADUATE</v>
      </c>
      <c r="E651">
        <f>IF(ISNUMBER(SEARCH("No",UPPER('RAW DATA'!D651))),0,
IF(ISNUMBER(SEARCH("Yes",UPPER('RAW DATA'!D651))),1,5))</f>
        <v>1</v>
      </c>
      <c r="F651">
        <f>IF(ISNUMBER(SEARCH("&lt; 10 hours",UPPER('RAW DATA'!E651))),0,
IF(ISNUMBER(SEARCH("10-20 hours",UPPER('RAW DATA'!E651))),1,
IF(ISNUMBER(SEARCH("20-30 hours",UPPER(E651))),1,5)))</f>
        <v>0</v>
      </c>
      <c r="G651">
        <f>IF(ISNUMBER(SEARCH("&lt; 1 hour",UPPER('RAW DATA'!F651))),0,
IF(ISNUMBER(SEARCH("&gt; 5 hours",UPPER('RAW DATA'!F651))),1,
IF(ISNUMBER(SEARCH("1-3",UPPER('RAW DATA'!F651))),1,IF(ISNUMBER(SEARCH("3-5",UPPER('RAW DATA'!F651))),1,5))))</f>
        <v>1</v>
      </c>
      <c r="H651">
        <f>IF(ISNUMBER(SEARCH("No",UPPER('RAW DATA'!G651))),0,
IF(ISNUMBER(SEARCH("Yes",UPPER('RAW DATA'!G651))),1,5))</f>
        <v>1</v>
      </c>
      <c r="I651">
        <f>IF(ISNUMBER(SEARCH("Not at all",UPPER('RAW DATA'!H651))),0,
IF(ISNUMBER(SEARCH("Nearly Everyday",UPPER('RAW DATA'!H651))),1,IF(ISNUMBER(SEARCH("Several Days",UPPER('RAW DATA'!H651))),1,IF(ISNUMBER(SEARCH("More than half the Days",UPPER('RAW DATA'!H651))),1,5))))</f>
        <v>0</v>
      </c>
      <c r="J651">
        <f>IF(ISNUMBER(SEARCH("Not at all",UPPER('RAW DATA'!I651))),0,
IF(ISNUMBER(SEARCH("Nearly Everyday",UPPER('RAW DATA'!I651))),1,IF(ISNUMBER(SEARCH("Several Days",UPPER('RAW DATA'!I651))),1,IF(ISNUMBER(SEARCH("More than half the Days",UPPER('RAW DATA'!I651))),1,5))))</f>
        <v>0</v>
      </c>
      <c r="K651">
        <f>IF(ISNUMBER(SEARCH("Not at all",UPPER('RAW DATA'!J651))),0,
IF(ISNUMBER(SEARCH("Nearly Everyday",UPPER('RAW DATA'!J651))),1,IF(ISNUMBER(SEARCH("Several Days",UPPER('RAW DATA'!J651))),1,IF(ISNUMBER(SEARCH("More than half the Days",UPPER('RAW DATA'!J651))),1,5))))</f>
        <v>0</v>
      </c>
      <c r="L651">
        <f>IF(ISNUMBER(SEARCH("Not at all",UPPER('RAW DATA'!K651))),0,
IF(ISNUMBER(SEARCH("Nearly Everyday",UPPER('RAW DATA'!K651))),1,IF(ISNUMBER(SEARCH("Several Days",UPPER('RAW DATA'!K651))),1,IF(ISNUMBER(SEARCH("More than half the Days",UPPER('RAW DATA'!K651))),1,5))))</f>
        <v>0</v>
      </c>
      <c r="M651">
        <f>IF(ISNUMBER(SEARCH("Not at all",UPPER('RAW DATA'!L651))),0,
IF(ISNUMBER(SEARCH("Nearly Everyday",UPPER('RAW DATA'!L651))),1,IF(ISNUMBER(SEARCH("Several Days",UPPER('RAW DATA'!L651))),1,IF(ISNUMBER(SEARCH("More than half the Days",UPPER('RAW DATA'!L651))),1,5))))</f>
        <v>0</v>
      </c>
      <c r="N651">
        <f>IF(ISNUMBER(SEARCH("Not at all",UPPER('RAW DATA'!M651))),0,
IF(ISNUMBER(SEARCH("Nearly Everyday",UPPER('RAW DATA'!M651))),1,IF(ISNUMBER(SEARCH("Several Days",UPPER('RAW DATA'!M651))),1,IF(ISNUMBER(SEARCH("More than half the Days",UPPER('RAW DATA'!M651))),1,5))))</f>
        <v>0</v>
      </c>
      <c r="O651">
        <f>IF(ISNUMBER(SEARCH("Not at all",UPPER('RAW DATA'!N651))),0,
IF(ISNUMBER(SEARCH("Nearly Everyday",UPPER('RAW DATA'!N651))),1,IF(ISNUMBER(SEARCH("Several Days",UPPER('RAW DATA'!N651))),1,IF(ISNUMBER(SEARCH("More than half the Days",UPPER('RAW DATA'!N651))),1,5))))</f>
        <v>0</v>
      </c>
      <c r="P651">
        <f>IF(ISNUMBER(SEARCH("No",UPPER('RAW DATA'!O651))),0,1)</f>
        <v>0</v>
      </c>
      <c r="Q651">
        <f>IF(ISNUMBER(SEARCH("No",UPPER('RAW DATA'!P651))),0,
IF(ISNUMBER(SEARCH("Yes",UPPER('RAW DATA'!P651))),1,5))</f>
        <v>0</v>
      </c>
      <c r="R651">
        <f t="shared" si="31"/>
        <v>3</v>
      </c>
      <c r="S651" t="str">
        <f t="shared" si="32"/>
        <v>NORMAL</v>
      </c>
    </row>
    <row r="652" spans="1:19" x14ac:dyDescent="0.25">
      <c r="A652">
        <f t="shared" si="33"/>
        <v>651</v>
      </c>
      <c r="B652" t="str">
        <f>'RAW DATA'!A652</f>
        <v>23 - 27</v>
      </c>
      <c r="C652" t="str">
        <f>'RAW DATA'!B652</f>
        <v>Female</v>
      </c>
      <c r="D652" s="4" t="str">
        <f>'RAW DATA'!C652</f>
        <v>UNDERGRADUATE</v>
      </c>
      <c r="E652">
        <f>IF(ISNUMBER(SEARCH("No",UPPER('RAW DATA'!D652))),0,
IF(ISNUMBER(SEARCH("Yes",UPPER('RAW DATA'!D652))),1,5))</f>
        <v>1</v>
      </c>
      <c r="F652">
        <f>IF(ISNUMBER(SEARCH("&lt; 10 hours",UPPER('RAW DATA'!E652))),0,
IF(ISNUMBER(SEARCH("10-20 hours",UPPER('RAW DATA'!E652))),1,
IF(ISNUMBER(SEARCH("20-30 hours",UPPER(E652))),1,5)))</f>
        <v>1</v>
      </c>
      <c r="G652">
        <f>IF(ISNUMBER(SEARCH("&lt; 1 hour",UPPER('RAW DATA'!F652))),0,
IF(ISNUMBER(SEARCH("&gt; 5 hours",UPPER('RAW DATA'!F652))),1,
IF(ISNUMBER(SEARCH("1-3",UPPER('RAW DATA'!F652))),1,IF(ISNUMBER(SEARCH("3-5",UPPER('RAW DATA'!F652))),1,5))))</f>
        <v>1</v>
      </c>
      <c r="H652">
        <f>IF(ISNUMBER(SEARCH("No",UPPER('RAW DATA'!G652))),0,
IF(ISNUMBER(SEARCH("Yes",UPPER('RAW DATA'!G652))),1,5))</f>
        <v>1</v>
      </c>
      <c r="I652">
        <f>IF(ISNUMBER(SEARCH("Not at all",UPPER('RAW DATA'!H652))),0,
IF(ISNUMBER(SEARCH("Nearly Everyday",UPPER('RAW DATA'!H652))),1,IF(ISNUMBER(SEARCH("Several Days",UPPER('RAW DATA'!H652))),1,IF(ISNUMBER(SEARCH("More than half the Days",UPPER('RAW DATA'!H652))),1,5))))</f>
        <v>0</v>
      </c>
      <c r="J652">
        <f>IF(ISNUMBER(SEARCH("Not at all",UPPER('RAW DATA'!I652))),0,
IF(ISNUMBER(SEARCH("Nearly Everyday",UPPER('RAW DATA'!I652))),1,IF(ISNUMBER(SEARCH("Several Days",UPPER('RAW DATA'!I652))),1,IF(ISNUMBER(SEARCH("More than half the Days",UPPER('RAW DATA'!I652))),1,5))))</f>
        <v>0</v>
      </c>
      <c r="K652">
        <f>IF(ISNUMBER(SEARCH("Not at all",UPPER('RAW DATA'!J652))),0,
IF(ISNUMBER(SEARCH("Nearly Everyday",UPPER('RAW DATA'!J652))),1,IF(ISNUMBER(SEARCH("Several Days",UPPER('RAW DATA'!J652))),1,IF(ISNUMBER(SEARCH("More than half the Days",UPPER('RAW DATA'!J652))),1,5))))</f>
        <v>0</v>
      </c>
      <c r="L652">
        <f>IF(ISNUMBER(SEARCH("Not at all",UPPER('RAW DATA'!K652))),0,
IF(ISNUMBER(SEARCH("Nearly Everyday",UPPER('RAW DATA'!K652))),1,IF(ISNUMBER(SEARCH("Several Days",UPPER('RAW DATA'!K652))),1,IF(ISNUMBER(SEARCH("More than half the Days",UPPER('RAW DATA'!K652))),1,5))))</f>
        <v>0</v>
      </c>
      <c r="M652">
        <f>IF(ISNUMBER(SEARCH("Not at all",UPPER('RAW DATA'!L652))),0,
IF(ISNUMBER(SEARCH("Nearly Everyday",UPPER('RAW DATA'!L652))),1,IF(ISNUMBER(SEARCH("Several Days",UPPER('RAW DATA'!L652))),1,IF(ISNUMBER(SEARCH("More than half the Days",UPPER('RAW DATA'!L652))),1,5))))</f>
        <v>0</v>
      </c>
      <c r="N652">
        <f>IF(ISNUMBER(SEARCH("Not at all",UPPER('RAW DATA'!M652))),0,
IF(ISNUMBER(SEARCH("Nearly Everyday",UPPER('RAW DATA'!M652))),1,IF(ISNUMBER(SEARCH("Several Days",UPPER('RAW DATA'!M652))),1,IF(ISNUMBER(SEARCH("More than half the Days",UPPER('RAW DATA'!M652))),1,5))))</f>
        <v>0</v>
      </c>
      <c r="O652">
        <f>IF(ISNUMBER(SEARCH("Not at all",UPPER('RAW DATA'!N652))),0,
IF(ISNUMBER(SEARCH("Nearly Everyday",UPPER('RAW DATA'!N652))),1,IF(ISNUMBER(SEARCH("Several Days",UPPER('RAW DATA'!N652))),1,IF(ISNUMBER(SEARCH("More than half the Days",UPPER('RAW DATA'!N652))),1,5))))</f>
        <v>0</v>
      </c>
      <c r="P652">
        <f>IF(ISNUMBER(SEARCH("No",UPPER('RAW DATA'!O652))),0,1)</f>
        <v>0</v>
      </c>
      <c r="Q652">
        <f>IF(ISNUMBER(SEARCH("No",UPPER('RAW DATA'!P652))),0,
IF(ISNUMBER(SEARCH("Yes",UPPER('RAW DATA'!P652))),1,5))</f>
        <v>0</v>
      </c>
      <c r="R652">
        <f t="shared" si="31"/>
        <v>4</v>
      </c>
      <c r="S652" t="str">
        <f t="shared" si="32"/>
        <v>NORMAL</v>
      </c>
    </row>
    <row r="653" spans="1:19" x14ac:dyDescent="0.25">
      <c r="A653">
        <f t="shared" si="33"/>
        <v>652</v>
      </c>
      <c r="B653" t="str">
        <f>'RAW DATA'!A653</f>
        <v>18 - 23</v>
      </c>
      <c r="C653" t="str">
        <f>'RAW DATA'!B653</f>
        <v>Male</v>
      </c>
      <c r="D653" s="4" t="str">
        <f>'RAW DATA'!C653</f>
        <v>UNDERGRADUATE</v>
      </c>
      <c r="E653">
        <f>IF(ISNUMBER(SEARCH("No",UPPER('RAW DATA'!D653))),0,
IF(ISNUMBER(SEARCH("Yes",UPPER('RAW DATA'!D653))),1,5))</f>
        <v>1</v>
      </c>
      <c r="F653">
        <f>IF(ISNUMBER(SEARCH("&lt; 10 hours",UPPER('RAW DATA'!E653))),0,
IF(ISNUMBER(SEARCH("10-20 hours",UPPER('RAW DATA'!E653))),1,
IF(ISNUMBER(SEARCH("20-30 hours",UPPER(E653))),1,5)))</f>
        <v>0</v>
      </c>
      <c r="G653">
        <f>IF(ISNUMBER(SEARCH("&lt; 1 hour",UPPER('RAW DATA'!F653))),0,
IF(ISNUMBER(SEARCH("&gt; 5 hours",UPPER('RAW DATA'!F653))),1,
IF(ISNUMBER(SEARCH("1-3",UPPER('RAW DATA'!F653))),1,IF(ISNUMBER(SEARCH("3-5",UPPER('RAW DATA'!F653))),1,5))))</f>
        <v>1</v>
      </c>
      <c r="H653">
        <f>IF(ISNUMBER(SEARCH("No",UPPER('RAW DATA'!G653))),0,
IF(ISNUMBER(SEARCH("Yes",UPPER('RAW DATA'!G653))),1,5))</f>
        <v>1</v>
      </c>
      <c r="I653">
        <f>IF(ISNUMBER(SEARCH("Not at all",UPPER('RAW DATA'!H653))),0,
IF(ISNUMBER(SEARCH("Nearly Everyday",UPPER('RAW DATA'!H653))),1,IF(ISNUMBER(SEARCH("Several Days",UPPER('RAW DATA'!H653))),1,IF(ISNUMBER(SEARCH("More than half the Days",UPPER('RAW DATA'!H653))),1,5))))</f>
        <v>0</v>
      </c>
      <c r="J653">
        <f>IF(ISNUMBER(SEARCH("Not at all",UPPER('RAW DATA'!I653))),0,
IF(ISNUMBER(SEARCH("Nearly Everyday",UPPER('RAW DATA'!I653))),1,IF(ISNUMBER(SEARCH("Several Days",UPPER('RAW DATA'!I653))),1,IF(ISNUMBER(SEARCH("More than half the Days",UPPER('RAW DATA'!I653))),1,5))))</f>
        <v>0</v>
      </c>
      <c r="K653">
        <f>IF(ISNUMBER(SEARCH("Not at all",UPPER('RAW DATA'!J653))),0,
IF(ISNUMBER(SEARCH("Nearly Everyday",UPPER('RAW DATA'!J653))),1,IF(ISNUMBER(SEARCH("Several Days",UPPER('RAW DATA'!J653))),1,IF(ISNUMBER(SEARCH("More than half the Days",UPPER('RAW DATA'!J653))),1,5))))</f>
        <v>0</v>
      </c>
      <c r="L653">
        <f>IF(ISNUMBER(SEARCH("Not at all",UPPER('RAW DATA'!K653))),0,
IF(ISNUMBER(SEARCH("Nearly Everyday",UPPER('RAW DATA'!K653))),1,IF(ISNUMBER(SEARCH("Several Days",UPPER('RAW DATA'!K653))),1,IF(ISNUMBER(SEARCH("More than half the Days",UPPER('RAW DATA'!K653))),1,5))))</f>
        <v>0</v>
      </c>
      <c r="M653">
        <f>IF(ISNUMBER(SEARCH("Not at all",UPPER('RAW DATA'!L653))),0,
IF(ISNUMBER(SEARCH("Nearly Everyday",UPPER('RAW DATA'!L653))),1,IF(ISNUMBER(SEARCH("Several Days",UPPER('RAW DATA'!L653))),1,IF(ISNUMBER(SEARCH("More than half the Days",UPPER('RAW DATA'!L653))),1,5))))</f>
        <v>0</v>
      </c>
      <c r="N653">
        <f>IF(ISNUMBER(SEARCH("Not at all",UPPER('RAW DATA'!M653))),0,
IF(ISNUMBER(SEARCH("Nearly Everyday",UPPER('RAW DATA'!M653))),1,IF(ISNUMBER(SEARCH("Several Days",UPPER('RAW DATA'!M653))),1,IF(ISNUMBER(SEARCH("More than half the Days",UPPER('RAW DATA'!M653))),1,5))))</f>
        <v>0</v>
      </c>
      <c r="O653">
        <f>IF(ISNUMBER(SEARCH("Not at all",UPPER('RAW DATA'!N653))),0,
IF(ISNUMBER(SEARCH("Nearly Everyday",UPPER('RAW DATA'!N653))),1,IF(ISNUMBER(SEARCH("Several Days",UPPER('RAW DATA'!N653))),1,IF(ISNUMBER(SEARCH("More than half the Days",UPPER('RAW DATA'!N653))),1,5))))</f>
        <v>0</v>
      </c>
      <c r="P653">
        <f>IF(ISNUMBER(SEARCH("No",UPPER('RAW DATA'!O653))),0,1)</f>
        <v>0</v>
      </c>
      <c r="Q653">
        <f>IF(ISNUMBER(SEARCH("No",UPPER('RAW DATA'!P653))),0,
IF(ISNUMBER(SEARCH("Yes",UPPER('RAW DATA'!P653))),1,5))</f>
        <v>0</v>
      </c>
      <c r="R653">
        <f t="shared" si="31"/>
        <v>3</v>
      </c>
      <c r="S653" t="str">
        <f t="shared" si="32"/>
        <v>NORMAL</v>
      </c>
    </row>
    <row r="654" spans="1:19" x14ac:dyDescent="0.25">
      <c r="A654">
        <f t="shared" si="33"/>
        <v>653</v>
      </c>
      <c r="B654" t="str">
        <f>'RAW DATA'!A654</f>
        <v>23 - 27</v>
      </c>
      <c r="C654" t="str">
        <f>'RAW DATA'!B654</f>
        <v>Male</v>
      </c>
      <c r="D654" s="4" t="str">
        <f>'RAW DATA'!C654</f>
        <v>UNDERGRADUATE</v>
      </c>
      <c r="E654">
        <f>IF(ISNUMBER(SEARCH("No",UPPER('RAW DATA'!D654))),0,
IF(ISNUMBER(SEARCH("Yes",UPPER('RAW DATA'!D654))),1,5))</f>
        <v>1</v>
      </c>
      <c r="F654">
        <f>IF(ISNUMBER(SEARCH("&lt; 10 hours",UPPER('RAW DATA'!E654))),0,
IF(ISNUMBER(SEARCH("10-20 hours",UPPER('RAW DATA'!E654))),1,
IF(ISNUMBER(SEARCH("20-30 hours",UPPER(E654))),1,5)))</f>
        <v>1</v>
      </c>
      <c r="G654">
        <f>IF(ISNUMBER(SEARCH("&lt; 1 hour",UPPER('RAW DATA'!F654))),0,
IF(ISNUMBER(SEARCH("&gt; 5 hours",UPPER('RAW DATA'!F654))),1,
IF(ISNUMBER(SEARCH("1-3",UPPER('RAW DATA'!F654))),1,IF(ISNUMBER(SEARCH("3-5",UPPER('RAW DATA'!F654))),1,5))))</f>
        <v>1</v>
      </c>
      <c r="H654">
        <f>IF(ISNUMBER(SEARCH("No",UPPER('RAW DATA'!G654))),0,
IF(ISNUMBER(SEARCH("Yes",UPPER('RAW DATA'!G654))),1,5))</f>
        <v>1</v>
      </c>
      <c r="I654">
        <f>IF(ISNUMBER(SEARCH("Not at all",UPPER('RAW DATA'!H654))),0,
IF(ISNUMBER(SEARCH("Nearly Everyday",UPPER('RAW DATA'!H654))),1,IF(ISNUMBER(SEARCH("Several Days",UPPER('RAW DATA'!H654))),1,IF(ISNUMBER(SEARCH("More than half the Days",UPPER('RAW DATA'!H654))),1,5))))</f>
        <v>0</v>
      </c>
      <c r="J654">
        <f>IF(ISNUMBER(SEARCH("Not at all",UPPER('RAW DATA'!I654))),0,
IF(ISNUMBER(SEARCH("Nearly Everyday",UPPER('RAW DATA'!I654))),1,IF(ISNUMBER(SEARCH("Several Days",UPPER('RAW DATA'!I654))),1,IF(ISNUMBER(SEARCH("More than half the Days",UPPER('RAW DATA'!I654))),1,5))))</f>
        <v>0</v>
      </c>
      <c r="K654">
        <f>IF(ISNUMBER(SEARCH("Not at all",UPPER('RAW DATA'!J654))),0,
IF(ISNUMBER(SEARCH("Nearly Everyday",UPPER('RAW DATA'!J654))),1,IF(ISNUMBER(SEARCH("Several Days",UPPER('RAW DATA'!J654))),1,IF(ISNUMBER(SEARCH("More than half the Days",UPPER('RAW DATA'!J654))),1,5))))</f>
        <v>0</v>
      </c>
      <c r="L654">
        <f>IF(ISNUMBER(SEARCH("Not at all",UPPER('RAW DATA'!K654))),0,
IF(ISNUMBER(SEARCH("Nearly Everyday",UPPER('RAW DATA'!K654))),1,IF(ISNUMBER(SEARCH("Several Days",UPPER('RAW DATA'!K654))),1,IF(ISNUMBER(SEARCH("More than half the Days",UPPER('RAW DATA'!K654))),1,5))))</f>
        <v>0</v>
      </c>
      <c r="M654">
        <f>IF(ISNUMBER(SEARCH("Not at all",UPPER('RAW DATA'!L654))),0,
IF(ISNUMBER(SEARCH("Nearly Everyday",UPPER('RAW DATA'!L654))),1,IF(ISNUMBER(SEARCH("Several Days",UPPER('RAW DATA'!L654))),1,IF(ISNUMBER(SEARCH("More than half the Days",UPPER('RAW DATA'!L654))),1,5))))</f>
        <v>0</v>
      </c>
      <c r="N654">
        <f>IF(ISNUMBER(SEARCH("Not at all",UPPER('RAW DATA'!M654))),0,
IF(ISNUMBER(SEARCH("Nearly Everyday",UPPER('RAW DATA'!M654))),1,IF(ISNUMBER(SEARCH("Several Days",UPPER('RAW DATA'!M654))),1,IF(ISNUMBER(SEARCH("More than half the Days",UPPER('RAW DATA'!M654))),1,5))))</f>
        <v>0</v>
      </c>
      <c r="O654">
        <f>IF(ISNUMBER(SEARCH("Not at all",UPPER('RAW DATA'!N654))),0,
IF(ISNUMBER(SEARCH("Nearly Everyday",UPPER('RAW DATA'!N654))),1,IF(ISNUMBER(SEARCH("Several Days",UPPER('RAW DATA'!N654))),1,IF(ISNUMBER(SEARCH("More than half the Days",UPPER('RAW DATA'!N654))),1,5))))</f>
        <v>0</v>
      </c>
      <c r="P654">
        <f>IF(ISNUMBER(SEARCH("No",UPPER('RAW DATA'!O654))),0,1)</f>
        <v>0</v>
      </c>
      <c r="Q654">
        <f>IF(ISNUMBER(SEARCH("No",UPPER('RAW DATA'!P654))),0,
IF(ISNUMBER(SEARCH("Yes",UPPER('RAW DATA'!P654))),1,5))</f>
        <v>0</v>
      </c>
      <c r="R654">
        <f t="shared" si="31"/>
        <v>4</v>
      </c>
      <c r="S654" t="str">
        <f t="shared" si="32"/>
        <v>NORMAL</v>
      </c>
    </row>
    <row r="655" spans="1:19" x14ac:dyDescent="0.25">
      <c r="A655">
        <f t="shared" si="33"/>
        <v>654</v>
      </c>
      <c r="B655" t="str">
        <f>'RAW DATA'!A655</f>
        <v>23 - 27</v>
      </c>
      <c r="C655" t="str">
        <f>'RAW DATA'!B655</f>
        <v>Female</v>
      </c>
      <c r="D655" s="4" t="str">
        <f>'RAW DATA'!C655</f>
        <v>UNDERGRADUATE</v>
      </c>
      <c r="E655">
        <f>IF(ISNUMBER(SEARCH("No",UPPER('RAW DATA'!D655))),0,
IF(ISNUMBER(SEARCH("Yes",UPPER('RAW DATA'!D655))),1,5))</f>
        <v>1</v>
      </c>
      <c r="F655">
        <f>IF(ISNUMBER(SEARCH("&lt; 10 hours",UPPER('RAW DATA'!E655))),0,
IF(ISNUMBER(SEARCH("10-20 hours",UPPER('RAW DATA'!E655))),1,
IF(ISNUMBER(SEARCH("20-30 hours",UPPER(E655))),1,5)))</f>
        <v>1</v>
      </c>
      <c r="G655">
        <f>IF(ISNUMBER(SEARCH("&lt; 1 hour",UPPER('RAW DATA'!F655))),0,
IF(ISNUMBER(SEARCH("&gt; 5 hours",UPPER('RAW DATA'!F655))),1,
IF(ISNUMBER(SEARCH("1-3",UPPER('RAW DATA'!F655))),1,IF(ISNUMBER(SEARCH("3-5",UPPER('RAW DATA'!F655))),1,5))))</f>
        <v>1</v>
      </c>
      <c r="H655">
        <f>IF(ISNUMBER(SEARCH("No",UPPER('RAW DATA'!G655))),0,
IF(ISNUMBER(SEARCH("Yes",UPPER('RAW DATA'!G655))),1,5))</f>
        <v>1</v>
      </c>
      <c r="I655">
        <f>IF(ISNUMBER(SEARCH("Not at all",UPPER('RAW DATA'!H655))),0,
IF(ISNUMBER(SEARCH("Nearly Everyday",UPPER('RAW DATA'!H655))),1,IF(ISNUMBER(SEARCH("Several Days",UPPER('RAW DATA'!H655))),1,IF(ISNUMBER(SEARCH("More than half the Days",UPPER('RAW DATA'!H655))),1,5))))</f>
        <v>0</v>
      </c>
      <c r="J655">
        <f>IF(ISNUMBER(SEARCH("Not at all",UPPER('RAW DATA'!I655))),0,
IF(ISNUMBER(SEARCH("Nearly Everyday",UPPER('RAW DATA'!I655))),1,IF(ISNUMBER(SEARCH("Several Days",UPPER('RAW DATA'!I655))),1,IF(ISNUMBER(SEARCH("More than half the Days",UPPER('RAW DATA'!I655))),1,5))))</f>
        <v>0</v>
      </c>
      <c r="K655">
        <f>IF(ISNUMBER(SEARCH("Not at all",UPPER('RAW DATA'!J655))),0,
IF(ISNUMBER(SEARCH("Nearly Everyday",UPPER('RAW DATA'!J655))),1,IF(ISNUMBER(SEARCH("Several Days",UPPER('RAW DATA'!J655))),1,IF(ISNUMBER(SEARCH("More than half the Days",UPPER('RAW DATA'!J655))),1,5))))</f>
        <v>0</v>
      </c>
      <c r="L655">
        <f>IF(ISNUMBER(SEARCH("Not at all",UPPER('RAW DATA'!K655))),0,
IF(ISNUMBER(SEARCH("Nearly Everyday",UPPER('RAW DATA'!K655))),1,IF(ISNUMBER(SEARCH("Several Days",UPPER('RAW DATA'!K655))),1,IF(ISNUMBER(SEARCH("More than half the Days",UPPER('RAW DATA'!K655))),1,5))))</f>
        <v>0</v>
      </c>
      <c r="M655">
        <f>IF(ISNUMBER(SEARCH("Not at all",UPPER('RAW DATA'!L655))),0,
IF(ISNUMBER(SEARCH("Nearly Everyday",UPPER('RAW DATA'!L655))),1,IF(ISNUMBER(SEARCH("Several Days",UPPER('RAW DATA'!L655))),1,IF(ISNUMBER(SEARCH("More than half the Days",UPPER('RAW DATA'!L655))),1,5))))</f>
        <v>0</v>
      </c>
      <c r="N655">
        <f>IF(ISNUMBER(SEARCH("Not at all",UPPER('RAW DATA'!M655))),0,
IF(ISNUMBER(SEARCH("Nearly Everyday",UPPER('RAW DATA'!M655))),1,IF(ISNUMBER(SEARCH("Several Days",UPPER('RAW DATA'!M655))),1,IF(ISNUMBER(SEARCH("More than half the Days",UPPER('RAW DATA'!M655))),1,5))))</f>
        <v>0</v>
      </c>
      <c r="O655">
        <f>IF(ISNUMBER(SEARCH("Not at all",UPPER('RAW DATA'!N655))),0,
IF(ISNUMBER(SEARCH("Nearly Everyday",UPPER('RAW DATA'!N655))),1,IF(ISNUMBER(SEARCH("Several Days",UPPER('RAW DATA'!N655))),1,IF(ISNUMBER(SEARCH("More than half the Days",UPPER('RAW DATA'!N655))),1,5))))</f>
        <v>0</v>
      </c>
      <c r="P655">
        <f>IF(ISNUMBER(SEARCH("No",UPPER('RAW DATA'!O655))),0,1)</f>
        <v>0</v>
      </c>
      <c r="Q655">
        <f>IF(ISNUMBER(SEARCH("No",UPPER('RAW DATA'!P655))),0,
IF(ISNUMBER(SEARCH("Yes",UPPER('RAW DATA'!P655))),1,5))</f>
        <v>0</v>
      </c>
      <c r="R655">
        <f t="shared" si="31"/>
        <v>4</v>
      </c>
      <c r="S655" t="str">
        <f t="shared" si="32"/>
        <v>NORMAL</v>
      </c>
    </row>
    <row r="656" spans="1:19" x14ac:dyDescent="0.25">
      <c r="A656">
        <f t="shared" si="33"/>
        <v>655</v>
      </c>
      <c r="B656" t="str">
        <f>'RAW DATA'!A656</f>
        <v>23 - 27</v>
      </c>
      <c r="C656" t="str">
        <f>'RAW DATA'!B656</f>
        <v>Male</v>
      </c>
      <c r="D656" s="4" t="str">
        <f>'RAW DATA'!C656</f>
        <v>UNDERGRADUATE</v>
      </c>
      <c r="E656">
        <f>IF(ISNUMBER(SEARCH("No",UPPER('RAW DATA'!D656))),0,
IF(ISNUMBER(SEARCH("Yes",UPPER('RAW DATA'!D656))),1,5))</f>
        <v>1</v>
      </c>
      <c r="F656">
        <f>IF(ISNUMBER(SEARCH("&lt; 10 hours",UPPER('RAW DATA'!E656))),0,
IF(ISNUMBER(SEARCH("10-20 hours",UPPER('RAW DATA'!E656))),1,
IF(ISNUMBER(SEARCH("20-30 hours",UPPER(E656))),1,5)))</f>
        <v>1</v>
      </c>
      <c r="G656">
        <f>IF(ISNUMBER(SEARCH("&lt; 1 hour",UPPER('RAW DATA'!F656))),0,
IF(ISNUMBER(SEARCH("&gt; 5 hours",UPPER('RAW DATA'!F656))),1,
IF(ISNUMBER(SEARCH("1-3",UPPER('RAW DATA'!F656))),1,IF(ISNUMBER(SEARCH("3-5",UPPER('RAW DATA'!F656))),1,5))))</f>
        <v>1</v>
      </c>
      <c r="H656">
        <f>IF(ISNUMBER(SEARCH("No",UPPER('RAW DATA'!G656))),0,
IF(ISNUMBER(SEARCH("Yes",UPPER('RAW DATA'!G656))),1,5))</f>
        <v>1</v>
      </c>
      <c r="I656">
        <f>IF(ISNUMBER(SEARCH("Not at all",UPPER('RAW DATA'!H656))),0,
IF(ISNUMBER(SEARCH("Nearly Everyday",UPPER('RAW DATA'!H656))),1,IF(ISNUMBER(SEARCH("Several Days",UPPER('RAW DATA'!H656))),1,IF(ISNUMBER(SEARCH("More than half the Days",UPPER('RAW DATA'!H656))),1,5))))</f>
        <v>0</v>
      </c>
      <c r="J656">
        <f>IF(ISNUMBER(SEARCH("Not at all",UPPER('RAW DATA'!I656))),0,
IF(ISNUMBER(SEARCH("Nearly Everyday",UPPER('RAW DATA'!I656))),1,IF(ISNUMBER(SEARCH("Several Days",UPPER('RAW DATA'!I656))),1,IF(ISNUMBER(SEARCH("More than half the Days",UPPER('RAW DATA'!I656))),1,5))))</f>
        <v>0</v>
      </c>
      <c r="K656">
        <f>IF(ISNUMBER(SEARCH("Not at all",UPPER('RAW DATA'!J656))),0,
IF(ISNUMBER(SEARCH("Nearly Everyday",UPPER('RAW DATA'!J656))),1,IF(ISNUMBER(SEARCH("Several Days",UPPER('RAW DATA'!J656))),1,IF(ISNUMBER(SEARCH("More than half the Days",UPPER('RAW DATA'!J656))),1,5))))</f>
        <v>0</v>
      </c>
      <c r="L656">
        <f>IF(ISNUMBER(SEARCH("Not at all",UPPER('RAW DATA'!K656))),0,
IF(ISNUMBER(SEARCH("Nearly Everyday",UPPER('RAW DATA'!K656))),1,IF(ISNUMBER(SEARCH("Several Days",UPPER('RAW DATA'!K656))),1,IF(ISNUMBER(SEARCH("More than half the Days",UPPER('RAW DATA'!K656))),1,5))))</f>
        <v>0</v>
      </c>
      <c r="M656">
        <f>IF(ISNUMBER(SEARCH("Not at all",UPPER('RAW DATA'!L656))),0,
IF(ISNUMBER(SEARCH("Nearly Everyday",UPPER('RAW DATA'!L656))),1,IF(ISNUMBER(SEARCH("Several Days",UPPER('RAW DATA'!L656))),1,IF(ISNUMBER(SEARCH("More than half the Days",UPPER('RAW DATA'!L656))),1,5))))</f>
        <v>0</v>
      </c>
      <c r="N656">
        <f>IF(ISNUMBER(SEARCH("Not at all",UPPER('RAW DATA'!M656))),0,
IF(ISNUMBER(SEARCH("Nearly Everyday",UPPER('RAW DATA'!M656))),1,IF(ISNUMBER(SEARCH("Several Days",UPPER('RAW DATA'!M656))),1,IF(ISNUMBER(SEARCH("More than half the Days",UPPER('RAW DATA'!M656))),1,5))))</f>
        <v>0</v>
      </c>
      <c r="O656">
        <f>IF(ISNUMBER(SEARCH("Not at all",UPPER('RAW DATA'!N656))),0,
IF(ISNUMBER(SEARCH("Nearly Everyday",UPPER('RAW DATA'!N656))),1,IF(ISNUMBER(SEARCH("Several Days",UPPER('RAW DATA'!N656))),1,IF(ISNUMBER(SEARCH("More than half the Days",UPPER('RAW DATA'!N656))),1,5))))</f>
        <v>0</v>
      </c>
      <c r="P656">
        <f>IF(ISNUMBER(SEARCH("No",UPPER('RAW DATA'!O656))),0,1)</f>
        <v>0</v>
      </c>
      <c r="Q656">
        <f>IF(ISNUMBER(SEARCH("No",UPPER('RAW DATA'!P656))),0,
IF(ISNUMBER(SEARCH("Yes",UPPER('RAW DATA'!P656))),1,5))</f>
        <v>0</v>
      </c>
      <c r="R656">
        <f t="shared" si="31"/>
        <v>4</v>
      </c>
      <c r="S656" t="str">
        <f t="shared" si="32"/>
        <v>NORMAL</v>
      </c>
    </row>
    <row r="657" spans="1:19" x14ac:dyDescent="0.25">
      <c r="A657">
        <f t="shared" si="33"/>
        <v>656</v>
      </c>
      <c r="B657" t="str">
        <f>'RAW DATA'!A657</f>
        <v>23 - 27</v>
      </c>
      <c r="C657" t="str">
        <f>'RAW DATA'!B657</f>
        <v>Female</v>
      </c>
      <c r="D657" s="4" t="str">
        <f>'RAW DATA'!C657</f>
        <v>UNDERGRADUATE</v>
      </c>
      <c r="E657">
        <f>IF(ISNUMBER(SEARCH("No",UPPER('RAW DATA'!D657))),0,
IF(ISNUMBER(SEARCH("Yes",UPPER('RAW DATA'!D657))),1,5))</f>
        <v>1</v>
      </c>
      <c r="F657">
        <f>IF(ISNUMBER(SEARCH("&lt; 10 hours",UPPER('RAW DATA'!E657))),0,
IF(ISNUMBER(SEARCH("10-20 hours",UPPER('RAW DATA'!E657))),1,
IF(ISNUMBER(SEARCH("20-30 hours",UPPER(E657))),1,5)))</f>
        <v>1</v>
      </c>
      <c r="G657">
        <f>IF(ISNUMBER(SEARCH("&lt; 1 hour",UPPER('RAW DATA'!F657))),0,
IF(ISNUMBER(SEARCH("&gt; 5 hours",UPPER('RAW DATA'!F657))),1,
IF(ISNUMBER(SEARCH("1-3",UPPER('RAW DATA'!F657))),1,IF(ISNUMBER(SEARCH("3-5",UPPER('RAW DATA'!F657))),1,5))))</f>
        <v>1</v>
      </c>
      <c r="H657">
        <f>IF(ISNUMBER(SEARCH("No",UPPER('RAW DATA'!G657))),0,
IF(ISNUMBER(SEARCH("Yes",UPPER('RAW DATA'!G657))),1,5))</f>
        <v>1</v>
      </c>
      <c r="I657">
        <f>IF(ISNUMBER(SEARCH("Not at all",UPPER('RAW DATA'!H657))),0,
IF(ISNUMBER(SEARCH("Nearly Everyday",UPPER('RAW DATA'!H657))),1,IF(ISNUMBER(SEARCH("Several Days",UPPER('RAW DATA'!H657))),1,IF(ISNUMBER(SEARCH("More than half the Days",UPPER('RAW DATA'!H657))),1,5))))</f>
        <v>0</v>
      </c>
      <c r="J657">
        <f>IF(ISNUMBER(SEARCH("Not at all",UPPER('RAW DATA'!I657))),0,
IF(ISNUMBER(SEARCH("Nearly Everyday",UPPER('RAW DATA'!I657))),1,IF(ISNUMBER(SEARCH("Several Days",UPPER('RAW DATA'!I657))),1,IF(ISNUMBER(SEARCH("More than half the Days",UPPER('RAW DATA'!I657))),1,5))))</f>
        <v>0</v>
      </c>
      <c r="K657">
        <f>IF(ISNUMBER(SEARCH("Not at all",UPPER('RAW DATA'!J657))),0,
IF(ISNUMBER(SEARCH("Nearly Everyday",UPPER('RAW DATA'!J657))),1,IF(ISNUMBER(SEARCH("Several Days",UPPER('RAW DATA'!J657))),1,IF(ISNUMBER(SEARCH("More than half the Days",UPPER('RAW DATA'!J657))),1,5))))</f>
        <v>0</v>
      </c>
      <c r="L657">
        <f>IF(ISNUMBER(SEARCH("Not at all",UPPER('RAW DATA'!K657))),0,
IF(ISNUMBER(SEARCH("Nearly Everyday",UPPER('RAW DATA'!K657))),1,IF(ISNUMBER(SEARCH("Several Days",UPPER('RAW DATA'!K657))),1,IF(ISNUMBER(SEARCH("More than half the Days",UPPER('RAW DATA'!K657))),1,5))))</f>
        <v>0</v>
      </c>
      <c r="M657">
        <f>IF(ISNUMBER(SEARCH("Not at all",UPPER('RAW DATA'!L657))),0,
IF(ISNUMBER(SEARCH("Nearly Everyday",UPPER('RAW DATA'!L657))),1,IF(ISNUMBER(SEARCH("Several Days",UPPER('RAW DATA'!L657))),1,IF(ISNUMBER(SEARCH("More than half the Days",UPPER('RAW DATA'!L657))),1,5))))</f>
        <v>0</v>
      </c>
      <c r="N657">
        <f>IF(ISNUMBER(SEARCH("Not at all",UPPER('RAW DATA'!M657))),0,
IF(ISNUMBER(SEARCH("Nearly Everyday",UPPER('RAW DATA'!M657))),1,IF(ISNUMBER(SEARCH("Several Days",UPPER('RAW DATA'!M657))),1,IF(ISNUMBER(SEARCH("More than half the Days",UPPER('RAW DATA'!M657))),1,5))))</f>
        <v>0</v>
      </c>
      <c r="O657">
        <f>IF(ISNUMBER(SEARCH("Not at all",UPPER('RAW DATA'!N657))),0,
IF(ISNUMBER(SEARCH("Nearly Everyday",UPPER('RAW DATA'!N657))),1,IF(ISNUMBER(SEARCH("Several Days",UPPER('RAW DATA'!N657))),1,IF(ISNUMBER(SEARCH("More than half the Days",UPPER('RAW DATA'!N657))),1,5))))</f>
        <v>0</v>
      </c>
      <c r="P657">
        <f>IF(ISNUMBER(SEARCH("No",UPPER('RAW DATA'!O657))),0,1)</f>
        <v>0</v>
      </c>
      <c r="Q657">
        <f>IF(ISNUMBER(SEARCH("No",UPPER('RAW DATA'!P657))),0,
IF(ISNUMBER(SEARCH("Yes",UPPER('RAW DATA'!P657))),1,5))</f>
        <v>0</v>
      </c>
      <c r="R657">
        <f t="shared" si="31"/>
        <v>4</v>
      </c>
      <c r="S657" t="str">
        <f t="shared" si="32"/>
        <v>NORMAL</v>
      </c>
    </row>
    <row r="658" spans="1:19" x14ac:dyDescent="0.25">
      <c r="A658">
        <f t="shared" si="33"/>
        <v>657</v>
      </c>
      <c r="B658" t="str">
        <f>'RAW DATA'!A658</f>
        <v>23 - 27</v>
      </c>
      <c r="C658" t="str">
        <f>'RAW DATA'!B658</f>
        <v>Male</v>
      </c>
      <c r="D658" s="4" t="str">
        <f>'RAW DATA'!C658</f>
        <v>UNDERGRADUATE</v>
      </c>
      <c r="E658">
        <f>IF(ISNUMBER(SEARCH("No",UPPER('RAW DATA'!D658))),0,
IF(ISNUMBER(SEARCH("Yes",UPPER('RAW DATA'!D658))),1,5))</f>
        <v>1</v>
      </c>
      <c r="F658">
        <f>IF(ISNUMBER(SEARCH("&lt; 10 hours",UPPER('RAW DATA'!E658))),0,
IF(ISNUMBER(SEARCH("10-20 hours",UPPER('RAW DATA'!E658))),1,
IF(ISNUMBER(SEARCH("20-30 hours",UPPER(E658))),1,5)))</f>
        <v>0</v>
      </c>
      <c r="G658">
        <f>IF(ISNUMBER(SEARCH("&lt; 1 hour",UPPER('RAW DATA'!F658))),0,
IF(ISNUMBER(SEARCH("&gt; 5 hours",UPPER('RAW DATA'!F658))),1,
IF(ISNUMBER(SEARCH("1-3",UPPER('RAW DATA'!F658))),1,IF(ISNUMBER(SEARCH("3-5",UPPER('RAW DATA'!F658))),1,5))))</f>
        <v>1</v>
      </c>
      <c r="H658">
        <f>IF(ISNUMBER(SEARCH("No",UPPER('RAW DATA'!G658))),0,
IF(ISNUMBER(SEARCH("Yes",UPPER('RAW DATA'!G658))),1,5))</f>
        <v>1</v>
      </c>
      <c r="I658">
        <f>IF(ISNUMBER(SEARCH("Not at all",UPPER('RAW DATA'!H658))),0,
IF(ISNUMBER(SEARCH("Nearly Everyday",UPPER('RAW DATA'!H658))),1,IF(ISNUMBER(SEARCH("Several Days",UPPER('RAW DATA'!H658))),1,IF(ISNUMBER(SEARCH("More than half the Days",UPPER('RAW DATA'!H658))),1,5))))</f>
        <v>0</v>
      </c>
      <c r="J658">
        <f>IF(ISNUMBER(SEARCH("Not at all",UPPER('RAW DATA'!I658))),0,
IF(ISNUMBER(SEARCH("Nearly Everyday",UPPER('RAW DATA'!I658))),1,IF(ISNUMBER(SEARCH("Several Days",UPPER('RAW DATA'!I658))),1,IF(ISNUMBER(SEARCH("More than half the Days",UPPER('RAW DATA'!I658))),1,5))))</f>
        <v>0</v>
      </c>
      <c r="K658">
        <f>IF(ISNUMBER(SEARCH("Not at all",UPPER('RAW DATA'!J658))),0,
IF(ISNUMBER(SEARCH("Nearly Everyday",UPPER('RAW DATA'!J658))),1,IF(ISNUMBER(SEARCH("Several Days",UPPER('RAW DATA'!J658))),1,IF(ISNUMBER(SEARCH("More than half the Days",UPPER('RAW DATA'!J658))),1,5))))</f>
        <v>0</v>
      </c>
      <c r="L658">
        <f>IF(ISNUMBER(SEARCH("Not at all",UPPER('RAW DATA'!K658))),0,
IF(ISNUMBER(SEARCH("Nearly Everyday",UPPER('RAW DATA'!K658))),1,IF(ISNUMBER(SEARCH("Several Days",UPPER('RAW DATA'!K658))),1,IF(ISNUMBER(SEARCH("More than half the Days",UPPER('RAW DATA'!K658))),1,5))))</f>
        <v>0</v>
      </c>
      <c r="M658">
        <f>IF(ISNUMBER(SEARCH("Not at all",UPPER('RAW DATA'!L658))),0,
IF(ISNUMBER(SEARCH("Nearly Everyday",UPPER('RAW DATA'!L658))),1,IF(ISNUMBER(SEARCH("Several Days",UPPER('RAW DATA'!L658))),1,IF(ISNUMBER(SEARCH("More than half the Days",UPPER('RAW DATA'!L658))),1,5))))</f>
        <v>0</v>
      </c>
      <c r="N658">
        <f>IF(ISNUMBER(SEARCH("Not at all",UPPER('RAW DATA'!M658))),0,
IF(ISNUMBER(SEARCH("Nearly Everyday",UPPER('RAW DATA'!M658))),1,IF(ISNUMBER(SEARCH("Several Days",UPPER('RAW DATA'!M658))),1,IF(ISNUMBER(SEARCH("More than half the Days",UPPER('RAW DATA'!M658))),1,5))))</f>
        <v>0</v>
      </c>
      <c r="O658">
        <f>IF(ISNUMBER(SEARCH("Not at all",UPPER('RAW DATA'!N658))),0,
IF(ISNUMBER(SEARCH("Nearly Everyday",UPPER('RAW DATA'!N658))),1,IF(ISNUMBER(SEARCH("Several Days",UPPER('RAW DATA'!N658))),1,IF(ISNUMBER(SEARCH("More than half the Days",UPPER('RAW DATA'!N658))),1,5))))</f>
        <v>0</v>
      </c>
      <c r="P658">
        <f>IF(ISNUMBER(SEARCH("No",UPPER('RAW DATA'!O658))),0,1)</f>
        <v>0</v>
      </c>
      <c r="Q658">
        <f>IF(ISNUMBER(SEARCH("No",UPPER('RAW DATA'!P658))),0,
IF(ISNUMBER(SEARCH("Yes",UPPER('RAW DATA'!P658))),1,5))</f>
        <v>0</v>
      </c>
      <c r="R658">
        <f t="shared" si="31"/>
        <v>3</v>
      </c>
      <c r="S658" t="str">
        <f t="shared" si="32"/>
        <v>NORMAL</v>
      </c>
    </row>
    <row r="659" spans="1:19" x14ac:dyDescent="0.25">
      <c r="A659">
        <f t="shared" si="33"/>
        <v>658</v>
      </c>
      <c r="B659" t="str">
        <f>'RAW DATA'!A659</f>
        <v>18 - 23</v>
      </c>
      <c r="C659" t="str">
        <f>'RAW DATA'!B659</f>
        <v>Male</v>
      </c>
      <c r="D659" s="4" t="str">
        <f>'RAW DATA'!C659</f>
        <v>UNDERGRADUATE</v>
      </c>
      <c r="E659">
        <f>IF(ISNUMBER(SEARCH("No",UPPER('RAW DATA'!D659))),0,
IF(ISNUMBER(SEARCH("Yes",UPPER('RAW DATA'!D659))),1,5))</f>
        <v>1</v>
      </c>
      <c r="F659">
        <f>IF(ISNUMBER(SEARCH("&lt; 10 hours",UPPER('RAW DATA'!E659))),0,
IF(ISNUMBER(SEARCH("10-20 hours",UPPER('RAW DATA'!E659))),1,
IF(ISNUMBER(SEARCH("20-30 hours",UPPER(E659))),1,5)))</f>
        <v>0</v>
      </c>
      <c r="G659">
        <f>IF(ISNUMBER(SEARCH("&lt; 1 hour",UPPER('RAW DATA'!F659))),0,
IF(ISNUMBER(SEARCH("&gt; 5 hours",UPPER('RAW DATA'!F659))),1,
IF(ISNUMBER(SEARCH("1-3",UPPER('RAW DATA'!F659))),1,IF(ISNUMBER(SEARCH("3-5",UPPER('RAW DATA'!F659))),1,5))))</f>
        <v>1</v>
      </c>
      <c r="H659">
        <f>IF(ISNUMBER(SEARCH("No",UPPER('RAW DATA'!G659))),0,
IF(ISNUMBER(SEARCH("Yes",UPPER('RAW DATA'!G659))),1,5))</f>
        <v>1</v>
      </c>
      <c r="I659">
        <f>IF(ISNUMBER(SEARCH("Not at all",UPPER('RAW DATA'!H659))),0,
IF(ISNUMBER(SEARCH("Nearly Everyday",UPPER('RAW DATA'!H659))),1,IF(ISNUMBER(SEARCH("Several Days",UPPER('RAW DATA'!H659))),1,IF(ISNUMBER(SEARCH("More than half the Days",UPPER('RAW DATA'!H659))),1,5))))</f>
        <v>0</v>
      </c>
      <c r="J659">
        <f>IF(ISNUMBER(SEARCH("Not at all",UPPER('RAW DATA'!I659))),0,
IF(ISNUMBER(SEARCH("Nearly Everyday",UPPER('RAW DATA'!I659))),1,IF(ISNUMBER(SEARCH("Several Days",UPPER('RAW DATA'!I659))),1,IF(ISNUMBER(SEARCH("More than half the Days",UPPER('RAW DATA'!I659))),1,5))))</f>
        <v>0</v>
      </c>
      <c r="K659">
        <f>IF(ISNUMBER(SEARCH("Not at all",UPPER('RAW DATA'!J659))),0,
IF(ISNUMBER(SEARCH("Nearly Everyday",UPPER('RAW DATA'!J659))),1,IF(ISNUMBER(SEARCH("Several Days",UPPER('RAW DATA'!J659))),1,IF(ISNUMBER(SEARCH("More than half the Days",UPPER('RAW DATA'!J659))),1,5))))</f>
        <v>0</v>
      </c>
      <c r="L659">
        <f>IF(ISNUMBER(SEARCH("Not at all",UPPER('RAW DATA'!K659))),0,
IF(ISNUMBER(SEARCH("Nearly Everyday",UPPER('RAW DATA'!K659))),1,IF(ISNUMBER(SEARCH("Several Days",UPPER('RAW DATA'!K659))),1,IF(ISNUMBER(SEARCH("More than half the Days",UPPER('RAW DATA'!K659))),1,5))))</f>
        <v>0</v>
      </c>
      <c r="M659">
        <f>IF(ISNUMBER(SEARCH("Not at all",UPPER('RAW DATA'!L659))),0,
IF(ISNUMBER(SEARCH("Nearly Everyday",UPPER('RAW DATA'!L659))),1,IF(ISNUMBER(SEARCH("Several Days",UPPER('RAW DATA'!L659))),1,IF(ISNUMBER(SEARCH("More than half the Days",UPPER('RAW DATA'!L659))),1,5))))</f>
        <v>0</v>
      </c>
      <c r="N659">
        <f>IF(ISNUMBER(SEARCH("Not at all",UPPER('RAW DATA'!M659))),0,
IF(ISNUMBER(SEARCH("Nearly Everyday",UPPER('RAW DATA'!M659))),1,IF(ISNUMBER(SEARCH("Several Days",UPPER('RAW DATA'!M659))),1,IF(ISNUMBER(SEARCH("More than half the Days",UPPER('RAW DATA'!M659))),1,5))))</f>
        <v>0</v>
      </c>
      <c r="O659">
        <f>IF(ISNUMBER(SEARCH("Not at all",UPPER('RAW DATA'!N659))),0,
IF(ISNUMBER(SEARCH("Nearly Everyday",UPPER('RAW DATA'!N659))),1,IF(ISNUMBER(SEARCH("Several Days",UPPER('RAW DATA'!N659))),1,IF(ISNUMBER(SEARCH("More than half the Days",UPPER('RAW DATA'!N659))),1,5))))</f>
        <v>0</v>
      </c>
      <c r="P659">
        <f>IF(ISNUMBER(SEARCH("No",UPPER('RAW DATA'!O659))),0,1)</f>
        <v>0</v>
      </c>
      <c r="Q659">
        <f>IF(ISNUMBER(SEARCH("No",UPPER('RAW DATA'!P659))),0,
IF(ISNUMBER(SEARCH("Yes",UPPER('RAW DATA'!P659))),1,5))</f>
        <v>0</v>
      </c>
      <c r="R659">
        <f t="shared" si="31"/>
        <v>3</v>
      </c>
      <c r="S659" t="str">
        <f t="shared" si="32"/>
        <v>NORMAL</v>
      </c>
    </row>
    <row r="660" spans="1:19" x14ac:dyDescent="0.25">
      <c r="A660">
        <f t="shared" si="33"/>
        <v>659</v>
      </c>
      <c r="B660" t="str">
        <f>'RAW DATA'!A660</f>
        <v>23 - 27</v>
      </c>
      <c r="C660" t="str">
        <f>'RAW DATA'!B660</f>
        <v>Male</v>
      </c>
      <c r="D660" s="4" t="str">
        <f>'RAW DATA'!C660</f>
        <v>UNDERGRADUATE</v>
      </c>
      <c r="E660">
        <f>IF(ISNUMBER(SEARCH("No",UPPER('RAW DATA'!D660))),0,
IF(ISNUMBER(SEARCH("Yes",UPPER('RAW DATA'!D660))),1,5))</f>
        <v>1</v>
      </c>
      <c r="F660">
        <f>IF(ISNUMBER(SEARCH("&lt; 10 hours",UPPER('RAW DATA'!E660))),0,
IF(ISNUMBER(SEARCH("10-20 hours",UPPER('RAW DATA'!E660))),1,
IF(ISNUMBER(SEARCH("20-30 hours",UPPER(E660))),1,5)))</f>
        <v>1</v>
      </c>
      <c r="G660">
        <f>IF(ISNUMBER(SEARCH("&lt; 1 hour",UPPER('RAW DATA'!F660))),0,
IF(ISNUMBER(SEARCH("&gt; 5 hours",UPPER('RAW DATA'!F660))),1,
IF(ISNUMBER(SEARCH("1-3",UPPER('RAW DATA'!F660))),1,IF(ISNUMBER(SEARCH("3-5",UPPER('RAW DATA'!F660))),1,5))))</f>
        <v>1</v>
      </c>
      <c r="H660">
        <f>IF(ISNUMBER(SEARCH("No",UPPER('RAW DATA'!G660))),0,
IF(ISNUMBER(SEARCH("Yes",UPPER('RAW DATA'!G660))),1,5))</f>
        <v>1</v>
      </c>
      <c r="I660">
        <f>IF(ISNUMBER(SEARCH("Not at all",UPPER('RAW DATA'!H660))),0,
IF(ISNUMBER(SEARCH("Nearly Everyday",UPPER('RAW DATA'!H660))),1,IF(ISNUMBER(SEARCH("Several Days",UPPER('RAW DATA'!H660))),1,IF(ISNUMBER(SEARCH("More than half the Days",UPPER('RAW DATA'!H660))),1,5))))</f>
        <v>0</v>
      </c>
      <c r="J660">
        <f>IF(ISNUMBER(SEARCH("Not at all",UPPER('RAW DATA'!I660))),0,
IF(ISNUMBER(SEARCH("Nearly Everyday",UPPER('RAW DATA'!I660))),1,IF(ISNUMBER(SEARCH("Several Days",UPPER('RAW DATA'!I660))),1,IF(ISNUMBER(SEARCH("More than half the Days",UPPER('RAW DATA'!I660))),1,5))))</f>
        <v>0</v>
      </c>
      <c r="K660">
        <f>IF(ISNUMBER(SEARCH("Not at all",UPPER('RAW DATA'!J660))),0,
IF(ISNUMBER(SEARCH("Nearly Everyday",UPPER('RAW DATA'!J660))),1,IF(ISNUMBER(SEARCH("Several Days",UPPER('RAW DATA'!J660))),1,IF(ISNUMBER(SEARCH("More than half the Days",UPPER('RAW DATA'!J660))),1,5))))</f>
        <v>0</v>
      </c>
      <c r="L660">
        <f>IF(ISNUMBER(SEARCH("Not at all",UPPER('RAW DATA'!K660))),0,
IF(ISNUMBER(SEARCH("Nearly Everyday",UPPER('RAW DATA'!K660))),1,IF(ISNUMBER(SEARCH("Several Days",UPPER('RAW DATA'!K660))),1,IF(ISNUMBER(SEARCH("More than half the Days",UPPER('RAW DATA'!K660))),1,5))))</f>
        <v>1</v>
      </c>
      <c r="M660">
        <f>IF(ISNUMBER(SEARCH("Not at all",UPPER('RAW DATA'!L660))),0,
IF(ISNUMBER(SEARCH("Nearly Everyday",UPPER('RAW DATA'!L660))),1,IF(ISNUMBER(SEARCH("Several Days",UPPER('RAW DATA'!L660))),1,IF(ISNUMBER(SEARCH("More than half the Days",UPPER('RAW DATA'!L660))),1,5))))</f>
        <v>0</v>
      </c>
      <c r="N660">
        <f>IF(ISNUMBER(SEARCH("Not at all",UPPER('RAW DATA'!M660))),0,
IF(ISNUMBER(SEARCH("Nearly Everyday",UPPER('RAW DATA'!M660))),1,IF(ISNUMBER(SEARCH("Several Days",UPPER('RAW DATA'!M660))),1,IF(ISNUMBER(SEARCH("More than half the Days",UPPER('RAW DATA'!M660))),1,5))))</f>
        <v>0</v>
      </c>
      <c r="O660">
        <f>IF(ISNUMBER(SEARCH("Not at all",UPPER('RAW DATA'!N660))),0,
IF(ISNUMBER(SEARCH("Nearly Everyday",UPPER('RAW DATA'!N660))),1,IF(ISNUMBER(SEARCH("Several Days",UPPER('RAW DATA'!N660))),1,IF(ISNUMBER(SEARCH("More than half the Days",UPPER('RAW DATA'!N660))),1,5))))</f>
        <v>0</v>
      </c>
      <c r="P660">
        <f>IF(ISNUMBER(SEARCH("No",UPPER('RAW DATA'!O660))),0,1)</f>
        <v>0</v>
      </c>
      <c r="Q660">
        <f>IF(ISNUMBER(SEARCH("No",UPPER('RAW DATA'!P660))),0,
IF(ISNUMBER(SEARCH("Yes",UPPER('RAW DATA'!P660))),1,5))</f>
        <v>0</v>
      </c>
      <c r="R660">
        <f t="shared" si="31"/>
        <v>5</v>
      </c>
      <c r="S660" t="str">
        <f t="shared" si="32"/>
        <v>ANXIOUS</v>
      </c>
    </row>
    <row r="661" spans="1:19" x14ac:dyDescent="0.25">
      <c r="A661">
        <f t="shared" si="33"/>
        <v>660</v>
      </c>
      <c r="B661" t="str">
        <f>'RAW DATA'!A661</f>
        <v>18 - 23</v>
      </c>
      <c r="C661" t="str">
        <f>'RAW DATA'!B661</f>
        <v>Male</v>
      </c>
      <c r="D661" s="4" t="str">
        <f>'RAW DATA'!C661</f>
        <v>UNDERGRADUATE</v>
      </c>
      <c r="E661">
        <f>IF(ISNUMBER(SEARCH("No",UPPER('RAW DATA'!D661))),0,
IF(ISNUMBER(SEARCH("Yes",UPPER('RAW DATA'!D661))),1,5))</f>
        <v>1</v>
      </c>
      <c r="F661">
        <f>IF(ISNUMBER(SEARCH("&lt; 10 hours",UPPER('RAW DATA'!E661))),0,
IF(ISNUMBER(SEARCH("10-20 hours",UPPER('RAW DATA'!E661))),1,
IF(ISNUMBER(SEARCH("20-30 hours",UPPER(E661))),1,5)))</f>
        <v>0</v>
      </c>
      <c r="G661">
        <f>IF(ISNUMBER(SEARCH("&lt; 1 hour",UPPER('RAW DATA'!F661))),0,
IF(ISNUMBER(SEARCH("&gt; 5 hours",UPPER('RAW DATA'!F661))),1,
IF(ISNUMBER(SEARCH("1-3",UPPER('RAW DATA'!F661))),1,IF(ISNUMBER(SEARCH("3-5",UPPER('RAW DATA'!F661))),1,5))))</f>
        <v>1</v>
      </c>
      <c r="H661">
        <f>IF(ISNUMBER(SEARCH("No",UPPER('RAW DATA'!G661))),0,
IF(ISNUMBER(SEARCH("Yes",UPPER('RAW DATA'!G661))),1,5))</f>
        <v>1</v>
      </c>
      <c r="I661">
        <f>IF(ISNUMBER(SEARCH("Not at all",UPPER('RAW DATA'!H661))),0,
IF(ISNUMBER(SEARCH("Nearly Everyday",UPPER('RAW DATA'!H661))),1,IF(ISNUMBER(SEARCH("Several Days",UPPER('RAW DATA'!H661))),1,IF(ISNUMBER(SEARCH("More than half the Days",UPPER('RAW DATA'!H661))),1,5))))</f>
        <v>0</v>
      </c>
      <c r="J661">
        <f>IF(ISNUMBER(SEARCH("Not at all",UPPER('RAW DATA'!I661))),0,
IF(ISNUMBER(SEARCH("Nearly Everyday",UPPER('RAW DATA'!I661))),1,IF(ISNUMBER(SEARCH("Several Days",UPPER('RAW DATA'!I661))),1,IF(ISNUMBER(SEARCH("More than half the Days",UPPER('RAW DATA'!I661))),1,5))))</f>
        <v>0</v>
      </c>
      <c r="K661">
        <f>IF(ISNUMBER(SEARCH("Not at all",UPPER('RAW DATA'!J661))),0,
IF(ISNUMBER(SEARCH("Nearly Everyday",UPPER('RAW DATA'!J661))),1,IF(ISNUMBER(SEARCH("Several Days",UPPER('RAW DATA'!J661))),1,IF(ISNUMBER(SEARCH("More than half the Days",UPPER('RAW DATA'!J661))),1,5))))</f>
        <v>0</v>
      </c>
      <c r="L661">
        <f>IF(ISNUMBER(SEARCH("Not at all",UPPER('RAW DATA'!K661))),0,
IF(ISNUMBER(SEARCH("Nearly Everyday",UPPER('RAW DATA'!K661))),1,IF(ISNUMBER(SEARCH("Several Days",UPPER('RAW DATA'!K661))),1,IF(ISNUMBER(SEARCH("More than half the Days",UPPER('RAW DATA'!K661))),1,5))))</f>
        <v>0</v>
      </c>
      <c r="M661">
        <f>IF(ISNUMBER(SEARCH("Not at all",UPPER('RAW DATA'!L661))),0,
IF(ISNUMBER(SEARCH("Nearly Everyday",UPPER('RAW DATA'!L661))),1,IF(ISNUMBER(SEARCH("Several Days",UPPER('RAW DATA'!L661))),1,IF(ISNUMBER(SEARCH("More than half the Days",UPPER('RAW DATA'!L661))),1,5))))</f>
        <v>0</v>
      </c>
      <c r="N661">
        <f>IF(ISNUMBER(SEARCH("Not at all",UPPER('RAW DATA'!M661))),0,
IF(ISNUMBER(SEARCH("Nearly Everyday",UPPER('RAW DATA'!M661))),1,IF(ISNUMBER(SEARCH("Several Days",UPPER('RAW DATA'!M661))),1,IF(ISNUMBER(SEARCH("More than half the Days",UPPER('RAW DATA'!M661))),1,5))))</f>
        <v>0</v>
      </c>
      <c r="O661">
        <f>IF(ISNUMBER(SEARCH("Not at all",UPPER('RAW DATA'!N661))),0,
IF(ISNUMBER(SEARCH("Nearly Everyday",UPPER('RAW DATA'!N661))),1,IF(ISNUMBER(SEARCH("Several Days",UPPER('RAW DATA'!N661))),1,IF(ISNUMBER(SEARCH("More than half the Days",UPPER('RAW DATA'!N661))),1,5))))</f>
        <v>0</v>
      </c>
      <c r="P661">
        <f>IF(ISNUMBER(SEARCH("No",UPPER('RAW DATA'!O661))),0,1)</f>
        <v>0</v>
      </c>
      <c r="Q661">
        <f>IF(ISNUMBER(SEARCH("No",UPPER('RAW DATA'!P661))),0,
IF(ISNUMBER(SEARCH("Yes",UPPER('RAW DATA'!P661))),1,5))</f>
        <v>0</v>
      </c>
      <c r="R661">
        <f t="shared" si="31"/>
        <v>3</v>
      </c>
      <c r="S661" t="str">
        <f t="shared" si="32"/>
        <v>NORMAL</v>
      </c>
    </row>
    <row r="662" spans="1:19" x14ac:dyDescent="0.25">
      <c r="A662">
        <f t="shared" si="33"/>
        <v>661</v>
      </c>
      <c r="B662" t="str">
        <f>'RAW DATA'!A662</f>
        <v>18 - 23</v>
      </c>
      <c r="C662" t="str">
        <f>'RAW DATA'!B662</f>
        <v>Male</v>
      </c>
      <c r="D662" s="4" t="str">
        <f>'RAW DATA'!C662</f>
        <v>UNDERGRADUATE</v>
      </c>
      <c r="E662">
        <f>IF(ISNUMBER(SEARCH("No",UPPER('RAW DATA'!D662))),0,
IF(ISNUMBER(SEARCH("Yes",UPPER('RAW DATA'!D662))),1,5))</f>
        <v>1</v>
      </c>
      <c r="F662">
        <f>IF(ISNUMBER(SEARCH("&lt; 10 hours",UPPER('RAW DATA'!E662))),0,
IF(ISNUMBER(SEARCH("10-20 hours",UPPER('RAW DATA'!E662))),1,
IF(ISNUMBER(SEARCH("20-30 hours",UPPER(E662))),1,5)))</f>
        <v>1</v>
      </c>
      <c r="G662">
        <f>IF(ISNUMBER(SEARCH("&lt; 1 hour",UPPER('RAW DATA'!F662))),0,
IF(ISNUMBER(SEARCH("&gt; 5 hours",UPPER('RAW DATA'!F662))),1,
IF(ISNUMBER(SEARCH("1-3",UPPER('RAW DATA'!F662))),1,IF(ISNUMBER(SEARCH("3-5",UPPER('RAW DATA'!F662))),1,5))))</f>
        <v>1</v>
      </c>
      <c r="H662">
        <f>IF(ISNUMBER(SEARCH("No",UPPER('RAW DATA'!G662))),0,
IF(ISNUMBER(SEARCH("Yes",UPPER('RAW DATA'!G662))),1,5))</f>
        <v>1</v>
      </c>
      <c r="I662">
        <f>IF(ISNUMBER(SEARCH("Not at all",UPPER('RAW DATA'!H662))),0,
IF(ISNUMBER(SEARCH("Nearly Everyday",UPPER('RAW DATA'!H662))),1,IF(ISNUMBER(SEARCH("Several Days",UPPER('RAW DATA'!H662))),1,IF(ISNUMBER(SEARCH("More than half the Days",UPPER('RAW DATA'!H662))),1,5))))</f>
        <v>0</v>
      </c>
      <c r="J662">
        <f>IF(ISNUMBER(SEARCH("Not at all",UPPER('RAW DATA'!I662))),0,
IF(ISNUMBER(SEARCH("Nearly Everyday",UPPER('RAW DATA'!I662))),1,IF(ISNUMBER(SEARCH("Several Days",UPPER('RAW DATA'!I662))),1,IF(ISNUMBER(SEARCH("More than half the Days",UPPER('RAW DATA'!I662))),1,5))))</f>
        <v>0</v>
      </c>
      <c r="K662">
        <f>IF(ISNUMBER(SEARCH("Not at all",UPPER('RAW DATA'!J662))),0,
IF(ISNUMBER(SEARCH("Nearly Everyday",UPPER('RAW DATA'!J662))),1,IF(ISNUMBER(SEARCH("Several Days",UPPER('RAW DATA'!J662))),1,IF(ISNUMBER(SEARCH("More than half the Days",UPPER('RAW DATA'!J662))),1,5))))</f>
        <v>0</v>
      </c>
      <c r="L662">
        <f>IF(ISNUMBER(SEARCH("Not at all",UPPER('RAW DATA'!K662))),0,
IF(ISNUMBER(SEARCH("Nearly Everyday",UPPER('RAW DATA'!K662))),1,IF(ISNUMBER(SEARCH("Several Days",UPPER('RAW DATA'!K662))),1,IF(ISNUMBER(SEARCH("More than half the Days",UPPER('RAW DATA'!K662))),1,5))))</f>
        <v>0</v>
      </c>
      <c r="M662">
        <f>IF(ISNUMBER(SEARCH("Not at all",UPPER('RAW DATA'!L662))),0,
IF(ISNUMBER(SEARCH("Nearly Everyday",UPPER('RAW DATA'!L662))),1,IF(ISNUMBER(SEARCH("Several Days",UPPER('RAW DATA'!L662))),1,IF(ISNUMBER(SEARCH("More than half the Days",UPPER('RAW DATA'!L662))),1,5))))</f>
        <v>0</v>
      </c>
      <c r="N662">
        <f>IF(ISNUMBER(SEARCH("Not at all",UPPER('RAW DATA'!M662))),0,
IF(ISNUMBER(SEARCH("Nearly Everyday",UPPER('RAW DATA'!M662))),1,IF(ISNUMBER(SEARCH("Several Days",UPPER('RAW DATA'!M662))),1,IF(ISNUMBER(SEARCH("More than half the Days",UPPER('RAW DATA'!M662))),1,5))))</f>
        <v>0</v>
      </c>
      <c r="O662">
        <f>IF(ISNUMBER(SEARCH("Not at all",UPPER('RAW DATA'!N662))),0,
IF(ISNUMBER(SEARCH("Nearly Everyday",UPPER('RAW DATA'!N662))),1,IF(ISNUMBER(SEARCH("Several Days",UPPER('RAW DATA'!N662))),1,IF(ISNUMBER(SEARCH("More than half the Days",UPPER('RAW DATA'!N662))),1,5))))</f>
        <v>0</v>
      </c>
      <c r="P662">
        <f>IF(ISNUMBER(SEARCH("No",UPPER('RAW DATA'!O662))),0,1)</f>
        <v>0</v>
      </c>
      <c r="Q662">
        <f>IF(ISNUMBER(SEARCH("No",UPPER('RAW DATA'!P662))),0,
IF(ISNUMBER(SEARCH("Yes",UPPER('RAW DATA'!P662))),1,5))</f>
        <v>0</v>
      </c>
      <c r="R662">
        <f t="shared" si="31"/>
        <v>4</v>
      </c>
      <c r="S662" t="str">
        <f t="shared" si="32"/>
        <v>NORMAL</v>
      </c>
    </row>
    <row r="663" spans="1:19" x14ac:dyDescent="0.25">
      <c r="A663">
        <f t="shared" si="33"/>
        <v>662</v>
      </c>
      <c r="B663" t="str">
        <f>'RAW DATA'!A663</f>
        <v>23 - 27</v>
      </c>
      <c r="C663" t="str">
        <f>'RAW DATA'!B663</f>
        <v>Male</v>
      </c>
      <c r="D663" s="4" t="str">
        <f>'RAW DATA'!C663</f>
        <v>UNDERGRADUATE</v>
      </c>
      <c r="E663">
        <f>IF(ISNUMBER(SEARCH("No",UPPER('RAW DATA'!D663))),0,
IF(ISNUMBER(SEARCH("Yes",UPPER('RAW DATA'!D663))),1,5))</f>
        <v>1</v>
      </c>
      <c r="F663">
        <f>IF(ISNUMBER(SEARCH("&lt; 10 hours",UPPER('RAW DATA'!E663))),0,
IF(ISNUMBER(SEARCH("10-20 hours",UPPER('RAW DATA'!E663))),1,
IF(ISNUMBER(SEARCH("20-30 hours",UPPER(E663))),1,5)))</f>
        <v>0</v>
      </c>
      <c r="G663">
        <f>IF(ISNUMBER(SEARCH("&lt; 1 hour",UPPER('RAW DATA'!F663))),0,
IF(ISNUMBER(SEARCH("&gt; 5 hours",UPPER('RAW DATA'!F663))),1,
IF(ISNUMBER(SEARCH("1-3",UPPER('RAW DATA'!F663))),1,IF(ISNUMBER(SEARCH("3-5",UPPER('RAW DATA'!F663))),1,5))))</f>
        <v>1</v>
      </c>
      <c r="H663">
        <f>IF(ISNUMBER(SEARCH("No",UPPER('RAW DATA'!G663))),0,
IF(ISNUMBER(SEARCH("Yes",UPPER('RAW DATA'!G663))),1,5))</f>
        <v>1</v>
      </c>
      <c r="I663">
        <f>IF(ISNUMBER(SEARCH("Not at all",UPPER('RAW DATA'!H663))),0,
IF(ISNUMBER(SEARCH("Nearly Everyday",UPPER('RAW DATA'!H663))),1,IF(ISNUMBER(SEARCH("Several Days",UPPER('RAW DATA'!H663))),1,IF(ISNUMBER(SEARCH("More than half the Days",UPPER('RAW DATA'!H663))),1,5))))</f>
        <v>0</v>
      </c>
      <c r="J663">
        <f>IF(ISNUMBER(SEARCH("Not at all",UPPER('RAW DATA'!I663))),0,
IF(ISNUMBER(SEARCH("Nearly Everyday",UPPER('RAW DATA'!I663))),1,IF(ISNUMBER(SEARCH("Several Days",UPPER('RAW DATA'!I663))),1,IF(ISNUMBER(SEARCH("More than half the Days",UPPER('RAW DATA'!I663))),1,5))))</f>
        <v>0</v>
      </c>
      <c r="K663">
        <f>IF(ISNUMBER(SEARCH("Not at all",UPPER('RAW DATA'!J663))),0,
IF(ISNUMBER(SEARCH("Nearly Everyday",UPPER('RAW DATA'!J663))),1,IF(ISNUMBER(SEARCH("Several Days",UPPER('RAW DATA'!J663))),1,IF(ISNUMBER(SEARCH("More than half the Days",UPPER('RAW DATA'!J663))),1,5))))</f>
        <v>0</v>
      </c>
      <c r="L663">
        <f>IF(ISNUMBER(SEARCH("Not at all",UPPER('RAW DATA'!K663))),0,
IF(ISNUMBER(SEARCH("Nearly Everyday",UPPER('RAW DATA'!K663))),1,IF(ISNUMBER(SEARCH("Several Days",UPPER('RAW DATA'!K663))),1,IF(ISNUMBER(SEARCH("More than half the Days",UPPER('RAW DATA'!K663))),1,5))))</f>
        <v>0</v>
      </c>
      <c r="M663">
        <f>IF(ISNUMBER(SEARCH("Not at all",UPPER('RAW DATA'!L663))),0,
IF(ISNUMBER(SEARCH("Nearly Everyday",UPPER('RAW DATA'!L663))),1,IF(ISNUMBER(SEARCH("Several Days",UPPER('RAW DATA'!L663))),1,IF(ISNUMBER(SEARCH("More than half the Days",UPPER('RAW DATA'!L663))),1,5))))</f>
        <v>0</v>
      </c>
      <c r="N663">
        <f>IF(ISNUMBER(SEARCH("Not at all",UPPER('RAW DATA'!M663))),0,
IF(ISNUMBER(SEARCH("Nearly Everyday",UPPER('RAW DATA'!M663))),1,IF(ISNUMBER(SEARCH("Several Days",UPPER('RAW DATA'!M663))),1,IF(ISNUMBER(SEARCH("More than half the Days",UPPER('RAW DATA'!M663))),1,5))))</f>
        <v>0</v>
      </c>
      <c r="O663">
        <f>IF(ISNUMBER(SEARCH("Not at all",UPPER('RAW DATA'!N663))),0,
IF(ISNUMBER(SEARCH("Nearly Everyday",UPPER('RAW DATA'!N663))),1,IF(ISNUMBER(SEARCH("Several Days",UPPER('RAW DATA'!N663))),1,IF(ISNUMBER(SEARCH("More than half the Days",UPPER('RAW DATA'!N663))),1,5))))</f>
        <v>0</v>
      </c>
      <c r="P663">
        <f>IF(ISNUMBER(SEARCH("No",UPPER('RAW DATA'!O663))),0,1)</f>
        <v>0</v>
      </c>
      <c r="Q663">
        <f>IF(ISNUMBER(SEARCH("No",UPPER('RAW DATA'!P663))),0,
IF(ISNUMBER(SEARCH("Yes",UPPER('RAW DATA'!P663))),1,5))</f>
        <v>0</v>
      </c>
      <c r="R663">
        <f t="shared" si="31"/>
        <v>3</v>
      </c>
      <c r="S663" t="str">
        <f t="shared" si="32"/>
        <v>NORMAL</v>
      </c>
    </row>
    <row r="664" spans="1:19" x14ac:dyDescent="0.25">
      <c r="A664">
        <f t="shared" si="33"/>
        <v>663</v>
      </c>
      <c r="B664" t="str">
        <f>'RAW DATA'!A664</f>
        <v>18 - 23</v>
      </c>
      <c r="C664" t="str">
        <f>'RAW DATA'!B664</f>
        <v>Male</v>
      </c>
      <c r="D664" s="4" t="str">
        <f>'RAW DATA'!C664</f>
        <v>UNDERGRADUATE</v>
      </c>
      <c r="E664">
        <f>IF(ISNUMBER(SEARCH("No",UPPER('RAW DATA'!D664))),0,
IF(ISNUMBER(SEARCH("Yes",UPPER('RAW DATA'!D664))),1,5))</f>
        <v>1</v>
      </c>
      <c r="F664">
        <f>IF(ISNUMBER(SEARCH("&lt; 10 hours",UPPER('RAW DATA'!E664))),0,
IF(ISNUMBER(SEARCH("10-20 hours",UPPER('RAW DATA'!E664))),1,
IF(ISNUMBER(SEARCH("20-30 hours",UPPER(E664))),1,5)))</f>
        <v>1</v>
      </c>
      <c r="G664">
        <f>IF(ISNUMBER(SEARCH("&lt; 1 hour",UPPER('RAW DATA'!F664))),0,
IF(ISNUMBER(SEARCH("&gt; 5 hours",UPPER('RAW DATA'!F664))),1,
IF(ISNUMBER(SEARCH("1-3",UPPER('RAW DATA'!F664))),1,IF(ISNUMBER(SEARCH("3-5",UPPER('RAW DATA'!F664))),1,5))))</f>
        <v>1</v>
      </c>
      <c r="H664">
        <f>IF(ISNUMBER(SEARCH("No",UPPER('RAW DATA'!G664))),0,
IF(ISNUMBER(SEARCH("Yes",UPPER('RAW DATA'!G664))),1,5))</f>
        <v>1</v>
      </c>
      <c r="I664">
        <f>IF(ISNUMBER(SEARCH("Not at all",UPPER('RAW DATA'!H664))),0,
IF(ISNUMBER(SEARCH("Nearly Everyday",UPPER('RAW DATA'!H664))),1,IF(ISNUMBER(SEARCH("Several Days",UPPER('RAW DATA'!H664))),1,IF(ISNUMBER(SEARCH("More than half the Days",UPPER('RAW DATA'!H664))),1,5))))</f>
        <v>0</v>
      </c>
      <c r="J664">
        <f>IF(ISNUMBER(SEARCH("Not at all",UPPER('RAW DATA'!I664))),0,
IF(ISNUMBER(SEARCH("Nearly Everyday",UPPER('RAW DATA'!I664))),1,IF(ISNUMBER(SEARCH("Several Days",UPPER('RAW DATA'!I664))),1,IF(ISNUMBER(SEARCH("More than half the Days",UPPER('RAW DATA'!I664))),1,5))))</f>
        <v>0</v>
      </c>
      <c r="K664">
        <f>IF(ISNUMBER(SEARCH("Not at all",UPPER('RAW DATA'!J664))),0,
IF(ISNUMBER(SEARCH("Nearly Everyday",UPPER('RAW DATA'!J664))),1,IF(ISNUMBER(SEARCH("Several Days",UPPER('RAW DATA'!J664))),1,IF(ISNUMBER(SEARCH("More than half the Days",UPPER('RAW DATA'!J664))),1,5))))</f>
        <v>0</v>
      </c>
      <c r="L664">
        <f>IF(ISNUMBER(SEARCH("Not at all",UPPER('RAW DATA'!K664))),0,
IF(ISNUMBER(SEARCH("Nearly Everyday",UPPER('RAW DATA'!K664))),1,IF(ISNUMBER(SEARCH("Several Days",UPPER('RAW DATA'!K664))),1,IF(ISNUMBER(SEARCH("More than half the Days",UPPER('RAW DATA'!K664))),1,5))))</f>
        <v>0</v>
      </c>
      <c r="M664">
        <f>IF(ISNUMBER(SEARCH("Not at all",UPPER('RAW DATA'!L664))),0,
IF(ISNUMBER(SEARCH("Nearly Everyday",UPPER('RAW DATA'!L664))),1,IF(ISNUMBER(SEARCH("Several Days",UPPER('RAW DATA'!L664))),1,IF(ISNUMBER(SEARCH("More than half the Days",UPPER('RAW DATA'!L664))),1,5))))</f>
        <v>0</v>
      </c>
      <c r="N664">
        <f>IF(ISNUMBER(SEARCH("Not at all",UPPER('RAW DATA'!M664))),0,
IF(ISNUMBER(SEARCH("Nearly Everyday",UPPER('RAW DATA'!M664))),1,IF(ISNUMBER(SEARCH("Several Days",UPPER('RAW DATA'!M664))),1,IF(ISNUMBER(SEARCH("More than half the Days",UPPER('RAW DATA'!M664))),1,5))))</f>
        <v>0</v>
      </c>
      <c r="O664">
        <f>IF(ISNUMBER(SEARCH("Not at all",UPPER('RAW DATA'!N664))),0,
IF(ISNUMBER(SEARCH("Nearly Everyday",UPPER('RAW DATA'!N664))),1,IF(ISNUMBER(SEARCH("Several Days",UPPER('RAW DATA'!N664))),1,IF(ISNUMBER(SEARCH("More than half the Days",UPPER('RAW DATA'!N664))),1,5))))</f>
        <v>0</v>
      </c>
      <c r="P664">
        <f>IF(ISNUMBER(SEARCH("No",UPPER('RAW DATA'!O664))),0,1)</f>
        <v>0</v>
      </c>
      <c r="Q664">
        <f>IF(ISNUMBER(SEARCH("No",UPPER('RAW DATA'!P664))),0,
IF(ISNUMBER(SEARCH("Yes",UPPER('RAW DATA'!P664))),1,5))</f>
        <v>0</v>
      </c>
      <c r="R664">
        <f t="shared" si="31"/>
        <v>4</v>
      </c>
      <c r="S664" t="str">
        <f t="shared" si="32"/>
        <v>NORMAL</v>
      </c>
    </row>
    <row r="665" spans="1:19" x14ac:dyDescent="0.25">
      <c r="A665">
        <f t="shared" si="33"/>
        <v>664</v>
      </c>
      <c r="B665" t="str">
        <f>'RAW DATA'!A665</f>
        <v>23 - 27</v>
      </c>
      <c r="C665" t="str">
        <f>'RAW DATA'!B665</f>
        <v>Male</v>
      </c>
      <c r="D665" s="4" t="str">
        <f>'RAW DATA'!C665</f>
        <v>UNDERGRADUATE</v>
      </c>
      <c r="E665">
        <f>IF(ISNUMBER(SEARCH("No",UPPER('RAW DATA'!D665))),0,
IF(ISNUMBER(SEARCH("Yes",UPPER('RAW DATA'!D665))),1,5))</f>
        <v>1</v>
      </c>
      <c r="F665">
        <f>IF(ISNUMBER(SEARCH("&lt; 10 hours",UPPER('RAW DATA'!E665))),0,
IF(ISNUMBER(SEARCH("10-20 hours",UPPER('RAW DATA'!E665))),1,
IF(ISNUMBER(SEARCH("20-30 hours",UPPER(E665))),1,5)))</f>
        <v>1</v>
      </c>
      <c r="G665">
        <f>IF(ISNUMBER(SEARCH("&lt; 1 hour",UPPER('RAW DATA'!F665))),0,
IF(ISNUMBER(SEARCH("&gt; 5 hours",UPPER('RAW DATA'!F665))),1,
IF(ISNUMBER(SEARCH("1-3",UPPER('RAW DATA'!F665))),1,IF(ISNUMBER(SEARCH("3-5",UPPER('RAW DATA'!F665))),1,5))))</f>
        <v>1</v>
      </c>
      <c r="H665">
        <f>IF(ISNUMBER(SEARCH("No",UPPER('RAW DATA'!G665))),0,
IF(ISNUMBER(SEARCH("Yes",UPPER('RAW DATA'!G665))),1,5))</f>
        <v>1</v>
      </c>
      <c r="I665">
        <f>IF(ISNUMBER(SEARCH("Not at all",UPPER('RAW DATA'!H665))),0,
IF(ISNUMBER(SEARCH("Nearly Everyday",UPPER('RAW DATA'!H665))),1,IF(ISNUMBER(SEARCH("Several Days",UPPER('RAW DATA'!H665))),1,IF(ISNUMBER(SEARCH("More than half the Days",UPPER('RAW DATA'!H665))),1,5))))</f>
        <v>0</v>
      </c>
      <c r="J665">
        <f>IF(ISNUMBER(SEARCH("Not at all",UPPER('RAW DATA'!I665))),0,
IF(ISNUMBER(SEARCH("Nearly Everyday",UPPER('RAW DATA'!I665))),1,IF(ISNUMBER(SEARCH("Several Days",UPPER('RAW DATA'!I665))),1,IF(ISNUMBER(SEARCH("More than half the Days",UPPER('RAW DATA'!I665))),1,5))))</f>
        <v>0</v>
      </c>
      <c r="K665">
        <f>IF(ISNUMBER(SEARCH("Not at all",UPPER('RAW DATA'!J665))),0,
IF(ISNUMBER(SEARCH("Nearly Everyday",UPPER('RAW DATA'!J665))),1,IF(ISNUMBER(SEARCH("Several Days",UPPER('RAW DATA'!J665))),1,IF(ISNUMBER(SEARCH("More than half the Days",UPPER('RAW DATA'!J665))),1,5))))</f>
        <v>0</v>
      </c>
      <c r="L665">
        <f>IF(ISNUMBER(SEARCH("Not at all",UPPER('RAW DATA'!K665))),0,
IF(ISNUMBER(SEARCH("Nearly Everyday",UPPER('RAW DATA'!K665))),1,IF(ISNUMBER(SEARCH("Several Days",UPPER('RAW DATA'!K665))),1,IF(ISNUMBER(SEARCH("More than half the Days",UPPER('RAW DATA'!K665))),1,5))))</f>
        <v>0</v>
      </c>
      <c r="M665">
        <f>IF(ISNUMBER(SEARCH("Not at all",UPPER('RAW DATA'!L665))),0,
IF(ISNUMBER(SEARCH("Nearly Everyday",UPPER('RAW DATA'!L665))),1,IF(ISNUMBER(SEARCH("Several Days",UPPER('RAW DATA'!L665))),1,IF(ISNUMBER(SEARCH("More than half the Days",UPPER('RAW DATA'!L665))),1,5))))</f>
        <v>0</v>
      </c>
      <c r="N665">
        <f>IF(ISNUMBER(SEARCH("Not at all",UPPER('RAW DATA'!M665))),0,
IF(ISNUMBER(SEARCH("Nearly Everyday",UPPER('RAW DATA'!M665))),1,IF(ISNUMBER(SEARCH("Several Days",UPPER('RAW DATA'!M665))),1,IF(ISNUMBER(SEARCH("More than half the Days",UPPER('RAW DATA'!M665))),1,5))))</f>
        <v>0</v>
      </c>
      <c r="O665">
        <f>IF(ISNUMBER(SEARCH("Not at all",UPPER('RAW DATA'!N665))),0,
IF(ISNUMBER(SEARCH("Nearly Everyday",UPPER('RAW DATA'!N665))),1,IF(ISNUMBER(SEARCH("Several Days",UPPER('RAW DATA'!N665))),1,IF(ISNUMBER(SEARCH("More than half the Days",UPPER('RAW DATA'!N665))),1,5))))</f>
        <v>0</v>
      </c>
      <c r="P665">
        <f>IF(ISNUMBER(SEARCH("No",UPPER('RAW DATA'!O665))),0,1)</f>
        <v>0</v>
      </c>
      <c r="Q665">
        <f>IF(ISNUMBER(SEARCH("No",UPPER('RAW DATA'!P665))),0,
IF(ISNUMBER(SEARCH("Yes",UPPER('RAW DATA'!P665))),1,5))</f>
        <v>0</v>
      </c>
      <c r="R665">
        <f t="shared" si="31"/>
        <v>4</v>
      </c>
      <c r="S665" t="str">
        <f t="shared" si="32"/>
        <v>NORMAL</v>
      </c>
    </row>
    <row r="666" spans="1:19" x14ac:dyDescent="0.25">
      <c r="A666">
        <f t="shared" si="33"/>
        <v>665</v>
      </c>
      <c r="B666" t="str">
        <f>'RAW DATA'!A666</f>
        <v>18 - 23</v>
      </c>
      <c r="C666" t="str">
        <f>'RAW DATA'!B666</f>
        <v>Male</v>
      </c>
      <c r="D666" s="4" t="str">
        <f>'RAW DATA'!C666</f>
        <v>UNDERGRADUATE</v>
      </c>
      <c r="E666">
        <f>IF(ISNUMBER(SEARCH("No",UPPER('RAW DATA'!D666))),0,
IF(ISNUMBER(SEARCH("Yes",UPPER('RAW DATA'!D666))),1,5))</f>
        <v>1</v>
      </c>
      <c r="F666">
        <f>IF(ISNUMBER(SEARCH("&lt; 10 hours",UPPER('RAW DATA'!E666))),0,
IF(ISNUMBER(SEARCH("10-20 hours",UPPER('RAW DATA'!E666))),1,
IF(ISNUMBER(SEARCH("20-30 hours",UPPER(E666))),1,5)))</f>
        <v>1</v>
      </c>
      <c r="G666">
        <f>IF(ISNUMBER(SEARCH("&lt; 1 hour",UPPER('RAW DATA'!F666))),0,
IF(ISNUMBER(SEARCH("&gt; 5 hours",UPPER('RAW DATA'!F666))),1,
IF(ISNUMBER(SEARCH("1-3",UPPER('RAW DATA'!F666))),1,IF(ISNUMBER(SEARCH("3-5",UPPER('RAW DATA'!F666))),1,5))))</f>
        <v>1</v>
      </c>
      <c r="H666">
        <f>IF(ISNUMBER(SEARCH("No",UPPER('RAW DATA'!G666))),0,
IF(ISNUMBER(SEARCH("Yes",UPPER('RAW DATA'!G666))),1,5))</f>
        <v>1</v>
      </c>
      <c r="I666">
        <f>IF(ISNUMBER(SEARCH("Not at all",UPPER('RAW DATA'!H666))),0,
IF(ISNUMBER(SEARCH("Nearly Everyday",UPPER('RAW DATA'!H666))),1,IF(ISNUMBER(SEARCH("Several Days",UPPER('RAW DATA'!H666))),1,IF(ISNUMBER(SEARCH("More than half the Days",UPPER('RAW DATA'!H666))),1,5))))</f>
        <v>0</v>
      </c>
      <c r="J666">
        <f>IF(ISNUMBER(SEARCH("Not at all",UPPER('RAW DATA'!I666))),0,
IF(ISNUMBER(SEARCH("Nearly Everyday",UPPER('RAW DATA'!I666))),1,IF(ISNUMBER(SEARCH("Several Days",UPPER('RAW DATA'!I666))),1,IF(ISNUMBER(SEARCH("More than half the Days",UPPER('RAW DATA'!I666))),1,5))))</f>
        <v>0</v>
      </c>
      <c r="K666">
        <f>IF(ISNUMBER(SEARCH("Not at all",UPPER('RAW DATA'!J666))),0,
IF(ISNUMBER(SEARCH("Nearly Everyday",UPPER('RAW DATA'!J666))),1,IF(ISNUMBER(SEARCH("Several Days",UPPER('RAW DATA'!J666))),1,IF(ISNUMBER(SEARCH("More than half the Days",UPPER('RAW DATA'!J666))),1,5))))</f>
        <v>0</v>
      </c>
      <c r="L666">
        <f>IF(ISNUMBER(SEARCH("Not at all",UPPER('RAW DATA'!K666))),0,
IF(ISNUMBER(SEARCH("Nearly Everyday",UPPER('RAW DATA'!K666))),1,IF(ISNUMBER(SEARCH("Several Days",UPPER('RAW DATA'!K666))),1,IF(ISNUMBER(SEARCH("More than half the Days",UPPER('RAW DATA'!K666))),1,5))))</f>
        <v>0</v>
      </c>
      <c r="M666">
        <f>IF(ISNUMBER(SEARCH("Not at all",UPPER('RAW DATA'!L666))),0,
IF(ISNUMBER(SEARCH("Nearly Everyday",UPPER('RAW DATA'!L666))),1,IF(ISNUMBER(SEARCH("Several Days",UPPER('RAW DATA'!L666))),1,IF(ISNUMBER(SEARCH("More than half the Days",UPPER('RAW DATA'!L666))),1,5))))</f>
        <v>0</v>
      </c>
      <c r="N666">
        <f>IF(ISNUMBER(SEARCH("Not at all",UPPER('RAW DATA'!M666))),0,
IF(ISNUMBER(SEARCH("Nearly Everyday",UPPER('RAW DATA'!M666))),1,IF(ISNUMBER(SEARCH("Several Days",UPPER('RAW DATA'!M666))),1,IF(ISNUMBER(SEARCH("More than half the Days",UPPER('RAW DATA'!M666))),1,5))))</f>
        <v>0</v>
      </c>
      <c r="O666">
        <f>IF(ISNUMBER(SEARCH("Not at all",UPPER('RAW DATA'!N666))),0,
IF(ISNUMBER(SEARCH("Nearly Everyday",UPPER('RAW DATA'!N666))),1,IF(ISNUMBER(SEARCH("Several Days",UPPER('RAW DATA'!N666))),1,IF(ISNUMBER(SEARCH("More than half the Days",UPPER('RAW DATA'!N666))),1,5))))</f>
        <v>0</v>
      </c>
      <c r="P666">
        <f>IF(ISNUMBER(SEARCH("No",UPPER('RAW DATA'!O666))),0,1)</f>
        <v>0</v>
      </c>
      <c r="Q666">
        <f>IF(ISNUMBER(SEARCH("No",UPPER('RAW DATA'!P666))),0,
IF(ISNUMBER(SEARCH("Yes",UPPER('RAW DATA'!P666))),1,5))</f>
        <v>0</v>
      </c>
      <c r="R666">
        <f t="shared" si="31"/>
        <v>4</v>
      </c>
      <c r="S666" t="str">
        <f t="shared" si="32"/>
        <v>NORMAL</v>
      </c>
    </row>
    <row r="667" spans="1:19" x14ac:dyDescent="0.25">
      <c r="A667">
        <f t="shared" si="33"/>
        <v>666</v>
      </c>
      <c r="B667" t="str">
        <f>'RAW DATA'!A667</f>
        <v>23 - 27</v>
      </c>
      <c r="C667" t="str">
        <f>'RAW DATA'!B667</f>
        <v>Male</v>
      </c>
      <c r="D667" s="4" t="str">
        <f>'RAW DATA'!C667</f>
        <v>UNDERGRADUATE</v>
      </c>
      <c r="E667">
        <f>IF(ISNUMBER(SEARCH("No",UPPER('RAW DATA'!D667))),0,
IF(ISNUMBER(SEARCH("Yes",UPPER('RAW DATA'!D667))),1,5))</f>
        <v>1</v>
      </c>
      <c r="F667">
        <f>IF(ISNUMBER(SEARCH("&lt; 10 hours",UPPER('RAW DATA'!E667))),0,
IF(ISNUMBER(SEARCH("10-20 hours",UPPER('RAW DATA'!E667))),1,
IF(ISNUMBER(SEARCH("20-30 hours",UPPER(E667))),1,5)))</f>
        <v>1</v>
      </c>
      <c r="G667">
        <f>IF(ISNUMBER(SEARCH("&lt; 1 hour",UPPER('RAW DATA'!F667))),0,
IF(ISNUMBER(SEARCH("&gt; 5 hours",UPPER('RAW DATA'!F667))),1,
IF(ISNUMBER(SEARCH("1-3",UPPER('RAW DATA'!F667))),1,IF(ISNUMBER(SEARCH("3-5",UPPER('RAW DATA'!F667))),1,5))))</f>
        <v>1</v>
      </c>
      <c r="H667">
        <f>IF(ISNUMBER(SEARCH("No",UPPER('RAW DATA'!G667))),0,
IF(ISNUMBER(SEARCH("Yes",UPPER('RAW DATA'!G667))),1,5))</f>
        <v>1</v>
      </c>
      <c r="I667">
        <f>IF(ISNUMBER(SEARCH("Not at all",UPPER('RAW DATA'!H667))),0,
IF(ISNUMBER(SEARCH("Nearly Everyday",UPPER('RAW DATA'!H667))),1,IF(ISNUMBER(SEARCH("Several Days",UPPER('RAW DATA'!H667))),1,IF(ISNUMBER(SEARCH("More than half the Days",UPPER('RAW DATA'!H667))),1,5))))</f>
        <v>0</v>
      </c>
      <c r="J667">
        <f>IF(ISNUMBER(SEARCH("Not at all",UPPER('RAW DATA'!I667))),0,
IF(ISNUMBER(SEARCH("Nearly Everyday",UPPER('RAW DATA'!I667))),1,IF(ISNUMBER(SEARCH("Several Days",UPPER('RAW DATA'!I667))),1,IF(ISNUMBER(SEARCH("More than half the Days",UPPER('RAW DATA'!I667))),1,5))))</f>
        <v>0</v>
      </c>
      <c r="K667">
        <f>IF(ISNUMBER(SEARCH("Not at all",UPPER('RAW DATA'!J667))),0,
IF(ISNUMBER(SEARCH("Nearly Everyday",UPPER('RAW DATA'!J667))),1,IF(ISNUMBER(SEARCH("Several Days",UPPER('RAW DATA'!J667))),1,IF(ISNUMBER(SEARCH("More than half the Days",UPPER('RAW DATA'!J667))),1,5))))</f>
        <v>0</v>
      </c>
      <c r="L667">
        <f>IF(ISNUMBER(SEARCH("Not at all",UPPER('RAW DATA'!K667))),0,
IF(ISNUMBER(SEARCH("Nearly Everyday",UPPER('RAW DATA'!K667))),1,IF(ISNUMBER(SEARCH("Several Days",UPPER('RAW DATA'!K667))),1,IF(ISNUMBER(SEARCH("More than half the Days",UPPER('RAW DATA'!K667))),1,5))))</f>
        <v>0</v>
      </c>
      <c r="M667">
        <f>IF(ISNUMBER(SEARCH("Not at all",UPPER('RAW DATA'!L667))),0,
IF(ISNUMBER(SEARCH("Nearly Everyday",UPPER('RAW DATA'!L667))),1,IF(ISNUMBER(SEARCH("Several Days",UPPER('RAW DATA'!L667))),1,IF(ISNUMBER(SEARCH("More than half the Days",UPPER('RAW DATA'!L667))),1,5))))</f>
        <v>0</v>
      </c>
      <c r="N667">
        <f>IF(ISNUMBER(SEARCH("Not at all",UPPER('RAW DATA'!M667))),0,
IF(ISNUMBER(SEARCH("Nearly Everyday",UPPER('RAW DATA'!M667))),1,IF(ISNUMBER(SEARCH("Several Days",UPPER('RAW DATA'!M667))),1,IF(ISNUMBER(SEARCH("More than half the Days",UPPER('RAW DATA'!M667))),1,5))))</f>
        <v>0</v>
      </c>
      <c r="O667">
        <f>IF(ISNUMBER(SEARCH("Not at all",UPPER('RAW DATA'!N667))),0,
IF(ISNUMBER(SEARCH("Nearly Everyday",UPPER('RAW DATA'!N667))),1,IF(ISNUMBER(SEARCH("Several Days",UPPER('RAW DATA'!N667))),1,IF(ISNUMBER(SEARCH("More than half the Days",UPPER('RAW DATA'!N667))),1,5))))</f>
        <v>0</v>
      </c>
      <c r="P667">
        <f>IF(ISNUMBER(SEARCH("No",UPPER('RAW DATA'!O667))),0,1)</f>
        <v>0</v>
      </c>
      <c r="Q667">
        <f>IF(ISNUMBER(SEARCH("No",UPPER('RAW DATA'!P667))),0,
IF(ISNUMBER(SEARCH("Yes",UPPER('RAW DATA'!P667))),1,5))</f>
        <v>0</v>
      </c>
      <c r="R667">
        <f t="shared" si="31"/>
        <v>4</v>
      </c>
      <c r="S667" t="str">
        <f t="shared" si="32"/>
        <v>NORMAL</v>
      </c>
    </row>
    <row r="668" spans="1:19" x14ac:dyDescent="0.25">
      <c r="A668">
        <f t="shared" si="33"/>
        <v>667</v>
      </c>
      <c r="B668" t="str">
        <f>'RAW DATA'!A668</f>
        <v>18 - 23</v>
      </c>
      <c r="C668" t="str">
        <f>'RAW DATA'!B668</f>
        <v>Male</v>
      </c>
      <c r="D668" s="4" t="str">
        <f>'RAW DATA'!C668</f>
        <v>UNDERGRADUATE</v>
      </c>
      <c r="E668">
        <f>IF(ISNUMBER(SEARCH("No",UPPER('RAW DATA'!D668))),0,
IF(ISNUMBER(SEARCH("Yes",UPPER('RAW DATA'!D668))),1,5))</f>
        <v>1</v>
      </c>
      <c r="F668">
        <f>IF(ISNUMBER(SEARCH("&lt; 10 hours",UPPER('RAW DATA'!E668))),0,
IF(ISNUMBER(SEARCH("10-20 hours",UPPER('RAW DATA'!E668))),1,
IF(ISNUMBER(SEARCH("20-30 hours",UPPER(E668))),1,5)))</f>
        <v>1</v>
      </c>
      <c r="G668">
        <f>IF(ISNUMBER(SEARCH("&lt; 1 hour",UPPER('RAW DATA'!F668))),0,
IF(ISNUMBER(SEARCH("&gt; 5 hours",UPPER('RAW DATA'!F668))),1,
IF(ISNUMBER(SEARCH("1-3",UPPER('RAW DATA'!F668))),1,IF(ISNUMBER(SEARCH("3-5",UPPER('RAW DATA'!F668))),1,5))))</f>
        <v>1</v>
      </c>
      <c r="H668">
        <f>IF(ISNUMBER(SEARCH("No",UPPER('RAW DATA'!G668))),0,
IF(ISNUMBER(SEARCH("Yes",UPPER('RAW DATA'!G668))),1,5))</f>
        <v>1</v>
      </c>
      <c r="I668">
        <f>IF(ISNUMBER(SEARCH("Not at all",UPPER('RAW DATA'!H668))),0,
IF(ISNUMBER(SEARCH("Nearly Everyday",UPPER('RAW DATA'!H668))),1,IF(ISNUMBER(SEARCH("Several Days",UPPER('RAW DATA'!H668))),1,IF(ISNUMBER(SEARCH("More than half the Days",UPPER('RAW DATA'!H668))),1,5))))</f>
        <v>0</v>
      </c>
      <c r="J668">
        <f>IF(ISNUMBER(SEARCH("Not at all",UPPER('RAW DATA'!I668))),0,
IF(ISNUMBER(SEARCH("Nearly Everyday",UPPER('RAW DATA'!I668))),1,IF(ISNUMBER(SEARCH("Several Days",UPPER('RAW DATA'!I668))),1,IF(ISNUMBER(SEARCH("More than half the Days",UPPER('RAW DATA'!I668))),1,5))))</f>
        <v>0</v>
      </c>
      <c r="K668">
        <f>IF(ISNUMBER(SEARCH("Not at all",UPPER('RAW DATA'!J668))),0,
IF(ISNUMBER(SEARCH("Nearly Everyday",UPPER('RAW DATA'!J668))),1,IF(ISNUMBER(SEARCH("Several Days",UPPER('RAW DATA'!J668))),1,IF(ISNUMBER(SEARCH("More than half the Days",UPPER('RAW DATA'!J668))),1,5))))</f>
        <v>0</v>
      </c>
      <c r="L668">
        <f>IF(ISNUMBER(SEARCH("Not at all",UPPER('RAW DATA'!K668))),0,
IF(ISNUMBER(SEARCH("Nearly Everyday",UPPER('RAW DATA'!K668))),1,IF(ISNUMBER(SEARCH("Several Days",UPPER('RAW DATA'!K668))),1,IF(ISNUMBER(SEARCH("More than half the Days",UPPER('RAW DATA'!K668))),1,5))))</f>
        <v>0</v>
      </c>
      <c r="M668">
        <f>IF(ISNUMBER(SEARCH("Not at all",UPPER('RAW DATA'!L668))),0,
IF(ISNUMBER(SEARCH("Nearly Everyday",UPPER('RAW DATA'!L668))),1,IF(ISNUMBER(SEARCH("Several Days",UPPER('RAW DATA'!L668))),1,IF(ISNUMBER(SEARCH("More than half the Days",UPPER('RAW DATA'!L668))),1,5))))</f>
        <v>0</v>
      </c>
      <c r="N668">
        <f>IF(ISNUMBER(SEARCH("Not at all",UPPER('RAW DATA'!M668))),0,
IF(ISNUMBER(SEARCH("Nearly Everyday",UPPER('RAW DATA'!M668))),1,IF(ISNUMBER(SEARCH("Several Days",UPPER('RAW DATA'!M668))),1,IF(ISNUMBER(SEARCH("More than half the Days",UPPER('RAW DATA'!M668))),1,5))))</f>
        <v>0</v>
      </c>
      <c r="O668">
        <f>IF(ISNUMBER(SEARCH("Not at all",UPPER('RAW DATA'!N668))),0,
IF(ISNUMBER(SEARCH("Nearly Everyday",UPPER('RAW DATA'!N668))),1,IF(ISNUMBER(SEARCH("Several Days",UPPER('RAW DATA'!N668))),1,IF(ISNUMBER(SEARCH("More than half the Days",UPPER('RAW DATA'!N668))),1,5))))</f>
        <v>0</v>
      </c>
      <c r="P668">
        <f>IF(ISNUMBER(SEARCH("No",UPPER('RAW DATA'!O668))),0,1)</f>
        <v>0</v>
      </c>
      <c r="Q668">
        <f>IF(ISNUMBER(SEARCH("No",UPPER('RAW DATA'!P668))),0,
IF(ISNUMBER(SEARCH("Yes",UPPER('RAW DATA'!P668))),1,5))</f>
        <v>0</v>
      </c>
      <c r="R668">
        <f t="shared" si="31"/>
        <v>4</v>
      </c>
      <c r="S668" t="str">
        <f t="shared" si="32"/>
        <v>NORMAL</v>
      </c>
    </row>
    <row r="669" spans="1:19" x14ac:dyDescent="0.25">
      <c r="A669">
        <f t="shared" si="33"/>
        <v>668</v>
      </c>
      <c r="B669" t="str">
        <f>'RAW DATA'!A669</f>
        <v>18 - 23</v>
      </c>
      <c r="C669" t="str">
        <f>'RAW DATA'!B669</f>
        <v>Male</v>
      </c>
      <c r="D669" s="4" t="str">
        <f>'RAW DATA'!C669</f>
        <v>UNDERGRADUATE</v>
      </c>
      <c r="E669">
        <f>IF(ISNUMBER(SEARCH("No",UPPER('RAW DATA'!D669))),0,
IF(ISNUMBER(SEARCH("Yes",UPPER('RAW DATA'!D669))),1,5))</f>
        <v>1</v>
      </c>
      <c r="F669">
        <f>IF(ISNUMBER(SEARCH("&lt; 10 hours",UPPER('RAW DATA'!E669))),0,
IF(ISNUMBER(SEARCH("10-20 hours",UPPER('RAW DATA'!E669))),1,
IF(ISNUMBER(SEARCH("20-30 hours",UPPER(E669))),1,5)))</f>
        <v>1</v>
      </c>
      <c r="G669">
        <f>IF(ISNUMBER(SEARCH("&lt; 1 hour",UPPER('RAW DATA'!F669))),0,
IF(ISNUMBER(SEARCH("&gt; 5 hours",UPPER('RAW DATA'!F669))),1,
IF(ISNUMBER(SEARCH("1-3",UPPER('RAW DATA'!F669))),1,IF(ISNUMBER(SEARCH("3-5",UPPER('RAW DATA'!F669))),1,5))))</f>
        <v>1</v>
      </c>
      <c r="H669">
        <f>IF(ISNUMBER(SEARCH("No",UPPER('RAW DATA'!G669))),0,
IF(ISNUMBER(SEARCH("Yes",UPPER('RAW DATA'!G669))),1,5))</f>
        <v>1</v>
      </c>
      <c r="I669">
        <f>IF(ISNUMBER(SEARCH("Not at all",UPPER('RAW DATA'!H669))),0,
IF(ISNUMBER(SEARCH("Nearly Everyday",UPPER('RAW DATA'!H669))),1,IF(ISNUMBER(SEARCH("Several Days",UPPER('RAW DATA'!H669))),1,IF(ISNUMBER(SEARCH("More than half the Days",UPPER('RAW DATA'!H669))),1,5))))</f>
        <v>0</v>
      </c>
      <c r="J669">
        <f>IF(ISNUMBER(SEARCH("Not at all",UPPER('RAW DATA'!I669))),0,
IF(ISNUMBER(SEARCH("Nearly Everyday",UPPER('RAW DATA'!I669))),1,IF(ISNUMBER(SEARCH("Several Days",UPPER('RAW DATA'!I669))),1,IF(ISNUMBER(SEARCH("More than half the Days",UPPER('RAW DATA'!I669))),1,5))))</f>
        <v>0</v>
      </c>
      <c r="K669">
        <f>IF(ISNUMBER(SEARCH("Not at all",UPPER('RAW DATA'!J669))),0,
IF(ISNUMBER(SEARCH("Nearly Everyday",UPPER('RAW DATA'!J669))),1,IF(ISNUMBER(SEARCH("Several Days",UPPER('RAW DATA'!J669))),1,IF(ISNUMBER(SEARCH("More than half the Days",UPPER('RAW DATA'!J669))),1,5))))</f>
        <v>1</v>
      </c>
      <c r="L669">
        <f>IF(ISNUMBER(SEARCH("Not at all",UPPER('RAW DATA'!K669))),0,
IF(ISNUMBER(SEARCH("Nearly Everyday",UPPER('RAW DATA'!K669))),1,IF(ISNUMBER(SEARCH("Several Days",UPPER('RAW DATA'!K669))),1,IF(ISNUMBER(SEARCH("More than half the Days",UPPER('RAW DATA'!K669))),1,5))))</f>
        <v>0</v>
      </c>
      <c r="M669">
        <f>IF(ISNUMBER(SEARCH("Not at all",UPPER('RAW DATA'!L669))),0,
IF(ISNUMBER(SEARCH("Nearly Everyday",UPPER('RAW DATA'!L669))),1,IF(ISNUMBER(SEARCH("Several Days",UPPER('RAW DATA'!L669))),1,IF(ISNUMBER(SEARCH("More than half the Days",UPPER('RAW DATA'!L669))),1,5))))</f>
        <v>0</v>
      </c>
      <c r="N669">
        <f>IF(ISNUMBER(SEARCH("Not at all",UPPER('RAW DATA'!M669))),0,
IF(ISNUMBER(SEARCH("Nearly Everyday",UPPER('RAW DATA'!M669))),1,IF(ISNUMBER(SEARCH("Several Days",UPPER('RAW DATA'!M669))),1,IF(ISNUMBER(SEARCH("More than half the Days",UPPER('RAW DATA'!M669))),1,5))))</f>
        <v>0</v>
      </c>
      <c r="O669">
        <f>IF(ISNUMBER(SEARCH("Not at all",UPPER('RAW DATA'!N669))),0,
IF(ISNUMBER(SEARCH("Nearly Everyday",UPPER('RAW DATA'!N669))),1,IF(ISNUMBER(SEARCH("Several Days",UPPER('RAW DATA'!N669))),1,IF(ISNUMBER(SEARCH("More than half the Days",UPPER('RAW DATA'!N669))),1,5))))</f>
        <v>0</v>
      </c>
      <c r="P669">
        <f>IF(ISNUMBER(SEARCH("No",UPPER('RAW DATA'!O669))),0,1)</f>
        <v>0</v>
      </c>
      <c r="Q669">
        <f>IF(ISNUMBER(SEARCH("No",UPPER('RAW DATA'!P669))),0,
IF(ISNUMBER(SEARCH("Yes",UPPER('RAW DATA'!P669))),1,5))</f>
        <v>0</v>
      </c>
      <c r="R669">
        <f t="shared" si="31"/>
        <v>5</v>
      </c>
      <c r="S669" t="str">
        <f t="shared" si="32"/>
        <v>ANXIOUS</v>
      </c>
    </row>
    <row r="670" spans="1:19" x14ac:dyDescent="0.25">
      <c r="A670">
        <f t="shared" si="33"/>
        <v>669</v>
      </c>
      <c r="B670" t="str">
        <f>'RAW DATA'!A670</f>
        <v>23 - 27</v>
      </c>
      <c r="C670" t="str">
        <f>'RAW DATA'!B670</f>
        <v>Male</v>
      </c>
      <c r="D670" s="4" t="str">
        <f>'RAW DATA'!C670</f>
        <v>UNDERGRADUATE</v>
      </c>
      <c r="E670">
        <f>IF(ISNUMBER(SEARCH("No",UPPER('RAW DATA'!D670))),0,
IF(ISNUMBER(SEARCH("Yes",UPPER('RAW DATA'!D670))),1,5))</f>
        <v>1</v>
      </c>
      <c r="F670">
        <f>IF(ISNUMBER(SEARCH("&lt; 10 hours",UPPER('RAW DATA'!E670))),0,
IF(ISNUMBER(SEARCH("10-20 hours",UPPER('RAW DATA'!E670))),1,
IF(ISNUMBER(SEARCH("20-30 hours",UPPER(E670))),1,5)))</f>
        <v>1</v>
      </c>
      <c r="G670">
        <f>IF(ISNUMBER(SEARCH("&lt; 1 hour",UPPER('RAW DATA'!F670))),0,
IF(ISNUMBER(SEARCH("&gt; 5 hours",UPPER('RAW DATA'!F670))),1,
IF(ISNUMBER(SEARCH("1-3",UPPER('RAW DATA'!F670))),1,IF(ISNUMBER(SEARCH("3-5",UPPER('RAW DATA'!F670))),1,5))))</f>
        <v>1</v>
      </c>
      <c r="H670">
        <f>IF(ISNUMBER(SEARCH("No",UPPER('RAW DATA'!G670))),0,
IF(ISNUMBER(SEARCH("Yes",UPPER('RAW DATA'!G670))),1,5))</f>
        <v>1</v>
      </c>
      <c r="I670">
        <f>IF(ISNUMBER(SEARCH("Not at all",UPPER('RAW DATA'!H670))),0,
IF(ISNUMBER(SEARCH("Nearly Everyday",UPPER('RAW DATA'!H670))),1,IF(ISNUMBER(SEARCH("Several Days",UPPER('RAW DATA'!H670))),1,IF(ISNUMBER(SEARCH("More than half the Days",UPPER('RAW DATA'!H670))),1,5))))</f>
        <v>0</v>
      </c>
      <c r="J670">
        <f>IF(ISNUMBER(SEARCH("Not at all",UPPER('RAW DATA'!I670))),0,
IF(ISNUMBER(SEARCH("Nearly Everyday",UPPER('RAW DATA'!I670))),1,IF(ISNUMBER(SEARCH("Several Days",UPPER('RAW DATA'!I670))),1,IF(ISNUMBER(SEARCH("More than half the Days",UPPER('RAW DATA'!I670))),1,5))))</f>
        <v>0</v>
      </c>
      <c r="K670">
        <f>IF(ISNUMBER(SEARCH("Not at all",UPPER('RAW DATA'!J670))),0,
IF(ISNUMBER(SEARCH("Nearly Everyday",UPPER('RAW DATA'!J670))),1,IF(ISNUMBER(SEARCH("Several Days",UPPER('RAW DATA'!J670))),1,IF(ISNUMBER(SEARCH("More than half the Days",UPPER('RAW DATA'!J670))),1,5))))</f>
        <v>0</v>
      </c>
      <c r="L670">
        <f>IF(ISNUMBER(SEARCH("Not at all",UPPER('RAW DATA'!K670))),0,
IF(ISNUMBER(SEARCH("Nearly Everyday",UPPER('RAW DATA'!K670))),1,IF(ISNUMBER(SEARCH("Several Days",UPPER('RAW DATA'!K670))),1,IF(ISNUMBER(SEARCH("More than half the Days",UPPER('RAW DATA'!K670))),1,5))))</f>
        <v>0</v>
      </c>
      <c r="M670">
        <f>IF(ISNUMBER(SEARCH("Not at all",UPPER('RAW DATA'!L670))),0,
IF(ISNUMBER(SEARCH("Nearly Everyday",UPPER('RAW DATA'!L670))),1,IF(ISNUMBER(SEARCH("Several Days",UPPER('RAW DATA'!L670))),1,IF(ISNUMBER(SEARCH("More than half the Days",UPPER('RAW DATA'!L670))),1,5))))</f>
        <v>0</v>
      </c>
      <c r="N670">
        <f>IF(ISNUMBER(SEARCH("Not at all",UPPER('RAW DATA'!M670))),0,
IF(ISNUMBER(SEARCH("Nearly Everyday",UPPER('RAW DATA'!M670))),1,IF(ISNUMBER(SEARCH("Several Days",UPPER('RAW DATA'!M670))),1,IF(ISNUMBER(SEARCH("More than half the Days",UPPER('RAW DATA'!M670))),1,5))))</f>
        <v>0</v>
      </c>
      <c r="O670">
        <f>IF(ISNUMBER(SEARCH("Not at all",UPPER('RAW DATA'!N670))),0,
IF(ISNUMBER(SEARCH("Nearly Everyday",UPPER('RAW DATA'!N670))),1,IF(ISNUMBER(SEARCH("Several Days",UPPER('RAW DATA'!N670))),1,IF(ISNUMBER(SEARCH("More than half the Days",UPPER('RAW DATA'!N670))),1,5))))</f>
        <v>0</v>
      </c>
      <c r="P670">
        <f>IF(ISNUMBER(SEARCH("No",UPPER('RAW DATA'!O670))),0,1)</f>
        <v>0</v>
      </c>
      <c r="Q670">
        <f>IF(ISNUMBER(SEARCH("No",UPPER('RAW DATA'!P670))),0,
IF(ISNUMBER(SEARCH("Yes",UPPER('RAW DATA'!P670))),1,5))</f>
        <v>0</v>
      </c>
      <c r="R670">
        <f t="shared" si="31"/>
        <v>4</v>
      </c>
      <c r="S670" t="str">
        <f t="shared" si="32"/>
        <v>NORMAL</v>
      </c>
    </row>
    <row r="671" spans="1:19" x14ac:dyDescent="0.25">
      <c r="A671">
        <f t="shared" si="33"/>
        <v>670</v>
      </c>
      <c r="B671" t="str">
        <f>'RAW DATA'!A671</f>
        <v>18 - 23</v>
      </c>
      <c r="C671" t="str">
        <f>'RAW DATA'!B671</f>
        <v>Female</v>
      </c>
      <c r="D671" s="4" t="str">
        <f>'RAW DATA'!C671</f>
        <v>UNDERGRADUATE</v>
      </c>
      <c r="E671">
        <f>IF(ISNUMBER(SEARCH("No",UPPER('RAW DATA'!D671))),0,
IF(ISNUMBER(SEARCH("Yes",UPPER('RAW DATA'!D671))),1,5))</f>
        <v>1</v>
      </c>
      <c r="F671">
        <f>IF(ISNUMBER(SEARCH("&lt; 10 hours",UPPER('RAW DATA'!E671))),0,
IF(ISNUMBER(SEARCH("10-20 hours",UPPER('RAW DATA'!E671))),1,
IF(ISNUMBER(SEARCH("20-30 hours",UPPER(E671))),1,5)))</f>
        <v>1</v>
      </c>
      <c r="G671">
        <f>IF(ISNUMBER(SEARCH("&lt; 1 hour",UPPER('RAW DATA'!F671))),0,
IF(ISNUMBER(SEARCH("&gt; 5 hours",UPPER('RAW DATA'!F671))),1,
IF(ISNUMBER(SEARCH("1-3",UPPER('RAW DATA'!F671))),1,IF(ISNUMBER(SEARCH("3-5",UPPER('RAW DATA'!F671))),1,5))))</f>
        <v>1</v>
      </c>
      <c r="H671">
        <f>IF(ISNUMBER(SEARCH("No",UPPER('RAW DATA'!G671))),0,
IF(ISNUMBER(SEARCH("Yes",UPPER('RAW DATA'!G671))),1,5))</f>
        <v>1</v>
      </c>
      <c r="I671">
        <f>IF(ISNUMBER(SEARCH("Not at all",UPPER('RAW DATA'!H671))),0,
IF(ISNUMBER(SEARCH("Nearly Everyday",UPPER('RAW DATA'!H671))),1,IF(ISNUMBER(SEARCH("Several Days",UPPER('RAW DATA'!H671))),1,IF(ISNUMBER(SEARCH("More than half the Days",UPPER('RAW DATA'!H671))),1,5))))</f>
        <v>0</v>
      </c>
      <c r="J671">
        <f>IF(ISNUMBER(SEARCH("Not at all",UPPER('RAW DATA'!I671))),0,
IF(ISNUMBER(SEARCH("Nearly Everyday",UPPER('RAW DATA'!I671))),1,IF(ISNUMBER(SEARCH("Several Days",UPPER('RAW DATA'!I671))),1,IF(ISNUMBER(SEARCH("More than half the Days",UPPER('RAW DATA'!I671))),1,5))))</f>
        <v>0</v>
      </c>
      <c r="K671">
        <f>IF(ISNUMBER(SEARCH("Not at all",UPPER('RAW DATA'!J671))),0,
IF(ISNUMBER(SEARCH("Nearly Everyday",UPPER('RAW DATA'!J671))),1,IF(ISNUMBER(SEARCH("Several Days",UPPER('RAW DATA'!J671))),1,IF(ISNUMBER(SEARCH("More than half the Days",UPPER('RAW DATA'!J671))),1,5))))</f>
        <v>0</v>
      </c>
      <c r="L671">
        <f>IF(ISNUMBER(SEARCH("Not at all",UPPER('RAW DATA'!K671))),0,
IF(ISNUMBER(SEARCH("Nearly Everyday",UPPER('RAW DATA'!K671))),1,IF(ISNUMBER(SEARCH("Several Days",UPPER('RAW DATA'!K671))),1,IF(ISNUMBER(SEARCH("More than half the Days",UPPER('RAW DATA'!K671))),1,5))))</f>
        <v>0</v>
      </c>
      <c r="M671">
        <f>IF(ISNUMBER(SEARCH("Not at all",UPPER('RAW DATA'!L671))),0,
IF(ISNUMBER(SEARCH("Nearly Everyday",UPPER('RAW DATA'!L671))),1,IF(ISNUMBER(SEARCH("Several Days",UPPER('RAW DATA'!L671))),1,IF(ISNUMBER(SEARCH("More than half the Days",UPPER('RAW DATA'!L671))),1,5))))</f>
        <v>0</v>
      </c>
      <c r="N671">
        <f>IF(ISNUMBER(SEARCH("Not at all",UPPER('RAW DATA'!M671))),0,
IF(ISNUMBER(SEARCH("Nearly Everyday",UPPER('RAW DATA'!M671))),1,IF(ISNUMBER(SEARCH("Several Days",UPPER('RAW DATA'!M671))),1,IF(ISNUMBER(SEARCH("More than half the Days",UPPER('RAW DATA'!M671))),1,5))))</f>
        <v>0</v>
      </c>
      <c r="O671">
        <f>IF(ISNUMBER(SEARCH("Not at all",UPPER('RAW DATA'!N671))),0,
IF(ISNUMBER(SEARCH("Nearly Everyday",UPPER('RAW DATA'!N671))),1,IF(ISNUMBER(SEARCH("Several Days",UPPER('RAW DATA'!N671))),1,IF(ISNUMBER(SEARCH("More than half the Days",UPPER('RAW DATA'!N671))),1,5))))</f>
        <v>0</v>
      </c>
      <c r="P671">
        <f>IF(ISNUMBER(SEARCH("No",UPPER('RAW DATA'!O671))),0,1)</f>
        <v>0</v>
      </c>
      <c r="Q671">
        <f>IF(ISNUMBER(SEARCH("No",UPPER('RAW DATA'!P671))),0,
IF(ISNUMBER(SEARCH("Yes",UPPER('RAW DATA'!P671))),1,5))</f>
        <v>0</v>
      </c>
      <c r="R671">
        <f t="shared" si="31"/>
        <v>4</v>
      </c>
      <c r="S671" t="str">
        <f t="shared" si="32"/>
        <v>NORMAL</v>
      </c>
    </row>
    <row r="672" spans="1:19" x14ac:dyDescent="0.25">
      <c r="A672">
        <f t="shared" si="33"/>
        <v>671</v>
      </c>
      <c r="B672" t="str">
        <f>'RAW DATA'!A672</f>
        <v>18 - 23</v>
      </c>
      <c r="C672" t="str">
        <f>'RAW DATA'!B672</f>
        <v>Female</v>
      </c>
      <c r="D672" s="4" t="str">
        <f>'RAW DATA'!C672</f>
        <v>UNDERGRADUATE</v>
      </c>
      <c r="E672">
        <f>IF(ISNUMBER(SEARCH("No",UPPER('RAW DATA'!D672))),0,
IF(ISNUMBER(SEARCH("Yes",UPPER('RAW DATA'!D672))),1,5))</f>
        <v>1</v>
      </c>
      <c r="F672">
        <f>IF(ISNUMBER(SEARCH("&lt; 10 hours",UPPER('RAW DATA'!E672))),0,
IF(ISNUMBER(SEARCH("10-20 hours",UPPER('RAW DATA'!E672))),1,
IF(ISNUMBER(SEARCH("20-30 hours",UPPER(E672))),1,5)))</f>
        <v>1</v>
      </c>
      <c r="G672">
        <f>IF(ISNUMBER(SEARCH("&lt; 1 hour",UPPER('RAW DATA'!F672))),0,
IF(ISNUMBER(SEARCH("&gt; 5 hours",UPPER('RAW DATA'!F672))),1,
IF(ISNUMBER(SEARCH("1-3",UPPER('RAW DATA'!F672))),1,IF(ISNUMBER(SEARCH("3-5",UPPER('RAW DATA'!F672))),1,5))))</f>
        <v>1</v>
      </c>
      <c r="H672">
        <f>IF(ISNUMBER(SEARCH("No",UPPER('RAW DATA'!G672))),0,
IF(ISNUMBER(SEARCH("Yes",UPPER('RAW DATA'!G672))),1,5))</f>
        <v>1</v>
      </c>
      <c r="I672">
        <f>IF(ISNUMBER(SEARCH("Not at all",UPPER('RAW DATA'!H672))),0,
IF(ISNUMBER(SEARCH("Nearly Everyday",UPPER('RAW DATA'!H672))),1,IF(ISNUMBER(SEARCH("Several Days",UPPER('RAW DATA'!H672))),1,IF(ISNUMBER(SEARCH("More than half the Days",UPPER('RAW DATA'!H672))),1,5))))</f>
        <v>0</v>
      </c>
      <c r="J672">
        <f>IF(ISNUMBER(SEARCH("Not at all",UPPER('RAW DATA'!I672))),0,
IF(ISNUMBER(SEARCH("Nearly Everyday",UPPER('RAW DATA'!I672))),1,IF(ISNUMBER(SEARCH("Several Days",UPPER('RAW DATA'!I672))),1,IF(ISNUMBER(SEARCH("More than half the Days",UPPER('RAW DATA'!I672))),1,5))))</f>
        <v>0</v>
      </c>
      <c r="K672">
        <f>IF(ISNUMBER(SEARCH("Not at all",UPPER('RAW DATA'!J672))),0,
IF(ISNUMBER(SEARCH("Nearly Everyday",UPPER('RAW DATA'!J672))),1,IF(ISNUMBER(SEARCH("Several Days",UPPER('RAW DATA'!J672))),1,IF(ISNUMBER(SEARCH("More than half the Days",UPPER('RAW DATA'!J672))),1,5))))</f>
        <v>0</v>
      </c>
      <c r="L672">
        <f>IF(ISNUMBER(SEARCH("Not at all",UPPER('RAW DATA'!K672))),0,
IF(ISNUMBER(SEARCH("Nearly Everyday",UPPER('RAW DATA'!K672))),1,IF(ISNUMBER(SEARCH("Several Days",UPPER('RAW DATA'!K672))),1,IF(ISNUMBER(SEARCH("More than half the Days",UPPER('RAW DATA'!K672))),1,5))))</f>
        <v>0</v>
      </c>
      <c r="M672">
        <f>IF(ISNUMBER(SEARCH("Not at all",UPPER('RAW DATA'!L672))),0,
IF(ISNUMBER(SEARCH("Nearly Everyday",UPPER('RAW DATA'!L672))),1,IF(ISNUMBER(SEARCH("Several Days",UPPER('RAW DATA'!L672))),1,IF(ISNUMBER(SEARCH("More than half the Days",UPPER('RAW DATA'!L672))),1,5))))</f>
        <v>0</v>
      </c>
      <c r="N672">
        <f>IF(ISNUMBER(SEARCH("Not at all",UPPER('RAW DATA'!M672))),0,
IF(ISNUMBER(SEARCH("Nearly Everyday",UPPER('RAW DATA'!M672))),1,IF(ISNUMBER(SEARCH("Several Days",UPPER('RAW DATA'!M672))),1,IF(ISNUMBER(SEARCH("More than half the Days",UPPER('RAW DATA'!M672))),1,5))))</f>
        <v>0</v>
      </c>
      <c r="O672">
        <f>IF(ISNUMBER(SEARCH("Not at all",UPPER('RAW DATA'!N672))),0,
IF(ISNUMBER(SEARCH("Nearly Everyday",UPPER('RAW DATA'!N672))),1,IF(ISNUMBER(SEARCH("Several Days",UPPER('RAW DATA'!N672))),1,IF(ISNUMBER(SEARCH("More than half the Days",UPPER('RAW DATA'!N672))),1,5))))</f>
        <v>0</v>
      </c>
      <c r="P672">
        <f>IF(ISNUMBER(SEARCH("No",UPPER('RAW DATA'!O672))),0,1)</f>
        <v>0</v>
      </c>
      <c r="Q672">
        <f>IF(ISNUMBER(SEARCH("No",UPPER('RAW DATA'!P672))),0,
IF(ISNUMBER(SEARCH("Yes",UPPER('RAW DATA'!P672))),1,5))</f>
        <v>0</v>
      </c>
      <c r="R672">
        <f t="shared" si="31"/>
        <v>4</v>
      </c>
      <c r="S672" t="str">
        <f t="shared" si="32"/>
        <v>NORMAL</v>
      </c>
    </row>
    <row r="673" spans="1:19" x14ac:dyDescent="0.25">
      <c r="A673">
        <f t="shared" si="33"/>
        <v>672</v>
      </c>
      <c r="B673" t="str">
        <f>'RAW DATA'!A673</f>
        <v>23 - 27</v>
      </c>
      <c r="C673" t="str">
        <f>'RAW DATA'!B673</f>
        <v>Female</v>
      </c>
      <c r="D673" s="4" t="str">
        <f>'RAW DATA'!C673</f>
        <v>UNDERGRADUATE</v>
      </c>
      <c r="E673">
        <f>IF(ISNUMBER(SEARCH("No",UPPER('RAW DATA'!D673))),0,
IF(ISNUMBER(SEARCH("Yes",UPPER('RAW DATA'!D673))),1,5))</f>
        <v>1</v>
      </c>
      <c r="F673">
        <f>IF(ISNUMBER(SEARCH("&lt; 10 hours",UPPER('RAW DATA'!E673))),0,
IF(ISNUMBER(SEARCH("10-20 hours",UPPER('RAW DATA'!E673))),1,
IF(ISNUMBER(SEARCH("20-30 hours",UPPER(E673))),1,5)))</f>
        <v>1</v>
      </c>
      <c r="G673">
        <f>IF(ISNUMBER(SEARCH("&lt; 1 hour",UPPER('RAW DATA'!F673))),0,
IF(ISNUMBER(SEARCH("&gt; 5 hours",UPPER('RAW DATA'!F673))),1,
IF(ISNUMBER(SEARCH("1-3",UPPER('RAW DATA'!F673))),1,IF(ISNUMBER(SEARCH("3-5",UPPER('RAW DATA'!F673))),1,5))))</f>
        <v>1</v>
      </c>
      <c r="H673">
        <f>IF(ISNUMBER(SEARCH("No",UPPER('RAW DATA'!G673))),0,
IF(ISNUMBER(SEARCH("Yes",UPPER('RAW DATA'!G673))),1,5))</f>
        <v>1</v>
      </c>
      <c r="I673">
        <f>IF(ISNUMBER(SEARCH("Not at all",UPPER('RAW DATA'!H673))),0,
IF(ISNUMBER(SEARCH("Nearly Everyday",UPPER('RAW DATA'!H673))),1,IF(ISNUMBER(SEARCH("Several Days",UPPER('RAW DATA'!H673))),1,IF(ISNUMBER(SEARCH("More than half the Days",UPPER('RAW DATA'!H673))),1,5))))</f>
        <v>0</v>
      </c>
      <c r="J673">
        <f>IF(ISNUMBER(SEARCH("Not at all",UPPER('RAW DATA'!I673))),0,
IF(ISNUMBER(SEARCH("Nearly Everyday",UPPER('RAW DATA'!I673))),1,IF(ISNUMBER(SEARCH("Several Days",UPPER('RAW DATA'!I673))),1,IF(ISNUMBER(SEARCH("More than half the Days",UPPER('RAW DATA'!I673))),1,5))))</f>
        <v>0</v>
      </c>
      <c r="K673">
        <f>IF(ISNUMBER(SEARCH("Not at all",UPPER('RAW DATA'!J673))),0,
IF(ISNUMBER(SEARCH("Nearly Everyday",UPPER('RAW DATA'!J673))),1,IF(ISNUMBER(SEARCH("Several Days",UPPER('RAW DATA'!J673))),1,IF(ISNUMBER(SEARCH("More than half the Days",UPPER('RAW DATA'!J673))),1,5))))</f>
        <v>0</v>
      </c>
      <c r="L673">
        <f>IF(ISNUMBER(SEARCH("Not at all",UPPER('RAW DATA'!K673))),0,
IF(ISNUMBER(SEARCH("Nearly Everyday",UPPER('RAW DATA'!K673))),1,IF(ISNUMBER(SEARCH("Several Days",UPPER('RAW DATA'!K673))),1,IF(ISNUMBER(SEARCH("More than half the Days",UPPER('RAW DATA'!K673))),1,5))))</f>
        <v>0</v>
      </c>
      <c r="M673">
        <f>IF(ISNUMBER(SEARCH("Not at all",UPPER('RAW DATA'!L673))),0,
IF(ISNUMBER(SEARCH("Nearly Everyday",UPPER('RAW DATA'!L673))),1,IF(ISNUMBER(SEARCH("Several Days",UPPER('RAW DATA'!L673))),1,IF(ISNUMBER(SEARCH("More than half the Days",UPPER('RAW DATA'!L673))),1,5))))</f>
        <v>0</v>
      </c>
      <c r="N673">
        <f>IF(ISNUMBER(SEARCH("Not at all",UPPER('RAW DATA'!M673))),0,
IF(ISNUMBER(SEARCH("Nearly Everyday",UPPER('RAW DATA'!M673))),1,IF(ISNUMBER(SEARCH("Several Days",UPPER('RAW DATA'!M673))),1,IF(ISNUMBER(SEARCH("More than half the Days",UPPER('RAW DATA'!M673))),1,5))))</f>
        <v>0</v>
      </c>
      <c r="O673">
        <f>IF(ISNUMBER(SEARCH("Not at all",UPPER('RAW DATA'!N673))),0,
IF(ISNUMBER(SEARCH("Nearly Everyday",UPPER('RAW DATA'!N673))),1,IF(ISNUMBER(SEARCH("Several Days",UPPER('RAW DATA'!N673))),1,IF(ISNUMBER(SEARCH("More than half the Days",UPPER('RAW DATA'!N673))),1,5))))</f>
        <v>0</v>
      </c>
      <c r="P673">
        <f>IF(ISNUMBER(SEARCH("No",UPPER('RAW DATA'!O673))),0,1)</f>
        <v>0</v>
      </c>
      <c r="Q673">
        <f>IF(ISNUMBER(SEARCH("No",UPPER('RAW DATA'!P673))),0,
IF(ISNUMBER(SEARCH("Yes",UPPER('RAW DATA'!P673))),1,5))</f>
        <v>0</v>
      </c>
      <c r="R673">
        <f t="shared" si="31"/>
        <v>4</v>
      </c>
      <c r="S673" t="str">
        <f t="shared" si="32"/>
        <v>NORMAL</v>
      </c>
    </row>
    <row r="674" spans="1:19" x14ac:dyDescent="0.25">
      <c r="A674">
        <f t="shared" si="33"/>
        <v>673</v>
      </c>
      <c r="B674" t="str">
        <f>'RAW DATA'!A674</f>
        <v>18 - 23</v>
      </c>
      <c r="C674" t="str">
        <f>'RAW DATA'!B674</f>
        <v>Male</v>
      </c>
      <c r="D674" s="4" t="str">
        <f>'RAW DATA'!C674</f>
        <v>UNDERGRADUATE</v>
      </c>
      <c r="E674">
        <f>IF(ISNUMBER(SEARCH("No",UPPER('RAW DATA'!D674))),0,
IF(ISNUMBER(SEARCH("Yes",UPPER('RAW DATA'!D674))),1,5))</f>
        <v>1</v>
      </c>
      <c r="F674">
        <f>IF(ISNUMBER(SEARCH("&lt; 10 hours",UPPER('RAW DATA'!E674))),0,
IF(ISNUMBER(SEARCH("10-20 hours",UPPER('RAW DATA'!E674))),1,
IF(ISNUMBER(SEARCH("20-30 hours",UPPER(E674))),1,5)))</f>
        <v>1</v>
      </c>
      <c r="G674">
        <f>IF(ISNUMBER(SEARCH("&lt; 1 hour",UPPER('RAW DATA'!F674))),0,
IF(ISNUMBER(SEARCH("&gt; 5 hours",UPPER('RAW DATA'!F674))),1,
IF(ISNUMBER(SEARCH("1-3",UPPER('RAW DATA'!F674))),1,IF(ISNUMBER(SEARCH("3-5",UPPER('RAW DATA'!F674))),1,5))))</f>
        <v>1</v>
      </c>
      <c r="H674">
        <f>IF(ISNUMBER(SEARCH("No",UPPER('RAW DATA'!G674))),0,
IF(ISNUMBER(SEARCH("Yes",UPPER('RAW DATA'!G674))),1,5))</f>
        <v>1</v>
      </c>
      <c r="I674">
        <f>IF(ISNUMBER(SEARCH("Not at all",UPPER('RAW DATA'!H674))),0,
IF(ISNUMBER(SEARCH("Nearly Everyday",UPPER('RAW DATA'!H674))),1,IF(ISNUMBER(SEARCH("Several Days",UPPER('RAW DATA'!H674))),1,IF(ISNUMBER(SEARCH("More than half the Days",UPPER('RAW DATA'!H674))),1,5))))</f>
        <v>0</v>
      </c>
      <c r="J674">
        <f>IF(ISNUMBER(SEARCH("Not at all",UPPER('RAW DATA'!I674))),0,
IF(ISNUMBER(SEARCH("Nearly Everyday",UPPER('RAW DATA'!I674))),1,IF(ISNUMBER(SEARCH("Several Days",UPPER('RAW DATA'!I674))),1,IF(ISNUMBER(SEARCH("More than half the Days",UPPER('RAW DATA'!I674))),1,5))))</f>
        <v>0</v>
      </c>
      <c r="K674">
        <f>IF(ISNUMBER(SEARCH("Not at all",UPPER('RAW DATA'!J674))),0,
IF(ISNUMBER(SEARCH("Nearly Everyday",UPPER('RAW DATA'!J674))),1,IF(ISNUMBER(SEARCH("Several Days",UPPER('RAW DATA'!J674))),1,IF(ISNUMBER(SEARCH("More than half the Days",UPPER('RAW DATA'!J674))),1,5))))</f>
        <v>0</v>
      </c>
      <c r="L674">
        <f>IF(ISNUMBER(SEARCH("Not at all",UPPER('RAW DATA'!K674))),0,
IF(ISNUMBER(SEARCH("Nearly Everyday",UPPER('RAW DATA'!K674))),1,IF(ISNUMBER(SEARCH("Several Days",UPPER('RAW DATA'!K674))),1,IF(ISNUMBER(SEARCH("More than half the Days",UPPER('RAW DATA'!K674))),1,5))))</f>
        <v>0</v>
      </c>
      <c r="M674">
        <f>IF(ISNUMBER(SEARCH("Not at all",UPPER('RAW DATA'!L674))),0,
IF(ISNUMBER(SEARCH("Nearly Everyday",UPPER('RAW DATA'!L674))),1,IF(ISNUMBER(SEARCH("Several Days",UPPER('RAW DATA'!L674))),1,IF(ISNUMBER(SEARCH("More than half the Days",UPPER('RAW DATA'!L674))),1,5))))</f>
        <v>0</v>
      </c>
      <c r="N674">
        <f>IF(ISNUMBER(SEARCH("Not at all",UPPER('RAW DATA'!M674))),0,
IF(ISNUMBER(SEARCH("Nearly Everyday",UPPER('RAW DATA'!M674))),1,IF(ISNUMBER(SEARCH("Several Days",UPPER('RAW DATA'!M674))),1,IF(ISNUMBER(SEARCH("More than half the Days",UPPER('RAW DATA'!M674))),1,5))))</f>
        <v>0</v>
      </c>
      <c r="O674">
        <f>IF(ISNUMBER(SEARCH("Not at all",UPPER('RAW DATA'!N674))),0,
IF(ISNUMBER(SEARCH("Nearly Everyday",UPPER('RAW DATA'!N674))),1,IF(ISNUMBER(SEARCH("Several Days",UPPER('RAW DATA'!N674))),1,IF(ISNUMBER(SEARCH("More than half the Days",UPPER('RAW DATA'!N674))),1,5))))</f>
        <v>0</v>
      </c>
      <c r="P674">
        <f>IF(ISNUMBER(SEARCH("No",UPPER('RAW DATA'!O674))),0,1)</f>
        <v>0</v>
      </c>
      <c r="Q674">
        <f>IF(ISNUMBER(SEARCH("No",UPPER('RAW DATA'!P674))),0,
IF(ISNUMBER(SEARCH("Yes",UPPER('RAW DATA'!P674))),1,5))</f>
        <v>0</v>
      </c>
      <c r="R674">
        <f t="shared" si="31"/>
        <v>4</v>
      </c>
      <c r="S674" t="str">
        <f t="shared" si="32"/>
        <v>NORMAL</v>
      </c>
    </row>
    <row r="675" spans="1:19" x14ac:dyDescent="0.25">
      <c r="A675">
        <f t="shared" si="33"/>
        <v>674</v>
      </c>
      <c r="B675" t="str">
        <f>'RAW DATA'!A675</f>
        <v>23 - 27</v>
      </c>
      <c r="C675" t="str">
        <f>'RAW DATA'!B675</f>
        <v>Male</v>
      </c>
      <c r="D675" s="4" t="str">
        <f>'RAW DATA'!C675</f>
        <v>UNDERGRADUATE</v>
      </c>
      <c r="E675">
        <f>IF(ISNUMBER(SEARCH("No",UPPER('RAW DATA'!D675))),0,
IF(ISNUMBER(SEARCH("Yes",UPPER('RAW DATA'!D675))),1,5))</f>
        <v>1</v>
      </c>
      <c r="F675">
        <f>IF(ISNUMBER(SEARCH("&lt; 10 hours",UPPER('RAW DATA'!E675))),0,
IF(ISNUMBER(SEARCH("10-20 hours",UPPER('RAW DATA'!E675))),1,
IF(ISNUMBER(SEARCH("20-30 hours",UPPER(E675))),1,5)))</f>
        <v>1</v>
      </c>
      <c r="G675">
        <f>IF(ISNUMBER(SEARCH("&lt; 1 hour",UPPER('RAW DATA'!F675))),0,
IF(ISNUMBER(SEARCH("&gt; 5 hours",UPPER('RAW DATA'!F675))),1,
IF(ISNUMBER(SEARCH("1-3",UPPER('RAW DATA'!F675))),1,IF(ISNUMBER(SEARCH("3-5",UPPER('RAW DATA'!F675))),1,5))))</f>
        <v>1</v>
      </c>
      <c r="H675">
        <f>IF(ISNUMBER(SEARCH("No",UPPER('RAW DATA'!G675))),0,
IF(ISNUMBER(SEARCH("Yes",UPPER('RAW DATA'!G675))),1,5))</f>
        <v>1</v>
      </c>
      <c r="I675">
        <f>IF(ISNUMBER(SEARCH("Not at all",UPPER('RAW DATA'!H675))),0,
IF(ISNUMBER(SEARCH("Nearly Everyday",UPPER('RAW DATA'!H675))),1,IF(ISNUMBER(SEARCH("Several Days",UPPER('RAW DATA'!H675))),1,IF(ISNUMBER(SEARCH("More than half the Days",UPPER('RAW DATA'!H675))),1,5))))</f>
        <v>0</v>
      </c>
      <c r="J675">
        <f>IF(ISNUMBER(SEARCH("Not at all",UPPER('RAW DATA'!I675))),0,
IF(ISNUMBER(SEARCH("Nearly Everyday",UPPER('RAW DATA'!I675))),1,IF(ISNUMBER(SEARCH("Several Days",UPPER('RAW DATA'!I675))),1,IF(ISNUMBER(SEARCH("More than half the Days",UPPER('RAW DATA'!I675))),1,5))))</f>
        <v>0</v>
      </c>
      <c r="K675">
        <f>IF(ISNUMBER(SEARCH("Not at all",UPPER('RAW DATA'!J675))),0,
IF(ISNUMBER(SEARCH("Nearly Everyday",UPPER('RAW DATA'!J675))),1,IF(ISNUMBER(SEARCH("Several Days",UPPER('RAW DATA'!J675))),1,IF(ISNUMBER(SEARCH("More than half the Days",UPPER('RAW DATA'!J675))),1,5))))</f>
        <v>0</v>
      </c>
      <c r="L675">
        <f>IF(ISNUMBER(SEARCH("Not at all",UPPER('RAW DATA'!K675))),0,
IF(ISNUMBER(SEARCH("Nearly Everyday",UPPER('RAW DATA'!K675))),1,IF(ISNUMBER(SEARCH("Several Days",UPPER('RAW DATA'!K675))),1,IF(ISNUMBER(SEARCH("More than half the Days",UPPER('RAW DATA'!K675))),1,5))))</f>
        <v>0</v>
      </c>
      <c r="M675">
        <f>IF(ISNUMBER(SEARCH("Not at all",UPPER('RAW DATA'!L675))),0,
IF(ISNUMBER(SEARCH("Nearly Everyday",UPPER('RAW DATA'!L675))),1,IF(ISNUMBER(SEARCH("Several Days",UPPER('RAW DATA'!L675))),1,IF(ISNUMBER(SEARCH("More than half the Days",UPPER('RAW DATA'!L675))),1,5))))</f>
        <v>0</v>
      </c>
      <c r="N675">
        <f>IF(ISNUMBER(SEARCH("Not at all",UPPER('RAW DATA'!M675))),0,
IF(ISNUMBER(SEARCH("Nearly Everyday",UPPER('RAW DATA'!M675))),1,IF(ISNUMBER(SEARCH("Several Days",UPPER('RAW DATA'!M675))),1,IF(ISNUMBER(SEARCH("More than half the Days",UPPER('RAW DATA'!M675))),1,5))))</f>
        <v>0</v>
      </c>
      <c r="O675">
        <f>IF(ISNUMBER(SEARCH("Not at all",UPPER('RAW DATA'!N675))),0,
IF(ISNUMBER(SEARCH("Nearly Everyday",UPPER('RAW DATA'!N675))),1,IF(ISNUMBER(SEARCH("Several Days",UPPER('RAW DATA'!N675))),1,IF(ISNUMBER(SEARCH("More than half the Days",UPPER('RAW DATA'!N675))),1,5))))</f>
        <v>0</v>
      </c>
      <c r="P675">
        <f>IF(ISNUMBER(SEARCH("No",UPPER('RAW DATA'!O675))),0,1)</f>
        <v>0</v>
      </c>
      <c r="Q675">
        <f>IF(ISNUMBER(SEARCH("No",UPPER('RAW DATA'!P675))),0,
IF(ISNUMBER(SEARCH("Yes",UPPER('RAW DATA'!P675))),1,5))</f>
        <v>0</v>
      </c>
      <c r="R675">
        <f t="shared" si="31"/>
        <v>4</v>
      </c>
      <c r="S675" t="str">
        <f t="shared" si="32"/>
        <v>NORMAL</v>
      </c>
    </row>
    <row r="676" spans="1:19" x14ac:dyDescent="0.25">
      <c r="A676">
        <f t="shared" si="33"/>
        <v>675</v>
      </c>
      <c r="B676" t="str">
        <f>'RAW DATA'!A676</f>
        <v>18 - 23</v>
      </c>
      <c r="C676" t="str">
        <f>'RAW DATA'!B676</f>
        <v>Female</v>
      </c>
      <c r="D676" s="4" t="str">
        <f>'RAW DATA'!C676</f>
        <v>UNDERGRADUATE</v>
      </c>
      <c r="E676">
        <f>IF(ISNUMBER(SEARCH("No",UPPER('RAW DATA'!D676))),0,
IF(ISNUMBER(SEARCH("Yes",UPPER('RAW DATA'!D676))),1,5))</f>
        <v>1</v>
      </c>
      <c r="F676">
        <f>IF(ISNUMBER(SEARCH("&lt; 10 hours",UPPER('RAW DATA'!E676))),0,
IF(ISNUMBER(SEARCH("10-20 hours",UPPER('RAW DATA'!E676))),1,
IF(ISNUMBER(SEARCH("20-30 hours",UPPER(E676))),1,5)))</f>
        <v>1</v>
      </c>
      <c r="G676">
        <f>IF(ISNUMBER(SEARCH("&lt; 1 hour",UPPER('RAW DATA'!F676))),0,
IF(ISNUMBER(SEARCH("&gt; 5 hours",UPPER('RAW DATA'!F676))),1,
IF(ISNUMBER(SEARCH("1-3",UPPER('RAW DATA'!F676))),1,IF(ISNUMBER(SEARCH("3-5",UPPER('RAW DATA'!F676))),1,5))))</f>
        <v>1</v>
      </c>
      <c r="H676">
        <f>IF(ISNUMBER(SEARCH("No",UPPER('RAW DATA'!G676))),0,
IF(ISNUMBER(SEARCH("Yes",UPPER('RAW DATA'!G676))),1,5))</f>
        <v>1</v>
      </c>
      <c r="I676">
        <f>IF(ISNUMBER(SEARCH("Not at all",UPPER('RAW DATA'!H676))),0,
IF(ISNUMBER(SEARCH("Nearly Everyday",UPPER('RAW DATA'!H676))),1,IF(ISNUMBER(SEARCH("Several Days",UPPER('RAW DATA'!H676))),1,IF(ISNUMBER(SEARCH("More than half the Days",UPPER('RAW DATA'!H676))),1,5))))</f>
        <v>0</v>
      </c>
      <c r="J676">
        <f>IF(ISNUMBER(SEARCH("Not at all",UPPER('RAW DATA'!I676))),0,
IF(ISNUMBER(SEARCH("Nearly Everyday",UPPER('RAW DATA'!I676))),1,IF(ISNUMBER(SEARCH("Several Days",UPPER('RAW DATA'!I676))),1,IF(ISNUMBER(SEARCH("More than half the Days",UPPER('RAW DATA'!I676))),1,5))))</f>
        <v>0</v>
      </c>
      <c r="K676">
        <f>IF(ISNUMBER(SEARCH("Not at all",UPPER('RAW DATA'!J676))),0,
IF(ISNUMBER(SEARCH("Nearly Everyday",UPPER('RAW DATA'!J676))),1,IF(ISNUMBER(SEARCH("Several Days",UPPER('RAW DATA'!J676))),1,IF(ISNUMBER(SEARCH("More than half the Days",UPPER('RAW DATA'!J676))),1,5))))</f>
        <v>0</v>
      </c>
      <c r="L676">
        <f>IF(ISNUMBER(SEARCH("Not at all",UPPER('RAW DATA'!K676))),0,
IF(ISNUMBER(SEARCH("Nearly Everyday",UPPER('RAW DATA'!K676))),1,IF(ISNUMBER(SEARCH("Several Days",UPPER('RAW DATA'!K676))),1,IF(ISNUMBER(SEARCH("More than half the Days",UPPER('RAW DATA'!K676))),1,5))))</f>
        <v>0</v>
      </c>
      <c r="M676">
        <f>IF(ISNUMBER(SEARCH("Not at all",UPPER('RAW DATA'!L676))),0,
IF(ISNUMBER(SEARCH("Nearly Everyday",UPPER('RAW DATA'!L676))),1,IF(ISNUMBER(SEARCH("Several Days",UPPER('RAW DATA'!L676))),1,IF(ISNUMBER(SEARCH("More than half the Days",UPPER('RAW DATA'!L676))),1,5))))</f>
        <v>0</v>
      </c>
      <c r="N676">
        <f>IF(ISNUMBER(SEARCH("Not at all",UPPER('RAW DATA'!M676))),0,
IF(ISNUMBER(SEARCH("Nearly Everyday",UPPER('RAW DATA'!M676))),1,IF(ISNUMBER(SEARCH("Several Days",UPPER('RAW DATA'!M676))),1,IF(ISNUMBER(SEARCH("More than half the Days",UPPER('RAW DATA'!M676))),1,5))))</f>
        <v>0</v>
      </c>
      <c r="O676">
        <f>IF(ISNUMBER(SEARCH("Not at all",UPPER('RAW DATA'!N676))),0,
IF(ISNUMBER(SEARCH("Nearly Everyday",UPPER('RAW DATA'!N676))),1,IF(ISNUMBER(SEARCH("Several Days",UPPER('RAW DATA'!N676))),1,IF(ISNUMBER(SEARCH("More than half the Days",UPPER('RAW DATA'!N676))),1,5))))</f>
        <v>0</v>
      </c>
      <c r="P676">
        <f>IF(ISNUMBER(SEARCH("No",UPPER('RAW DATA'!O676))),0,1)</f>
        <v>0</v>
      </c>
      <c r="Q676">
        <f>IF(ISNUMBER(SEARCH("No",UPPER('RAW DATA'!P676))),0,
IF(ISNUMBER(SEARCH("Yes",UPPER('RAW DATA'!P676))),1,5))</f>
        <v>0</v>
      </c>
      <c r="R676">
        <f t="shared" si="31"/>
        <v>4</v>
      </c>
      <c r="S676" t="str">
        <f t="shared" si="32"/>
        <v>NORMAL</v>
      </c>
    </row>
    <row r="677" spans="1:19" x14ac:dyDescent="0.25">
      <c r="A677">
        <f t="shared" si="33"/>
        <v>676</v>
      </c>
      <c r="B677" t="str">
        <f>'RAW DATA'!A677</f>
        <v>23 - 27</v>
      </c>
      <c r="C677" t="str">
        <f>'RAW DATA'!B677</f>
        <v>Male</v>
      </c>
      <c r="D677" s="4" t="str">
        <f>'RAW DATA'!C677</f>
        <v>UNDERGRADUATE</v>
      </c>
      <c r="E677">
        <f>IF(ISNUMBER(SEARCH("No",UPPER('RAW DATA'!D677))),0,
IF(ISNUMBER(SEARCH("Yes",UPPER('RAW DATA'!D677))),1,5))</f>
        <v>1</v>
      </c>
      <c r="F677">
        <f>IF(ISNUMBER(SEARCH("&lt; 10 hours",UPPER('RAW DATA'!E677))),0,
IF(ISNUMBER(SEARCH("10-20 hours",UPPER('RAW DATA'!E677))),1,
IF(ISNUMBER(SEARCH("20-30 hours",UPPER(E677))),1,5)))</f>
        <v>1</v>
      </c>
      <c r="G677">
        <f>IF(ISNUMBER(SEARCH("&lt; 1 hour",UPPER('RAW DATA'!F677))),0,
IF(ISNUMBER(SEARCH("&gt; 5 hours",UPPER('RAW DATA'!F677))),1,
IF(ISNUMBER(SEARCH("1-3",UPPER('RAW DATA'!F677))),1,IF(ISNUMBER(SEARCH("3-5",UPPER('RAW DATA'!F677))),1,5))))</f>
        <v>1</v>
      </c>
      <c r="H677">
        <f>IF(ISNUMBER(SEARCH("No",UPPER('RAW DATA'!G677))),0,
IF(ISNUMBER(SEARCH("Yes",UPPER('RAW DATA'!G677))),1,5))</f>
        <v>1</v>
      </c>
      <c r="I677">
        <f>IF(ISNUMBER(SEARCH("Not at all",UPPER('RAW DATA'!H677))),0,
IF(ISNUMBER(SEARCH("Nearly Everyday",UPPER('RAW DATA'!H677))),1,IF(ISNUMBER(SEARCH("Several Days",UPPER('RAW DATA'!H677))),1,IF(ISNUMBER(SEARCH("More than half the Days",UPPER('RAW DATA'!H677))),1,5))))</f>
        <v>0</v>
      </c>
      <c r="J677">
        <f>IF(ISNUMBER(SEARCH("Not at all",UPPER('RAW DATA'!I677))),0,
IF(ISNUMBER(SEARCH("Nearly Everyday",UPPER('RAW DATA'!I677))),1,IF(ISNUMBER(SEARCH("Several Days",UPPER('RAW DATA'!I677))),1,IF(ISNUMBER(SEARCH("More than half the Days",UPPER('RAW DATA'!I677))),1,5))))</f>
        <v>0</v>
      </c>
      <c r="K677">
        <f>IF(ISNUMBER(SEARCH("Not at all",UPPER('RAW DATA'!J677))),0,
IF(ISNUMBER(SEARCH("Nearly Everyday",UPPER('RAW DATA'!J677))),1,IF(ISNUMBER(SEARCH("Several Days",UPPER('RAW DATA'!J677))),1,IF(ISNUMBER(SEARCH("More than half the Days",UPPER('RAW DATA'!J677))),1,5))))</f>
        <v>0</v>
      </c>
      <c r="L677">
        <f>IF(ISNUMBER(SEARCH("Not at all",UPPER('RAW DATA'!K677))),0,
IF(ISNUMBER(SEARCH("Nearly Everyday",UPPER('RAW DATA'!K677))),1,IF(ISNUMBER(SEARCH("Several Days",UPPER('RAW DATA'!K677))),1,IF(ISNUMBER(SEARCH("More than half the Days",UPPER('RAW DATA'!K677))),1,5))))</f>
        <v>0</v>
      </c>
      <c r="M677">
        <f>IF(ISNUMBER(SEARCH("Not at all",UPPER('RAW DATA'!L677))),0,
IF(ISNUMBER(SEARCH("Nearly Everyday",UPPER('RAW DATA'!L677))),1,IF(ISNUMBER(SEARCH("Several Days",UPPER('RAW DATA'!L677))),1,IF(ISNUMBER(SEARCH("More than half the Days",UPPER('RAW DATA'!L677))),1,5))))</f>
        <v>0</v>
      </c>
      <c r="N677">
        <f>IF(ISNUMBER(SEARCH("Not at all",UPPER('RAW DATA'!M677))),0,
IF(ISNUMBER(SEARCH("Nearly Everyday",UPPER('RAW DATA'!M677))),1,IF(ISNUMBER(SEARCH("Several Days",UPPER('RAW DATA'!M677))),1,IF(ISNUMBER(SEARCH("More than half the Days",UPPER('RAW DATA'!M677))),1,5))))</f>
        <v>0</v>
      </c>
      <c r="O677">
        <f>IF(ISNUMBER(SEARCH("Not at all",UPPER('RAW DATA'!N677))),0,
IF(ISNUMBER(SEARCH("Nearly Everyday",UPPER('RAW DATA'!N677))),1,IF(ISNUMBER(SEARCH("Several Days",UPPER('RAW DATA'!N677))),1,IF(ISNUMBER(SEARCH("More than half the Days",UPPER('RAW DATA'!N677))),1,5))))</f>
        <v>0</v>
      </c>
      <c r="P677">
        <f>IF(ISNUMBER(SEARCH("No",UPPER('RAW DATA'!O677))),0,1)</f>
        <v>0</v>
      </c>
      <c r="Q677">
        <f>IF(ISNUMBER(SEARCH("No",UPPER('RAW DATA'!P677))),0,
IF(ISNUMBER(SEARCH("Yes",UPPER('RAW DATA'!P677))),1,5))</f>
        <v>0</v>
      </c>
      <c r="R677">
        <f t="shared" si="31"/>
        <v>4</v>
      </c>
      <c r="S677" t="str">
        <f t="shared" si="32"/>
        <v>NORMAL</v>
      </c>
    </row>
    <row r="678" spans="1:19" x14ac:dyDescent="0.25">
      <c r="A678">
        <f t="shared" si="33"/>
        <v>677</v>
      </c>
      <c r="B678" t="str">
        <f>'RAW DATA'!A678</f>
        <v>18 - 23</v>
      </c>
      <c r="C678" t="str">
        <f>'RAW DATA'!B678</f>
        <v>Male</v>
      </c>
      <c r="D678" s="4" t="str">
        <f>'RAW DATA'!C678</f>
        <v>UNDERGRADUATE</v>
      </c>
      <c r="E678">
        <f>IF(ISNUMBER(SEARCH("No",UPPER('RAW DATA'!D678))),0,
IF(ISNUMBER(SEARCH("Yes",UPPER('RAW DATA'!D678))),1,5))</f>
        <v>1</v>
      </c>
      <c r="F678">
        <f>IF(ISNUMBER(SEARCH("&lt; 10 hours",UPPER('RAW DATA'!E678))),0,
IF(ISNUMBER(SEARCH("10-20 hours",UPPER('RAW DATA'!E678))),1,
IF(ISNUMBER(SEARCH("20-30 hours",UPPER(E678))),1,5)))</f>
        <v>1</v>
      </c>
      <c r="G678">
        <f>IF(ISNUMBER(SEARCH("&lt; 1 hour",UPPER('RAW DATA'!F678))),0,
IF(ISNUMBER(SEARCH("&gt; 5 hours",UPPER('RAW DATA'!F678))),1,
IF(ISNUMBER(SEARCH("1-3",UPPER('RAW DATA'!F678))),1,IF(ISNUMBER(SEARCH("3-5",UPPER('RAW DATA'!F678))),1,5))))</f>
        <v>1</v>
      </c>
      <c r="H678">
        <f>IF(ISNUMBER(SEARCH("No",UPPER('RAW DATA'!G678))),0,
IF(ISNUMBER(SEARCH("Yes",UPPER('RAW DATA'!G678))),1,5))</f>
        <v>1</v>
      </c>
      <c r="I678">
        <f>IF(ISNUMBER(SEARCH("Not at all",UPPER('RAW DATA'!H678))),0,
IF(ISNUMBER(SEARCH("Nearly Everyday",UPPER('RAW DATA'!H678))),1,IF(ISNUMBER(SEARCH("Several Days",UPPER('RAW DATA'!H678))),1,IF(ISNUMBER(SEARCH("More than half the Days",UPPER('RAW DATA'!H678))),1,5))))</f>
        <v>0</v>
      </c>
      <c r="J678">
        <f>IF(ISNUMBER(SEARCH("Not at all",UPPER('RAW DATA'!I678))),0,
IF(ISNUMBER(SEARCH("Nearly Everyday",UPPER('RAW DATA'!I678))),1,IF(ISNUMBER(SEARCH("Several Days",UPPER('RAW DATA'!I678))),1,IF(ISNUMBER(SEARCH("More than half the Days",UPPER('RAW DATA'!I678))),1,5))))</f>
        <v>0</v>
      </c>
      <c r="K678">
        <f>IF(ISNUMBER(SEARCH("Not at all",UPPER('RAW DATA'!J678))),0,
IF(ISNUMBER(SEARCH("Nearly Everyday",UPPER('RAW DATA'!J678))),1,IF(ISNUMBER(SEARCH("Several Days",UPPER('RAW DATA'!J678))),1,IF(ISNUMBER(SEARCH("More than half the Days",UPPER('RAW DATA'!J678))),1,5))))</f>
        <v>0</v>
      </c>
      <c r="L678">
        <f>IF(ISNUMBER(SEARCH("Not at all",UPPER('RAW DATA'!K678))),0,
IF(ISNUMBER(SEARCH("Nearly Everyday",UPPER('RAW DATA'!K678))),1,IF(ISNUMBER(SEARCH("Several Days",UPPER('RAW DATA'!K678))),1,IF(ISNUMBER(SEARCH("More than half the Days",UPPER('RAW DATA'!K678))),1,5))))</f>
        <v>0</v>
      </c>
      <c r="M678">
        <f>IF(ISNUMBER(SEARCH("Not at all",UPPER('RAW DATA'!L678))),0,
IF(ISNUMBER(SEARCH("Nearly Everyday",UPPER('RAW DATA'!L678))),1,IF(ISNUMBER(SEARCH("Several Days",UPPER('RAW DATA'!L678))),1,IF(ISNUMBER(SEARCH("More than half the Days",UPPER('RAW DATA'!L678))),1,5))))</f>
        <v>0</v>
      </c>
      <c r="N678">
        <f>IF(ISNUMBER(SEARCH("Not at all",UPPER('RAW DATA'!M678))),0,
IF(ISNUMBER(SEARCH("Nearly Everyday",UPPER('RAW DATA'!M678))),1,IF(ISNUMBER(SEARCH("Several Days",UPPER('RAW DATA'!M678))),1,IF(ISNUMBER(SEARCH("More than half the Days",UPPER('RAW DATA'!M678))),1,5))))</f>
        <v>0</v>
      </c>
      <c r="O678">
        <f>IF(ISNUMBER(SEARCH("Not at all",UPPER('RAW DATA'!N678))),0,
IF(ISNUMBER(SEARCH("Nearly Everyday",UPPER('RAW DATA'!N678))),1,IF(ISNUMBER(SEARCH("Several Days",UPPER('RAW DATA'!N678))),1,IF(ISNUMBER(SEARCH("More than half the Days",UPPER('RAW DATA'!N678))),1,5))))</f>
        <v>0</v>
      </c>
      <c r="P678">
        <f>IF(ISNUMBER(SEARCH("No",UPPER('RAW DATA'!O678))),0,1)</f>
        <v>0</v>
      </c>
      <c r="Q678">
        <f>IF(ISNUMBER(SEARCH("No",UPPER('RAW DATA'!P678))),0,
IF(ISNUMBER(SEARCH("Yes",UPPER('RAW DATA'!P678))),1,5))</f>
        <v>0</v>
      </c>
      <c r="R678">
        <f t="shared" si="31"/>
        <v>4</v>
      </c>
      <c r="S678" t="str">
        <f t="shared" si="32"/>
        <v>NORMAL</v>
      </c>
    </row>
    <row r="679" spans="1:19" x14ac:dyDescent="0.25">
      <c r="A679">
        <f t="shared" si="33"/>
        <v>678</v>
      </c>
      <c r="B679" t="str">
        <f>'RAW DATA'!A679</f>
        <v>18 - 23</v>
      </c>
      <c r="C679" t="str">
        <f>'RAW DATA'!B679</f>
        <v>Male</v>
      </c>
      <c r="D679" s="4" t="str">
        <f>'RAW DATA'!C679</f>
        <v>UNDERGRADUATE</v>
      </c>
      <c r="E679">
        <f>IF(ISNUMBER(SEARCH("No",UPPER('RAW DATA'!D679))),0,
IF(ISNUMBER(SEARCH("Yes",UPPER('RAW DATA'!D679))),1,5))</f>
        <v>1</v>
      </c>
      <c r="F679">
        <f>IF(ISNUMBER(SEARCH("&lt; 10 hours",UPPER('RAW DATA'!E679))),0,
IF(ISNUMBER(SEARCH("10-20 hours",UPPER('RAW DATA'!E679))),1,
IF(ISNUMBER(SEARCH("20-30 hours",UPPER(E679))),1,5)))</f>
        <v>1</v>
      </c>
      <c r="G679">
        <f>IF(ISNUMBER(SEARCH("&lt; 1 hour",UPPER('RAW DATA'!F679))),0,
IF(ISNUMBER(SEARCH("&gt; 5 hours",UPPER('RAW DATA'!F679))),1,
IF(ISNUMBER(SEARCH("1-3",UPPER('RAW DATA'!F679))),1,IF(ISNUMBER(SEARCH("3-5",UPPER('RAW DATA'!F679))),1,5))))</f>
        <v>1</v>
      </c>
      <c r="H679">
        <f>IF(ISNUMBER(SEARCH("No",UPPER('RAW DATA'!G679))),0,
IF(ISNUMBER(SEARCH("Yes",UPPER('RAW DATA'!G679))),1,5))</f>
        <v>1</v>
      </c>
      <c r="I679">
        <f>IF(ISNUMBER(SEARCH("Not at all",UPPER('RAW DATA'!H679))),0,
IF(ISNUMBER(SEARCH("Nearly Everyday",UPPER('RAW DATA'!H679))),1,IF(ISNUMBER(SEARCH("Several Days",UPPER('RAW DATA'!H679))),1,IF(ISNUMBER(SEARCH("More than half the Days",UPPER('RAW DATA'!H679))),1,5))))</f>
        <v>0</v>
      </c>
      <c r="J679">
        <f>IF(ISNUMBER(SEARCH("Not at all",UPPER('RAW DATA'!I679))),0,
IF(ISNUMBER(SEARCH("Nearly Everyday",UPPER('RAW DATA'!I679))),1,IF(ISNUMBER(SEARCH("Several Days",UPPER('RAW DATA'!I679))),1,IF(ISNUMBER(SEARCH("More than half the Days",UPPER('RAW DATA'!I679))),1,5))))</f>
        <v>0</v>
      </c>
      <c r="K679">
        <f>IF(ISNUMBER(SEARCH("Not at all",UPPER('RAW DATA'!J679))),0,
IF(ISNUMBER(SEARCH("Nearly Everyday",UPPER('RAW DATA'!J679))),1,IF(ISNUMBER(SEARCH("Several Days",UPPER('RAW DATA'!J679))),1,IF(ISNUMBER(SEARCH("More than half the Days",UPPER('RAW DATA'!J679))),1,5))))</f>
        <v>0</v>
      </c>
      <c r="L679">
        <f>IF(ISNUMBER(SEARCH("Not at all",UPPER('RAW DATA'!K679))),0,
IF(ISNUMBER(SEARCH("Nearly Everyday",UPPER('RAW DATA'!K679))),1,IF(ISNUMBER(SEARCH("Several Days",UPPER('RAW DATA'!K679))),1,IF(ISNUMBER(SEARCH("More than half the Days",UPPER('RAW DATA'!K679))),1,5))))</f>
        <v>0</v>
      </c>
      <c r="M679">
        <f>IF(ISNUMBER(SEARCH("Not at all",UPPER('RAW DATA'!L679))),0,
IF(ISNUMBER(SEARCH("Nearly Everyday",UPPER('RAW DATA'!L679))),1,IF(ISNUMBER(SEARCH("Several Days",UPPER('RAW DATA'!L679))),1,IF(ISNUMBER(SEARCH("More than half the Days",UPPER('RAW DATA'!L679))),1,5))))</f>
        <v>0</v>
      </c>
      <c r="N679">
        <f>IF(ISNUMBER(SEARCH("Not at all",UPPER('RAW DATA'!M679))),0,
IF(ISNUMBER(SEARCH("Nearly Everyday",UPPER('RAW DATA'!M679))),1,IF(ISNUMBER(SEARCH("Several Days",UPPER('RAW DATA'!M679))),1,IF(ISNUMBER(SEARCH("More than half the Days",UPPER('RAW DATA'!M679))),1,5))))</f>
        <v>0</v>
      </c>
      <c r="O679">
        <f>IF(ISNUMBER(SEARCH("Not at all",UPPER('RAW DATA'!N679))),0,
IF(ISNUMBER(SEARCH("Nearly Everyday",UPPER('RAW DATA'!N679))),1,IF(ISNUMBER(SEARCH("Several Days",UPPER('RAW DATA'!N679))),1,IF(ISNUMBER(SEARCH("More than half the Days",UPPER('RAW DATA'!N679))),1,5))))</f>
        <v>0</v>
      </c>
      <c r="P679">
        <f>IF(ISNUMBER(SEARCH("No",UPPER('RAW DATA'!O679))),0,1)</f>
        <v>0</v>
      </c>
      <c r="Q679">
        <f>IF(ISNUMBER(SEARCH("No",UPPER('RAW DATA'!P679))),0,
IF(ISNUMBER(SEARCH("Yes",UPPER('RAW DATA'!P679))),1,5))</f>
        <v>0</v>
      </c>
      <c r="R679">
        <f t="shared" si="31"/>
        <v>4</v>
      </c>
      <c r="S679" t="str">
        <f t="shared" si="32"/>
        <v>NORMAL</v>
      </c>
    </row>
    <row r="680" spans="1:19" x14ac:dyDescent="0.25">
      <c r="A680">
        <f t="shared" si="33"/>
        <v>679</v>
      </c>
      <c r="B680" t="str">
        <f>'RAW DATA'!A680</f>
        <v>23 - 27</v>
      </c>
      <c r="C680" t="str">
        <f>'RAW DATA'!B680</f>
        <v>Male</v>
      </c>
      <c r="D680" s="4" t="str">
        <f>'RAW DATA'!C680</f>
        <v>UNDERGRADUATE</v>
      </c>
      <c r="E680">
        <f>IF(ISNUMBER(SEARCH("No",UPPER('RAW DATA'!D680))),0,
IF(ISNUMBER(SEARCH("Yes",UPPER('RAW DATA'!D680))),1,5))</f>
        <v>1</v>
      </c>
      <c r="F680">
        <f>IF(ISNUMBER(SEARCH("&lt; 10 hours",UPPER('RAW DATA'!E680))),0,
IF(ISNUMBER(SEARCH("10-20 hours",UPPER('RAW DATA'!E680))),1,
IF(ISNUMBER(SEARCH("20-30 hours",UPPER(E680))),1,5)))</f>
        <v>1</v>
      </c>
      <c r="G680">
        <f>IF(ISNUMBER(SEARCH("&lt; 1 hour",UPPER('RAW DATA'!F680))),0,
IF(ISNUMBER(SEARCH("&gt; 5 hours",UPPER('RAW DATA'!F680))),1,
IF(ISNUMBER(SEARCH("1-3",UPPER('RAW DATA'!F680))),1,IF(ISNUMBER(SEARCH("3-5",UPPER('RAW DATA'!F680))),1,5))))</f>
        <v>1</v>
      </c>
      <c r="H680">
        <f>IF(ISNUMBER(SEARCH("No",UPPER('RAW DATA'!G680))),0,
IF(ISNUMBER(SEARCH("Yes",UPPER('RAW DATA'!G680))),1,5))</f>
        <v>1</v>
      </c>
      <c r="I680">
        <f>IF(ISNUMBER(SEARCH("Not at all",UPPER('RAW DATA'!H680))),0,
IF(ISNUMBER(SEARCH("Nearly Everyday",UPPER('RAW DATA'!H680))),1,IF(ISNUMBER(SEARCH("Several Days",UPPER('RAW DATA'!H680))),1,IF(ISNUMBER(SEARCH("More than half the Days",UPPER('RAW DATA'!H680))),1,5))))</f>
        <v>0</v>
      </c>
      <c r="J680">
        <f>IF(ISNUMBER(SEARCH("Not at all",UPPER('RAW DATA'!I680))),0,
IF(ISNUMBER(SEARCH("Nearly Everyday",UPPER('RAW DATA'!I680))),1,IF(ISNUMBER(SEARCH("Several Days",UPPER('RAW DATA'!I680))),1,IF(ISNUMBER(SEARCH("More than half the Days",UPPER('RAW DATA'!I680))),1,5))))</f>
        <v>0</v>
      </c>
      <c r="K680">
        <f>IF(ISNUMBER(SEARCH("Not at all",UPPER('RAW DATA'!J680))),0,
IF(ISNUMBER(SEARCH("Nearly Everyday",UPPER('RAW DATA'!J680))),1,IF(ISNUMBER(SEARCH("Several Days",UPPER('RAW DATA'!J680))),1,IF(ISNUMBER(SEARCH("More than half the Days",UPPER('RAW DATA'!J680))),1,5))))</f>
        <v>0</v>
      </c>
      <c r="L680">
        <f>IF(ISNUMBER(SEARCH("Not at all",UPPER('RAW DATA'!K680))),0,
IF(ISNUMBER(SEARCH("Nearly Everyday",UPPER('RAW DATA'!K680))),1,IF(ISNUMBER(SEARCH("Several Days",UPPER('RAW DATA'!K680))),1,IF(ISNUMBER(SEARCH("More than half the Days",UPPER('RAW DATA'!K680))),1,5))))</f>
        <v>0</v>
      </c>
      <c r="M680">
        <f>IF(ISNUMBER(SEARCH("Not at all",UPPER('RAW DATA'!L680))),0,
IF(ISNUMBER(SEARCH("Nearly Everyday",UPPER('RAW DATA'!L680))),1,IF(ISNUMBER(SEARCH("Several Days",UPPER('RAW DATA'!L680))),1,IF(ISNUMBER(SEARCH("More than half the Days",UPPER('RAW DATA'!L680))),1,5))))</f>
        <v>0</v>
      </c>
      <c r="N680">
        <f>IF(ISNUMBER(SEARCH("Not at all",UPPER('RAW DATA'!M680))),0,
IF(ISNUMBER(SEARCH("Nearly Everyday",UPPER('RAW DATA'!M680))),1,IF(ISNUMBER(SEARCH("Several Days",UPPER('RAW DATA'!M680))),1,IF(ISNUMBER(SEARCH("More than half the Days",UPPER('RAW DATA'!M680))),1,5))))</f>
        <v>0</v>
      </c>
      <c r="O680">
        <f>IF(ISNUMBER(SEARCH("Not at all",UPPER('RAW DATA'!N680))),0,
IF(ISNUMBER(SEARCH("Nearly Everyday",UPPER('RAW DATA'!N680))),1,IF(ISNUMBER(SEARCH("Several Days",UPPER('RAW DATA'!N680))),1,IF(ISNUMBER(SEARCH("More than half the Days",UPPER('RAW DATA'!N680))),1,5))))</f>
        <v>0</v>
      </c>
      <c r="P680">
        <f>IF(ISNUMBER(SEARCH("No",UPPER('RAW DATA'!O680))),0,1)</f>
        <v>0</v>
      </c>
      <c r="Q680">
        <f>IF(ISNUMBER(SEARCH("No",UPPER('RAW DATA'!P680))),0,
IF(ISNUMBER(SEARCH("Yes",UPPER('RAW DATA'!P680))),1,5))</f>
        <v>0</v>
      </c>
      <c r="R680">
        <f t="shared" si="31"/>
        <v>4</v>
      </c>
      <c r="S680" t="str">
        <f t="shared" si="32"/>
        <v>NORMAL</v>
      </c>
    </row>
    <row r="681" spans="1:19" x14ac:dyDescent="0.25">
      <c r="A681">
        <f t="shared" si="33"/>
        <v>680</v>
      </c>
      <c r="B681" t="str">
        <f>'RAW DATA'!A681</f>
        <v>23 - 27</v>
      </c>
      <c r="C681" t="str">
        <f>'RAW DATA'!B681</f>
        <v>Male</v>
      </c>
      <c r="D681" s="4" t="str">
        <f>'RAW DATA'!C681</f>
        <v>UNDERGRADUATE</v>
      </c>
      <c r="E681">
        <f>IF(ISNUMBER(SEARCH("No",UPPER('RAW DATA'!D681))),0,
IF(ISNUMBER(SEARCH("Yes",UPPER('RAW DATA'!D681))),1,5))</f>
        <v>1</v>
      </c>
      <c r="F681">
        <f>IF(ISNUMBER(SEARCH("&lt; 10 hours",UPPER('RAW DATA'!E681))),0,
IF(ISNUMBER(SEARCH("10-20 hours",UPPER('RAW DATA'!E681))),1,
IF(ISNUMBER(SEARCH("20-30 hours",UPPER(E681))),1,5)))</f>
        <v>1</v>
      </c>
      <c r="G681">
        <f>IF(ISNUMBER(SEARCH("&lt; 1 hour",UPPER('RAW DATA'!F681))),0,
IF(ISNUMBER(SEARCH("&gt; 5 hours",UPPER('RAW DATA'!F681))),1,
IF(ISNUMBER(SEARCH("1-3",UPPER('RAW DATA'!F681))),1,IF(ISNUMBER(SEARCH("3-5",UPPER('RAW DATA'!F681))),1,5))))</f>
        <v>1</v>
      </c>
      <c r="H681">
        <f>IF(ISNUMBER(SEARCH("No",UPPER('RAW DATA'!G681))),0,
IF(ISNUMBER(SEARCH("Yes",UPPER('RAW DATA'!G681))),1,5))</f>
        <v>1</v>
      </c>
      <c r="I681">
        <f>IF(ISNUMBER(SEARCH("Not at all",UPPER('RAW DATA'!H681))),0,
IF(ISNUMBER(SEARCH("Nearly Everyday",UPPER('RAW DATA'!H681))),1,IF(ISNUMBER(SEARCH("Several Days",UPPER('RAW DATA'!H681))),1,IF(ISNUMBER(SEARCH("More than half the Days",UPPER('RAW DATA'!H681))),1,5))))</f>
        <v>0</v>
      </c>
      <c r="J681">
        <f>IF(ISNUMBER(SEARCH("Not at all",UPPER('RAW DATA'!I681))),0,
IF(ISNUMBER(SEARCH("Nearly Everyday",UPPER('RAW DATA'!I681))),1,IF(ISNUMBER(SEARCH("Several Days",UPPER('RAW DATA'!I681))),1,IF(ISNUMBER(SEARCH("More than half the Days",UPPER('RAW DATA'!I681))),1,5))))</f>
        <v>0</v>
      </c>
      <c r="K681">
        <f>IF(ISNUMBER(SEARCH("Not at all",UPPER('RAW DATA'!J681))),0,
IF(ISNUMBER(SEARCH("Nearly Everyday",UPPER('RAW DATA'!J681))),1,IF(ISNUMBER(SEARCH("Several Days",UPPER('RAW DATA'!J681))),1,IF(ISNUMBER(SEARCH("More than half the Days",UPPER('RAW DATA'!J681))),1,5))))</f>
        <v>0</v>
      </c>
      <c r="L681">
        <f>IF(ISNUMBER(SEARCH("Not at all",UPPER('RAW DATA'!K681))),0,
IF(ISNUMBER(SEARCH("Nearly Everyday",UPPER('RAW DATA'!K681))),1,IF(ISNUMBER(SEARCH("Several Days",UPPER('RAW DATA'!K681))),1,IF(ISNUMBER(SEARCH("More than half the Days",UPPER('RAW DATA'!K681))),1,5))))</f>
        <v>0</v>
      </c>
      <c r="M681">
        <f>IF(ISNUMBER(SEARCH("Not at all",UPPER('RAW DATA'!L681))),0,
IF(ISNUMBER(SEARCH("Nearly Everyday",UPPER('RAW DATA'!L681))),1,IF(ISNUMBER(SEARCH("Several Days",UPPER('RAW DATA'!L681))),1,IF(ISNUMBER(SEARCH("More than half the Days",UPPER('RAW DATA'!L681))),1,5))))</f>
        <v>0</v>
      </c>
      <c r="N681">
        <f>IF(ISNUMBER(SEARCH("Not at all",UPPER('RAW DATA'!M681))),0,
IF(ISNUMBER(SEARCH("Nearly Everyday",UPPER('RAW DATA'!M681))),1,IF(ISNUMBER(SEARCH("Several Days",UPPER('RAW DATA'!M681))),1,IF(ISNUMBER(SEARCH("More than half the Days",UPPER('RAW DATA'!M681))),1,5))))</f>
        <v>0</v>
      </c>
      <c r="O681">
        <f>IF(ISNUMBER(SEARCH("Not at all",UPPER('RAW DATA'!N681))),0,
IF(ISNUMBER(SEARCH("Nearly Everyday",UPPER('RAW DATA'!N681))),1,IF(ISNUMBER(SEARCH("Several Days",UPPER('RAW DATA'!N681))),1,IF(ISNUMBER(SEARCH("More than half the Days",UPPER('RAW DATA'!N681))),1,5))))</f>
        <v>0</v>
      </c>
      <c r="P681">
        <f>IF(ISNUMBER(SEARCH("No",UPPER('RAW DATA'!O681))),0,1)</f>
        <v>0</v>
      </c>
      <c r="Q681">
        <f>IF(ISNUMBER(SEARCH("No",UPPER('RAW DATA'!P681))),0,
IF(ISNUMBER(SEARCH("Yes",UPPER('RAW DATA'!P681))),1,5))</f>
        <v>0</v>
      </c>
      <c r="R681">
        <f t="shared" si="31"/>
        <v>4</v>
      </c>
      <c r="S681" t="str">
        <f t="shared" si="32"/>
        <v>NORMAL</v>
      </c>
    </row>
    <row r="682" spans="1:19" x14ac:dyDescent="0.25">
      <c r="A682">
        <f t="shared" si="33"/>
        <v>681</v>
      </c>
      <c r="B682" t="str">
        <f>'RAW DATA'!A682</f>
        <v>23 - 27</v>
      </c>
      <c r="C682" t="str">
        <f>'RAW DATA'!B682</f>
        <v>Male</v>
      </c>
      <c r="D682" s="4" t="str">
        <f>'RAW DATA'!C682</f>
        <v>UNDERGRADUATE</v>
      </c>
      <c r="E682">
        <f>IF(ISNUMBER(SEARCH("No",UPPER('RAW DATA'!D682))),0,
IF(ISNUMBER(SEARCH("Yes",UPPER('RAW DATA'!D682))),1,5))</f>
        <v>1</v>
      </c>
      <c r="F682">
        <f>IF(ISNUMBER(SEARCH("&lt; 10 hours",UPPER('RAW DATA'!E682))),0,
IF(ISNUMBER(SEARCH("10-20 hours",UPPER('RAW DATA'!E682))),1,
IF(ISNUMBER(SEARCH("20-30 hours",UPPER(E682))),1,5)))</f>
        <v>1</v>
      </c>
      <c r="G682">
        <f>IF(ISNUMBER(SEARCH("&lt; 1 hour",UPPER('RAW DATA'!F682))),0,
IF(ISNUMBER(SEARCH("&gt; 5 hours",UPPER('RAW DATA'!F682))),1,
IF(ISNUMBER(SEARCH("1-3",UPPER('RAW DATA'!F682))),1,IF(ISNUMBER(SEARCH("3-5",UPPER('RAW DATA'!F682))),1,5))))</f>
        <v>1</v>
      </c>
      <c r="H682">
        <f>IF(ISNUMBER(SEARCH("No",UPPER('RAW DATA'!G682))),0,
IF(ISNUMBER(SEARCH("Yes",UPPER('RAW DATA'!G682))),1,5))</f>
        <v>1</v>
      </c>
      <c r="I682">
        <f>IF(ISNUMBER(SEARCH("Not at all",UPPER('RAW DATA'!H682))),0,
IF(ISNUMBER(SEARCH("Nearly Everyday",UPPER('RAW DATA'!H682))),1,IF(ISNUMBER(SEARCH("Several Days",UPPER('RAW DATA'!H682))),1,IF(ISNUMBER(SEARCH("More than half the Days",UPPER('RAW DATA'!H682))),1,5))))</f>
        <v>0</v>
      </c>
      <c r="J682">
        <f>IF(ISNUMBER(SEARCH("Not at all",UPPER('RAW DATA'!I682))),0,
IF(ISNUMBER(SEARCH("Nearly Everyday",UPPER('RAW DATA'!I682))),1,IF(ISNUMBER(SEARCH("Several Days",UPPER('RAW DATA'!I682))),1,IF(ISNUMBER(SEARCH("More than half the Days",UPPER('RAW DATA'!I682))),1,5))))</f>
        <v>0</v>
      </c>
      <c r="K682">
        <f>IF(ISNUMBER(SEARCH("Not at all",UPPER('RAW DATA'!J682))),0,
IF(ISNUMBER(SEARCH("Nearly Everyday",UPPER('RAW DATA'!J682))),1,IF(ISNUMBER(SEARCH("Several Days",UPPER('RAW DATA'!J682))),1,IF(ISNUMBER(SEARCH("More than half the Days",UPPER('RAW DATA'!J682))),1,5))))</f>
        <v>0</v>
      </c>
      <c r="L682">
        <f>IF(ISNUMBER(SEARCH("Not at all",UPPER('RAW DATA'!K682))),0,
IF(ISNUMBER(SEARCH("Nearly Everyday",UPPER('RAW DATA'!K682))),1,IF(ISNUMBER(SEARCH("Several Days",UPPER('RAW DATA'!K682))),1,IF(ISNUMBER(SEARCH("More than half the Days",UPPER('RAW DATA'!K682))),1,5))))</f>
        <v>0</v>
      </c>
      <c r="M682">
        <f>IF(ISNUMBER(SEARCH("Not at all",UPPER('RAW DATA'!L682))),0,
IF(ISNUMBER(SEARCH("Nearly Everyday",UPPER('RAW DATA'!L682))),1,IF(ISNUMBER(SEARCH("Several Days",UPPER('RAW DATA'!L682))),1,IF(ISNUMBER(SEARCH("More than half the Days",UPPER('RAW DATA'!L682))),1,5))))</f>
        <v>0</v>
      </c>
      <c r="N682">
        <f>IF(ISNUMBER(SEARCH("Not at all",UPPER('RAW DATA'!M682))),0,
IF(ISNUMBER(SEARCH("Nearly Everyday",UPPER('RAW DATA'!M682))),1,IF(ISNUMBER(SEARCH("Several Days",UPPER('RAW DATA'!M682))),1,IF(ISNUMBER(SEARCH("More than half the Days",UPPER('RAW DATA'!M682))),1,5))))</f>
        <v>0</v>
      </c>
      <c r="O682">
        <f>IF(ISNUMBER(SEARCH("Not at all",UPPER('RAW DATA'!N682))),0,
IF(ISNUMBER(SEARCH("Nearly Everyday",UPPER('RAW DATA'!N682))),1,IF(ISNUMBER(SEARCH("Several Days",UPPER('RAW DATA'!N682))),1,IF(ISNUMBER(SEARCH("More than half the Days",UPPER('RAW DATA'!N682))),1,5))))</f>
        <v>0</v>
      </c>
      <c r="P682">
        <f>IF(ISNUMBER(SEARCH("No",UPPER('RAW DATA'!O682))),0,1)</f>
        <v>0</v>
      </c>
      <c r="Q682">
        <f>IF(ISNUMBER(SEARCH("No",UPPER('RAW DATA'!P682))),0,
IF(ISNUMBER(SEARCH("Yes",UPPER('RAW DATA'!P682))),1,5))</f>
        <v>0</v>
      </c>
      <c r="R682">
        <f t="shared" si="31"/>
        <v>4</v>
      </c>
      <c r="S682" t="str">
        <f t="shared" si="32"/>
        <v>NORMAL</v>
      </c>
    </row>
    <row r="683" spans="1:19" x14ac:dyDescent="0.25">
      <c r="A683">
        <f t="shared" si="33"/>
        <v>682</v>
      </c>
      <c r="B683" t="str">
        <f>'RAW DATA'!A683</f>
        <v>18 - 23</v>
      </c>
      <c r="C683" t="str">
        <f>'RAW DATA'!B683</f>
        <v>Male</v>
      </c>
      <c r="D683" s="4" t="str">
        <f>'RAW DATA'!C683</f>
        <v>UNDERGRADUATE</v>
      </c>
      <c r="E683">
        <f>IF(ISNUMBER(SEARCH("No",UPPER('RAW DATA'!D683))),0,
IF(ISNUMBER(SEARCH("Yes",UPPER('RAW DATA'!D683))),1,5))</f>
        <v>1</v>
      </c>
      <c r="F683">
        <f>IF(ISNUMBER(SEARCH("&lt; 10 hours",UPPER('RAW DATA'!E683))),0,
IF(ISNUMBER(SEARCH("10-20 hours",UPPER('RAW DATA'!E683))),1,
IF(ISNUMBER(SEARCH("20-30 hours",UPPER(E683))),1,5)))</f>
        <v>1</v>
      </c>
      <c r="G683">
        <f>IF(ISNUMBER(SEARCH("&lt; 1 hour",UPPER('RAW DATA'!F683))),0,
IF(ISNUMBER(SEARCH("&gt; 5 hours",UPPER('RAW DATA'!F683))),1,
IF(ISNUMBER(SEARCH("1-3",UPPER('RAW DATA'!F683))),1,IF(ISNUMBER(SEARCH("3-5",UPPER('RAW DATA'!F683))),1,5))))</f>
        <v>1</v>
      </c>
      <c r="H683">
        <f>IF(ISNUMBER(SEARCH("No",UPPER('RAW DATA'!G683))),0,
IF(ISNUMBER(SEARCH("Yes",UPPER('RAW DATA'!G683))),1,5))</f>
        <v>1</v>
      </c>
      <c r="I683">
        <f>IF(ISNUMBER(SEARCH("Not at all",UPPER('RAW DATA'!H683))),0,
IF(ISNUMBER(SEARCH("Nearly Everyday",UPPER('RAW DATA'!H683))),1,IF(ISNUMBER(SEARCH("Several Days",UPPER('RAW DATA'!H683))),1,IF(ISNUMBER(SEARCH("More than half the Days",UPPER('RAW DATA'!H683))),1,5))))</f>
        <v>0</v>
      </c>
      <c r="J683">
        <f>IF(ISNUMBER(SEARCH("Not at all",UPPER('RAW DATA'!I683))),0,
IF(ISNUMBER(SEARCH("Nearly Everyday",UPPER('RAW DATA'!I683))),1,IF(ISNUMBER(SEARCH("Several Days",UPPER('RAW DATA'!I683))),1,IF(ISNUMBER(SEARCH("More than half the Days",UPPER('RAW DATA'!I683))),1,5))))</f>
        <v>0</v>
      </c>
      <c r="K683">
        <f>IF(ISNUMBER(SEARCH("Not at all",UPPER('RAW DATA'!J683))),0,
IF(ISNUMBER(SEARCH("Nearly Everyday",UPPER('RAW DATA'!J683))),1,IF(ISNUMBER(SEARCH("Several Days",UPPER('RAW DATA'!J683))),1,IF(ISNUMBER(SEARCH("More than half the Days",UPPER('RAW DATA'!J683))),1,5))))</f>
        <v>0</v>
      </c>
      <c r="L683">
        <f>IF(ISNUMBER(SEARCH("Not at all",UPPER('RAW DATA'!K683))),0,
IF(ISNUMBER(SEARCH("Nearly Everyday",UPPER('RAW DATA'!K683))),1,IF(ISNUMBER(SEARCH("Several Days",UPPER('RAW DATA'!K683))),1,IF(ISNUMBER(SEARCH("More than half the Days",UPPER('RAW DATA'!K683))),1,5))))</f>
        <v>0</v>
      </c>
      <c r="M683">
        <f>IF(ISNUMBER(SEARCH("Not at all",UPPER('RAW DATA'!L683))),0,
IF(ISNUMBER(SEARCH("Nearly Everyday",UPPER('RAW DATA'!L683))),1,IF(ISNUMBER(SEARCH("Several Days",UPPER('RAW DATA'!L683))),1,IF(ISNUMBER(SEARCH("More than half the Days",UPPER('RAW DATA'!L683))),1,5))))</f>
        <v>0</v>
      </c>
      <c r="N683">
        <f>IF(ISNUMBER(SEARCH("Not at all",UPPER('RAW DATA'!M683))),0,
IF(ISNUMBER(SEARCH("Nearly Everyday",UPPER('RAW DATA'!M683))),1,IF(ISNUMBER(SEARCH("Several Days",UPPER('RAW DATA'!M683))),1,IF(ISNUMBER(SEARCH("More than half the Days",UPPER('RAW DATA'!M683))),1,5))))</f>
        <v>0</v>
      </c>
      <c r="O683">
        <f>IF(ISNUMBER(SEARCH("Not at all",UPPER('RAW DATA'!N683))),0,
IF(ISNUMBER(SEARCH("Nearly Everyday",UPPER('RAW DATA'!N683))),1,IF(ISNUMBER(SEARCH("Several Days",UPPER('RAW DATA'!N683))),1,IF(ISNUMBER(SEARCH("More than half the Days",UPPER('RAW DATA'!N683))),1,5))))</f>
        <v>0</v>
      </c>
      <c r="P683">
        <f>IF(ISNUMBER(SEARCH("No",UPPER('RAW DATA'!O683))),0,1)</f>
        <v>0</v>
      </c>
      <c r="Q683">
        <f>IF(ISNUMBER(SEARCH("No",UPPER('RAW DATA'!P683))),0,
IF(ISNUMBER(SEARCH("Yes",UPPER('RAW DATA'!P683))),1,5))</f>
        <v>0</v>
      </c>
      <c r="R683">
        <f t="shared" si="31"/>
        <v>4</v>
      </c>
      <c r="S683" t="str">
        <f t="shared" si="32"/>
        <v>NORMAL</v>
      </c>
    </row>
    <row r="684" spans="1:19" x14ac:dyDescent="0.25">
      <c r="A684">
        <f t="shared" si="33"/>
        <v>683</v>
      </c>
      <c r="B684" t="str">
        <f>'RAW DATA'!A684</f>
        <v>18 - 23</v>
      </c>
      <c r="C684" t="str">
        <f>'RAW DATA'!B684</f>
        <v>Male</v>
      </c>
      <c r="D684" s="4" t="str">
        <f>'RAW DATA'!C684</f>
        <v>UNDERGRADUATE</v>
      </c>
      <c r="E684">
        <f>IF(ISNUMBER(SEARCH("No",UPPER('RAW DATA'!D684))),0,
IF(ISNUMBER(SEARCH("Yes",UPPER('RAW DATA'!D684))),1,5))</f>
        <v>1</v>
      </c>
      <c r="F684">
        <f>IF(ISNUMBER(SEARCH("&lt; 10 hours",UPPER('RAW DATA'!E684))),0,
IF(ISNUMBER(SEARCH("10-20 hours",UPPER('RAW DATA'!E684))),1,
IF(ISNUMBER(SEARCH("20-30 hours",UPPER(E684))),1,5)))</f>
        <v>1</v>
      </c>
      <c r="G684">
        <f>IF(ISNUMBER(SEARCH("&lt; 1 hour",UPPER('RAW DATA'!F684))),0,
IF(ISNUMBER(SEARCH("&gt; 5 hours",UPPER('RAW DATA'!F684))),1,
IF(ISNUMBER(SEARCH("1-3",UPPER('RAW DATA'!F684))),1,IF(ISNUMBER(SEARCH("3-5",UPPER('RAW DATA'!F684))),1,5))))</f>
        <v>1</v>
      </c>
      <c r="H684">
        <f>IF(ISNUMBER(SEARCH("No",UPPER('RAW DATA'!G684))),0,
IF(ISNUMBER(SEARCH("Yes",UPPER('RAW DATA'!G684))),1,5))</f>
        <v>1</v>
      </c>
      <c r="I684">
        <f>IF(ISNUMBER(SEARCH("Not at all",UPPER('RAW DATA'!H684))),0,
IF(ISNUMBER(SEARCH("Nearly Everyday",UPPER('RAW DATA'!H684))),1,IF(ISNUMBER(SEARCH("Several Days",UPPER('RAW DATA'!H684))),1,IF(ISNUMBER(SEARCH("More than half the Days",UPPER('RAW DATA'!H684))),1,5))))</f>
        <v>0</v>
      </c>
      <c r="J684">
        <f>IF(ISNUMBER(SEARCH("Not at all",UPPER('RAW DATA'!I684))),0,
IF(ISNUMBER(SEARCH("Nearly Everyday",UPPER('RAW DATA'!I684))),1,IF(ISNUMBER(SEARCH("Several Days",UPPER('RAW DATA'!I684))),1,IF(ISNUMBER(SEARCH("More than half the Days",UPPER('RAW DATA'!I684))),1,5))))</f>
        <v>0</v>
      </c>
      <c r="K684">
        <f>IF(ISNUMBER(SEARCH("Not at all",UPPER('RAW DATA'!J684))),0,
IF(ISNUMBER(SEARCH("Nearly Everyday",UPPER('RAW DATA'!J684))),1,IF(ISNUMBER(SEARCH("Several Days",UPPER('RAW DATA'!J684))),1,IF(ISNUMBER(SEARCH("More than half the Days",UPPER('RAW DATA'!J684))),1,5))))</f>
        <v>0</v>
      </c>
      <c r="L684">
        <f>IF(ISNUMBER(SEARCH("Not at all",UPPER('RAW DATA'!K684))),0,
IF(ISNUMBER(SEARCH("Nearly Everyday",UPPER('RAW DATA'!K684))),1,IF(ISNUMBER(SEARCH("Several Days",UPPER('RAW DATA'!K684))),1,IF(ISNUMBER(SEARCH("More than half the Days",UPPER('RAW DATA'!K684))),1,5))))</f>
        <v>0</v>
      </c>
      <c r="M684">
        <f>IF(ISNUMBER(SEARCH("Not at all",UPPER('RAW DATA'!L684))),0,
IF(ISNUMBER(SEARCH("Nearly Everyday",UPPER('RAW DATA'!L684))),1,IF(ISNUMBER(SEARCH("Several Days",UPPER('RAW DATA'!L684))),1,IF(ISNUMBER(SEARCH("More than half the Days",UPPER('RAW DATA'!L684))),1,5))))</f>
        <v>0</v>
      </c>
      <c r="N684">
        <f>IF(ISNUMBER(SEARCH("Not at all",UPPER('RAW DATA'!M684))),0,
IF(ISNUMBER(SEARCH("Nearly Everyday",UPPER('RAW DATA'!M684))),1,IF(ISNUMBER(SEARCH("Several Days",UPPER('RAW DATA'!M684))),1,IF(ISNUMBER(SEARCH("More than half the Days",UPPER('RAW DATA'!M684))),1,5))))</f>
        <v>0</v>
      </c>
      <c r="O684">
        <f>IF(ISNUMBER(SEARCH("Not at all",UPPER('RAW DATA'!N684))),0,
IF(ISNUMBER(SEARCH("Nearly Everyday",UPPER('RAW DATA'!N684))),1,IF(ISNUMBER(SEARCH("Several Days",UPPER('RAW DATA'!N684))),1,IF(ISNUMBER(SEARCH("More than half the Days",UPPER('RAW DATA'!N684))),1,5))))</f>
        <v>0</v>
      </c>
      <c r="P684">
        <f>IF(ISNUMBER(SEARCH("No",UPPER('RAW DATA'!O684))),0,1)</f>
        <v>0</v>
      </c>
      <c r="Q684">
        <f>IF(ISNUMBER(SEARCH("No",UPPER('RAW DATA'!P684))),0,
IF(ISNUMBER(SEARCH("Yes",UPPER('RAW DATA'!P684))),1,5))</f>
        <v>0</v>
      </c>
      <c r="R684">
        <f t="shared" si="31"/>
        <v>4</v>
      </c>
      <c r="S684" t="str">
        <f t="shared" si="32"/>
        <v>NORMAL</v>
      </c>
    </row>
    <row r="685" spans="1:19" x14ac:dyDescent="0.25">
      <c r="A685">
        <f t="shared" si="33"/>
        <v>684</v>
      </c>
      <c r="B685" t="str">
        <f>'RAW DATA'!A685</f>
        <v>18 - 23</v>
      </c>
      <c r="C685" t="str">
        <f>'RAW DATA'!B685</f>
        <v>Male</v>
      </c>
      <c r="D685" s="4" t="str">
        <f>'RAW DATA'!C685</f>
        <v>UNDERGRADUATE</v>
      </c>
      <c r="E685">
        <f>IF(ISNUMBER(SEARCH("No",UPPER('RAW DATA'!D685))),0,
IF(ISNUMBER(SEARCH("Yes",UPPER('RAW DATA'!D685))),1,5))</f>
        <v>1</v>
      </c>
      <c r="F685">
        <f>IF(ISNUMBER(SEARCH("&lt; 10 hours",UPPER('RAW DATA'!E685))),0,
IF(ISNUMBER(SEARCH("10-20 hours",UPPER('RAW DATA'!E685))),1,
IF(ISNUMBER(SEARCH("20-30 hours",UPPER(E685))),1,5)))</f>
        <v>1</v>
      </c>
      <c r="G685">
        <f>IF(ISNUMBER(SEARCH("&lt; 1 hour",UPPER('RAW DATA'!F685))),0,
IF(ISNUMBER(SEARCH("&gt; 5 hours",UPPER('RAW DATA'!F685))),1,
IF(ISNUMBER(SEARCH("1-3",UPPER('RAW DATA'!F685))),1,IF(ISNUMBER(SEARCH("3-5",UPPER('RAW DATA'!F685))),1,5))))</f>
        <v>1</v>
      </c>
      <c r="H685">
        <f>IF(ISNUMBER(SEARCH("No",UPPER('RAW DATA'!G685))),0,
IF(ISNUMBER(SEARCH("Yes",UPPER('RAW DATA'!G685))),1,5))</f>
        <v>1</v>
      </c>
      <c r="I685">
        <f>IF(ISNUMBER(SEARCH("Not at all",UPPER('RAW DATA'!H685))),0,
IF(ISNUMBER(SEARCH("Nearly Everyday",UPPER('RAW DATA'!H685))),1,IF(ISNUMBER(SEARCH("Several Days",UPPER('RAW DATA'!H685))),1,IF(ISNUMBER(SEARCH("More than half the Days",UPPER('RAW DATA'!H685))),1,5))))</f>
        <v>0</v>
      </c>
      <c r="J685">
        <f>IF(ISNUMBER(SEARCH("Not at all",UPPER('RAW DATA'!I685))),0,
IF(ISNUMBER(SEARCH("Nearly Everyday",UPPER('RAW DATA'!I685))),1,IF(ISNUMBER(SEARCH("Several Days",UPPER('RAW DATA'!I685))),1,IF(ISNUMBER(SEARCH("More than half the Days",UPPER('RAW DATA'!I685))),1,5))))</f>
        <v>0</v>
      </c>
      <c r="K685">
        <f>IF(ISNUMBER(SEARCH("Not at all",UPPER('RAW DATA'!J685))),0,
IF(ISNUMBER(SEARCH("Nearly Everyday",UPPER('RAW DATA'!J685))),1,IF(ISNUMBER(SEARCH("Several Days",UPPER('RAW DATA'!J685))),1,IF(ISNUMBER(SEARCH("More than half the Days",UPPER('RAW DATA'!J685))),1,5))))</f>
        <v>0</v>
      </c>
      <c r="L685">
        <f>IF(ISNUMBER(SEARCH("Not at all",UPPER('RAW DATA'!K685))),0,
IF(ISNUMBER(SEARCH("Nearly Everyday",UPPER('RAW DATA'!K685))),1,IF(ISNUMBER(SEARCH("Several Days",UPPER('RAW DATA'!K685))),1,IF(ISNUMBER(SEARCH("More than half the Days",UPPER('RAW DATA'!K685))),1,5))))</f>
        <v>0</v>
      </c>
      <c r="M685">
        <f>IF(ISNUMBER(SEARCH("Not at all",UPPER('RAW DATA'!L685))),0,
IF(ISNUMBER(SEARCH("Nearly Everyday",UPPER('RAW DATA'!L685))),1,IF(ISNUMBER(SEARCH("Several Days",UPPER('RAW DATA'!L685))),1,IF(ISNUMBER(SEARCH("More than half the Days",UPPER('RAW DATA'!L685))),1,5))))</f>
        <v>0</v>
      </c>
      <c r="N685">
        <f>IF(ISNUMBER(SEARCH("Not at all",UPPER('RAW DATA'!M685))),0,
IF(ISNUMBER(SEARCH("Nearly Everyday",UPPER('RAW DATA'!M685))),1,IF(ISNUMBER(SEARCH("Several Days",UPPER('RAW DATA'!M685))),1,IF(ISNUMBER(SEARCH("More than half the Days",UPPER('RAW DATA'!M685))),1,5))))</f>
        <v>0</v>
      </c>
      <c r="O685">
        <f>IF(ISNUMBER(SEARCH("Not at all",UPPER('RAW DATA'!N685))),0,
IF(ISNUMBER(SEARCH("Nearly Everyday",UPPER('RAW DATA'!N685))),1,IF(ISNUMBER(SEARCH("Several Days",UPPER('RAW DATA'!N685))),1,IF(ISNUMBER(SEARCH("More than half the Days",UPPER('RAW DATA'!N685))),1,5))))</f>
        <v>0</v>
      </c>
      <c r="P685">
        <f>IF(ISNUMBER(SEARCH("No",UPPER('RAW DATA'!O685))),0,1)</f>
        <v>0</v>
      </c>
      <c r="Q685">
        <f>IF(ISNUMBER(SEARCH("No",UPPER('RAW DATA'!P685))),0,
IF(ISNUMBER(SEARCH("Yes",UPPER('RAW DATA'!P685))),1,5))</f>
        <v>0</v>
      </c>
      <c r="R685">
        <f t="shared" si="31"/>
        <v>4</v>
      </c>
      <c r="S685" t="str">
        <f t="shared" si="32"/>
        <v>NORMAL</v>
      </c>
    </row>
    <row r="686" spans="1:19" x14ac:dyDescent="0.25">
      <c r="A686">
        <f t="shared" si="33"/>
        <v>685</v>
      </c>
      <c r="B686" t="str">
        <f>'RAW DATA'!A686</f>
        <v>15 - 18</v>
      </c>
      <c r="C686" t="str">
        <f>'RAW DATA'!B686</f>
        <v>Female</v>
      </c>
      <c r="D686" s="4" t="str">
        <f>'RAW DATA'!C686</f>
        <v>UNDERGRADUATE</v>
      </c>
      <c r="E686">
        <f>IF(ISNUMBER(SEARCH("No",UPPER('RAW DATA'!D686))),0,
IF(ISNUMBER(SEARCH("Yes",UPPER('RAW DATA'!D686))),1,5))</f>
        <v>1</v>
      </c>
      <c r="F686">
        <f>IF(ISNUMBER(SEARCH("&lt; 10 hours",UPPER('RAW DATA'!E686))),0,
IF(ISNUMBER(SEARCH("10-20 hours",UPPER('RAW DATA'!E686))),1,
IF(ISNUMBER(SEARCH("20-30 hours",UPPER(E686))),1,5)))</f>
        <v>1</v>
      </c>
      <c r="G686">
        <f>IF(ISNUMBER(SEARCH("&lt; 1 hour",UPPER('RAW DATA'!F686))),0,
IF(ISNUMBER(SEARCH("&gt; 5 hours",UPPER('RAW DATA'!F686))),1,
IF(ISNUMBER(SEARCH("1-3",UPPER('RAW DATA'!F686))),1,IF(ISNUMBER(SEARCH("3-5",UPPER('RAW DATA'!F686))),1,5))))</f>
        <v>0</v>
      </c>
      <c r="H686">
        <f>IF(ISNUMBER(SEARCH("No",UPPER('RAW DATA'!G686))),0,
IF(ISNUMBER(SEARCH("Yes",UPPER('RAW DATA'!G686))),1,5))</f>
        <v>1</v>
      </c>
      <c r="I686">
        <f>IF(ISNUMBER(SEARCH("Not at all",UPPER('RAW DATA'!H686))),0,
IF(ISNUMBER(SEARCH("Nearly Everyday",UPPER('RAW DATA'!H686))),1,IF(ISNUMBER(SEARCH("Several Days",UPPER('RAW DATA'!H686))),1,IF(ISNUMBER(SEARCH("More than half the Days",UPPER('RAW DATA'!H686))),1,5))))</f>
        <v>0</v>
      </c>
      <c r="J686">
        <f>IF(ISNUMBER(SEARCH("Not at all",UPPER('RAW DATA'!I686))),0,
IF(ISNUMBER(SEARCH("Nearly Everyday",UPPER('RAW DATA'!I686))),1,IF(ISNUMBER(SEARCH("Several Days",UPPER('RAW DATA'!I686))),1,IF(ISNUMBER(SEARCH("More than half the Days",UPPER('RAW DATA'!I686))),1,5))))</f>
        <v>0</v>
      </c>
      <c r="K686">
        <f>IF(ISNUMBER(SEARCH("Not at all",UPPER('RAW DATA'!J686))),0,
IF(ISNUMBER(SEARCH("Nearly Everyday",UPPER('RAW DATA'!J686))),1,IF(ISNUMBER(SEARCH("Several Days",UPPER('RAW DATA'!J686))),1,IF(ISNUMBER(SEARCH("More than half the Days",UPPER('RAW DATA'!J686))),1,5))))</f>
        <v>0</v>
      </c>
      <c r="L686">
        <f>IF(ISNUMBER(SEARCH("Not at all",UPPER('RAW DATA'!K686))),0,
IF(ISNUMBER(SEARCH("Nearly Everyday",UPPER('RAW DATA'!K686))),1,IF(ISNUMBER(SEARCH("Several Days",UPPER('RAW DATA'!K686))),1,IF(ISNUMBER(SEARCH("More than half the Days",UPPER('RAW DATA'!K686))),1,5))))</f>
        <v>0</v>
      </c>
      <c r="M686">
        <f>IF(ISNUMBER(SEARCH("Not at all",UPPER('RAW DATA'!L686))),0,
IF(ISNUMBER(SEARCH("Nearly Everyday",UPPER('RAW DATA'!L686))),1,IF(ISNUMBER(SEARCH("Several Days",UPPER('RAW DATA'!L686))),1,IF(ISNUMBER(SEARCH("More than half the Days",UPPER('RAW DATA'!L686))),1,5))))</f>
        <v>0</v>
      </c>
      <c r="N686">
        <f>IF(ISNUMBER(SEARCH("Not at all",UPPER('RAW DATA'!M686))),0,
IF(ISNUMBER(SEARCH("Nearly Everyday",UPPER('RAW DATA'!M686))),1,IF(ISNUMBER(SEARCH("Several Days",UPPER('RAW DATA'!M686))),1,IF(ISNUMBER(SEARCH("More than half the Days",UPPER('RAW DATA'!M686))),1,5))))</f>
        <v>0</v>
      </c>
      <c r="O686">
        <f>IF(ISNUMBER(SEARCH("Not at all",UPPER('RAW DATA'!N686))),0,
IF(ISNUMBER(SEARCH("Nearly Everyday",UPPER('RAW DATA'!N686))),1,IF(ISNUMBER(SEARCH("Several Days",UPPER('RAW DATA'!N686))),1,IF(ISNUMBER(SEARCH("More than half the Days",UPPER('RAW DATA'!N686))),1,5))))</f>
        <v>0</v>
      </c>
      <c r="P686">
        <f>IF(ISNUMBER(SEARCH("No",UPPER('RAW DATA'!O686))),0,1)</f>
        <v>0</v>
      </c>
      <c r="Q686">
        <f>IF(ISNUMBER(SEARCH("No",UPPER('RAW DATA'!P686))),0,
IF(ISNUMBER(SEARCH("Yes",UPPER('RAW DATA'!P686))),1,5))</f>
        <v>1</v>
      </c>
      <c r="R686">
        <f t="shared" si="31"/>
        <v>4</v>
      </c>
      <c r="S686" t="str">
        <f t="shared" si="32"/>
        <v>NORMAL</v>
      </c>
    </row>
    <row r="687" spans="1:19" x14ac:dyDescent="0.25">
      <c r="A687">
        <f t="shared" si="33"/>
        <v>686</v>
      </c>
      <c r="B687" t="str">
        <f>'RAW DATA'!A687</f>
        <v>18 - 23</v>
      </c>
      <c r="C687" t="str">
        <f>'RAW DATA'!B687</f>
        <v>Female</v>
      </c>
      <c r="D687" s="4" t="str">
        <f>'RAW DATA'!C687</f>
        <v>UNDERGRADUATE</v>
      </c>
      <c r="E687">
        <f>IF(ISNUMBER(SEARCH("No",UPPER('RAW DATA'!D687))),0,
IF(ISNUMBER(SEARCH("Yes",UPPER('RAW DATA'!D687))),1,5))</f>
        <v>1</v>
      </c>
      <c r="F687">
        <f>IF(ISNUMBER(SEARCH("&lt; 10 hours",UPPER('RAW DATA'!E687))),0,
IF(ISNUMBER(SEARCH("10-20 hours",UPPER('RAW DATA'!E687))),1,
IF(ISNUMBER(SEARCH("20-30 hours",UPPER(E687))),1,5)))</f>
        <v>1</v>
      </c>
      <c r="G687">
        <f>IF(ISNUMBER(SEARCH("&lt; 1 hour",UPPER('RAW DATA'!F687))),0,
IF(ISNUMBER(SEARCH("&gt; 5 hours",UPPER('RAW DATA'!F687))),1,
IF(ISNUMBER(SEARCH("1-3",UPPER('RAW DATA'!F687))),1,IF(ISNUMBER(SEARCH("3-5",UPPER('RAW DATA'!F687))),1,5))))</f>
        <v>1</v>
      </c>
      <c r="H687">
        <f>IF(ISNUMBER(SEARCH("No",UPPER('RAW DATA'!G687))),0,
IF(ISNUMBER(SEARCH("Yes",UPPER('RAW DATA'!G687))),1,5))</f>
        <v>1</v>
      </c>
      <c r="I687">
        <f>IF(ISNUMBER(SEARCH("Not at all",UPPER('RAW DATA'!H687))),0,
IF(ISNUMBER(SEARCH("Nearly Everyday",UPPER('RAW DATA'!H687))),1,IF(ISNUMBER(SEARCH("Several Days",UPPER('RAW DATA'!H687))),1,IF(ISNUMBER(SEARCH("More than half the Days",UPPER('RAW DATA'!H687))),1,5))))</f>
        <v>0</v>
      </c>
      <c r="J687">
        <f>IF(ISNUMBER(SEARCH("Not at all",UPPER('RAW DATA'!I687))),0,
IF(ISNUMBER(SEARCH("Nearly Everyday",UPPER('RAW DATA'!I687))),1,IF(ISNUMBER(SEARCH("Several Days",UPPER('RAW DATA'!I687))),1,IF(ISNUMBER(SEARCH("More than half the Days",UPPER('RAW DATA'!I687))),1,5))))</f>
        <v>0</v>
      </c>
      <c r="K687">
        <f>IF(ISNUMBER(SEARCH("Not at all",UPPER('RAW DATA'!J687))),0,
IF(ISNUMBER(SEARCH("Nearly Everyday",UPPER('RAW DATA'!J687))),1,IF(ISNUMBER(SEARCH("Several Days",UPPER('RAW DATA'!J687))),1,IF(ISNUMBER(SEARCH("More than half the Days",UPPER('RAW DATA'!J687))),1,5))))</f>
        <v>0</v>
      </c>
      <c r="L687">
        <f>IF(ISNUMBER(SEARCH("Not at all",UPPER('RAW DATA'!K687))),0,
IF(ISNUMBER(SEARCH("Nearly Everyday",UPPER('RAW DATA'!K687))),1,IF(ISNUMBER(SEARCH("Several Days",UPPER('RAW DATA'!K687))),1,IF(ISNUMBER(SEARCH("More than half the Days",UPPER('RAW DATA'!K687))),1,5))))</f>
        <v>0</v>
      </c>
      <c r="M687">
        <f>IF(ISNUMBER(SEARCH("Not at all",UPPER('RAW DATA'!L687))),0,
IF(ISNUMBER(SEARCH("Nearly Everyday",UPPER('RAW DATA'!L687))),1,IF(ISNUMBER(SEARCH("Several Days",UPPER('RAW DATA'!L687))),1,IF(ISNUMBER(SEARCH("More than half the Days",UPPER('RAW DATA'!L687))),1,5))))</f>
        <v>0</v>
      </c>
      <c r="N687">
        <f>IF(ISNUMBER(SEARCH("Not at all",UPPER('RAW DATA'!M687))),0,
IF(ISNUMBER(SEARCH("Nearly Everyday",UPPER('RAW DATA'!M687))),1,IF(ISNUMBER(SEARCH("Several Days",UPPER('RAW DATA'!M687))),1,IF(ISNUMBER(SEARCH("More than half the Days",UPPER('RAW DATA'!M687))),1,5))))</f>
        <v>0</v>
      </c>
      <c r="O687">
        <f>IF(ISNUMBER(SEARCH("Not at all",UPPER('RAW DATA'!N687))),0,
IF(ISNUMBER(SEARCH("Nearly Everyday",UPPER('RAW DATA'!N687))),1,IF(ISNUMBER(SEARCH("Several Days",UPPER('RAW DATA'!N687))),1,IF(ISNUMBER(SEARCH("More than half the Days",UPPER('RAW DATA'!N687))),1,5))))</f>
        <v>0</v>
      </c>
      <c r="P687">
        <f>IF(ISNUMBER(SEARCH("No",UPPER('RAW DATA'!O687))),0,1)</f>
        <v>0</v>
      </c>
      <c r="Q687">
        <f>IF(ISNUMBER(SEARCH("No",UPPER('RAW DATA'!P687))),0,
IF(ISNUMBER(SEARCH("Yes",UPPER('RAW DATA'!P687))),1,5))</f>
        <v>0</v>
      </c>
      <c r="R687">
        <f t="shared" si="31"/>
        <v>4</v>
      </c>
      <c r="S687" t="str">
        <f t="shared" si="32"/>
        <v>NORMAL</v>
      </c>
    </row>
    <row r="688" spans="1:19" x14ac:dyDescent="0.25">
      <c r="A688">
        <f t="shared" si="33"/>
        <v>687</v>
      </c>
      <c r="B688" t="str">
        <f>'RAW DATA'!A688</f>
        <v>18 - 23</v>
      </c>
      <c r="C688" t="str">
        <f>'RAW DATA'!B688</f>
        <v>Female</v>
      </c>
      <c r="D688" s="4" t="str">
        <f>'RAW DATA'!C688</f>
        <v>UNDERGRADUATE</v>
      </c>
      <c r="E688">
        <f>IF(ISNUMBER(SEARCH("No",UPPER('RAW DATA'!D688))),0,
IF(ISNUMBER(SEARCH("Yes",UPPER('RAW DATA'!D688))),1,5))</f>
        <v>1</v>
      </c>
      <c r="F688">
        <f>IF(ISNUMBER(SEARCH("&lt; 10 hours",UPPER('RAW DATA'!E688))),0,
IF(ISNUMBER(SEARCH("10-20 hours",UPPER('RAW DATA'!E688))),1,
IF(ISNUMBER(SEARCH("20-30 hours",UPPER(E688))),1,5)))</f>
        <v>1</v>
      </c>
      <c r="G688">
        <f>IF(ISNUMBER(SEARCH("&lt; 1 hour",UPPER('RAW DATA'!F688))),0,
IF(ISNUMBER(SEARCH("&gt; 5 hours",UPPER('RAW DATA'!F688))),1,
IF(ISNUMBER(SEARCH("1-3",UPPER('RAW DATA'!F688))),1,IF(ISNUMBER(SEARCH("3-5",UPPER('RAW DATA'!F688))),1,5))))</f>
        <v>1</v>
      </c>
      <c r="H688">
        <f>IF(ISNUMBER(SEARCH("No",UPPER('RAW DATA'!G688))),0,
IF(ISNUMBER(SEARCH("Yes",UPPER('RAW DATA'!G688))),1,5))</f>
        <v>1</v>
      </c>
      <c r="I688">
        <f>IF(ISNUMBER(SEARCH("Not at all",UPPER('RAW DATA'!H688))),0,
IF(ISNUMBER(SEARCH("Nearly Everyday",UPPER('RAW DATA'!H688))),1,IF(ISNUMBER(SEARCH("Several Days",UPPER('RAW DATA'!H688))),1,IF(ISNUMBER(SEARCH("More than half the Days",UPPER('RAW DATA'!H688))),1,5))))</f>
        <v>0</v>
      </c>
      <c r="J688">
        <f>IF(ISNUMBER(SEARCH("Not at all",UPPER('RAW DATA'!I688))),0,
IF(ISNUMBER(SEARCH("Nearly Everyday",UPPER('RAW DATA'!I688))),1,IF(ISNUMBER(SEARCH("Several Days",UPPER('RAW DATA'!I688))),1,IF(ISNUMBER(SEARCH("More than half the Days",UPPER('RAW DATA'!I688))),1,5))))</f>
        <v>0</v>
      </c>
      <c r="K688">
        <f>IF(ISNUMBER(SEARCH("Not at all",UPPER('RAW DATA'!J688))),0,
IF(ISNUMBER(SEARCH("Nearly Everyday",UPPER('RAW DATA'!J688))),1,IF(ISNUMBER(SEARCH("Several Days",UPPER('RAW DATA'!J688))),1,IF(ISNUMBER(SEARCH("More than half the Days",UPPER('RAW DATA'!J688))),1,5))))</f>
        <v>0</v>
      </c>
      <c r="L688">
        <f>IF(ISNUMBER(SEARCH("Not at all",UPPER('RAW DATA'!K688))),0,
IF(ISNUMBER(SEARCH("Nearly Everyday",UPPER('RAW DATA'!K688))),1,IF(ISNUMBER(SEARCH("Several Days",UPPER('RAW DATA'!K688))),1,IF(ISNUMBER(SEARCH("More than half the Days",UPPER('RAW DATA'!K688))),1,5))))</f>
        <v>0</v>
      </c>
      <c r="M688">
        <f>IF(ISNUMBER(SEARCH("Not at all",UPPER('RAW DATA'!L688))),0,
IF(ISNUMBER(SEARCH("Nearly Everyday",UPPER('RAW DATA'!L688))),1,IF(ISNUMBER(SEARCH("Several Days",UPPER('RAW DATA'!L688))),1,IF(ISNUMBER(SEARCH("More than half the Days",UPPER('RAW DATA'!L688))),1,5))))</f>
        <v>0</v>
      </c>
      <c r="N688">
        <f>IF(ISNUMBER(SEARCH("Not at all",UPPER('RAW DATA'!M688))),0,
IF(ISNUMBER(SEARCH("Nearly Everyday",UPPER('RAW DATA'!M688))),1,IF(ISNUMBER(SEARCH("Several Days",UPPER('RAW DATA'!M688))),1,IF(ISNUMBER(SEARCH("More than half the Days",UPPER('RAW DATA'!M688))),1,5))))</f>
        <v>0</v>
      </c>
      <c r="O688">
        <f>IF(ISNUMBER(SEARCH("Not at all",UPPER('RAW DATA'!N688))),0,
IF(ISNUMBER(SEARCH("Nearly Everyday",UPPER('RAW DATA'!N688))),1,IF(ISNUMBER(SEARCH("Several Days",UPPER('RAW DATA'!N688))),1,IF(ISNUMBER(SEARCH("More than half the Days",UPPER('RAW DATA'!N688))),1,5))))</f>
        <v>0</v>
      </c>
      <c r="P688">
        <f>IF(ISNUMBER(SEARCH("No",UPPER('RAW DATA'!O688))),0,1)</f>
        <v>0</v>
      </c>
      <c r="Q688">
        <f>IF(ISNUMBER(SEARCH("No",UPPER('RAW DATA'!P688))),0,
IF(ISNUMBER(SEARCH("Yes",UPPER('RAW DATA'!P688))),1,5))</f>
        <v>0</v>
      </c>
      <c r="R688">
        <f t="shared" si="31"/>
        <v>4</v>
      </c>
      <c r="S688" t="str">
        <f t="shared" si="32"/>
        <v>NORMAL</v>
      </c>
    </row>
    <row r="689" spans="1:19" x14ac:dyDescent="0.25">
      <c r="A689">
        <f t="shared" si="33"/>
        <v>688</v>
      </c>
      <c r="B689" t="str">
        <f>'RAW DATA'!A689</f>
        <v>18 - 23</v>
      </c>
      <c r="C689" t="str">
        <f>'RAW DATA'!B689</f>
        <v>Male</v>
      </c>
      <c r="D689" s="4" t="str">
        <f>'RAW DATA'!C689</f>
        <v>UNDERGRADUATE</v>
      </c>
      <c r="E689">
        <f>IF(ISNUMBER(SEARCH("No",UPPER('RAW DATA'!D689))),0,
IF(ISNUMBER(SEARCH("Yes",UPPER('RAW DATA'!D689))),1,5))</f>
        <v>1</v>
      </c>
      <c r="F689">
        <f>IF(ISNUMBER(SEARCH("&lt; 10 hours",UPPER('RAW DATA'!E689))),0,
IF(ISNUMBER(SEARCH("10-20 hours",UPPER('RAW DATA'!E689))),1,
IF(ISNUMBER(SEARCH("20-30 hours",UPPER(E689))),1,5)))</f>
        <v>0</v>
      </c>
      <c r="G689">
        <f>IF(ISNUMBER(SEARCH("&lt; 1 hour",UPPER('RAW DATA'!F689))),0,
IF(ISNUMBER(SEARCH("&gt; 5 hours",UPPER('RAW DATA'!F689))),1,
IF(ISNUMBER(SEARCH("1-3",UPPER('RAW DATA'!F689))),1,IF(ISNUMBER(SEARCH("3-5",UPPER('RAW DATA'!F689))),1,5))))</f>
        <v>0</v>
      </c>
      <c r="H689">
        <f>IF(ISNUMBER(SEARCH("No",UPPER('RAW DATA'!G689))),0,
IF(ISNUMBER(SEARCH("Yes",UPPER('RAW DATA'!G689))),1,5))</f>
        <v>1</v>
      </c>
      <c r="I689">
        <f>IF(ISNUMBER(SEARCH("Not at all",UPPER('RAW DATA'!H689))),0,
IF(ISNUMBER(SEARCH("Nearly Everyday",UPPER('RAW DATA'!H689))),1,IF(ISNUMBER(SEARCH("Several Days",UPPER('RAW DATA'!H689))),1,IF(ISNUMBER(SEARCH("More than half the Days",UPPER('RAW DATA'!H689))),1,5))))</f>
        <v>0</v>
      </c>
      <c r="J689">
        <f>IF(ISNUMBER(SEARCH("Not at all",UPPER('RAW DATA'!I689))),0,
IF(ISNUMBER(SEARCH("Nearly Everyday",UPPER('RAW DATA'!I689))),1,IF(ISNUMBER(SEARCH("Several Days",UPPER('RAW DATA'!I689))),1,IF(ISNUMBER(SEARCH("More than half the Days",UPPER('RAW DATA'!I689))),1,5))))</f>
        <v>0</v>
      </c>
      <c r="K689">
        <f>IF(ISNUMBER(SEARCH("Not at all",UPPER('RAW DATA'!J689))),0,
IF(ISNUMBER(SEARCH("Nearly Everyday",UPPER('RAW DATA'!J689))),1,IF(ISNUMBER(SEARCH("Several Days",UPPER('RAW DATA'!J689))),1,IF(ISNUMBER(SEARCH("More than half the Days",UPPER('RAW DATA'!J689))),1,5))))</f>
        <v>0</v>
      </c>
      <c r="L689">
        <f>IF(ISNUMBER(SEARCH("Not at all",UPPER('RAW DATA'!K689))),0,
IF(ISNUMBER(SEARCH("Nearly Everyday",UPPER('RAW DATA'!K689))),1,IF(ISNUMBER(SEARCH("Several Days",UPPER('RAW DATA'!K689))),1,IF(ISNUMBER(SEARCH("More than half the Days",UPPER('RAW DATA'!K689))),1,5))))</f>
        <v>0</v>
      </c>
      <c r="M689">
        <f>IF(ISNUMBER(SEARCH("Not at all",UPPER('RAW DATA'!L689))),0,
IF(ISNUMBER(SEARCH("Nearly Everyday",UPPER('RAW DATA'!L689))),1,IF(ISNUMBER(SEARCH("Several Days",UPPER('RAW DATA'!L689))),1,IF(ISNUMBER(SEARCH("More than half the Days",UPPER('RAW DATA'!L689))),1,5))))</f>
        <v>0</v>
      </c>
      <c r="N689">
        <f>IF(ISNUMBER(SEARCH("Not at all",UPPER('RAW DATA'!M689))),0,
IF(ISNUMBER(SEARCH("Nearly Everyday",UPPER('RAW DATA'!M689))),1,IF(ISNUMBER(SEARCH("Several Days",UPPER('RAW DATA'!M689))),1,IF(ISNUMBER(SEARCH("More than half the Days",UPPER('RAW DATA'!M689))),1,5))))</f>
        <v>0</v>
      </c>
      <c r="O689">
        <f>IF(ISNUMBER(SEARCH("Not at all",UPPER('RAW DATA'!N689))),0,
IF(ISNUMBER(SEARCH("Nearly Everyday",UPPER('RAW DATA'!N689))),1,IF(ISNUMBER(SEARCH("Several Days",UPPER('RAW DATA'!N689))),1,IF(ISNUMBER(SEARCH("More than half the Days",UPPER('RAW DATA'!N689))),1,5))))</f>
        <v>0</v>
      </c>
      <c r="P689">
        <f>IF(ISNUMBER(SEARCH("No",UPPER('RAW DATA'!O689))),0,1)</f>
        <v>0</v>
      </c>
      <c r="Q689">
        <f>IF(ISNUMBER(SEARCH("No",UPPER('RAW DATA'!P689))),0,
IF(ISNUMBER(SEARCH("Yes",UPPER('RAW DATA'!P689))),1,5))</f>
        <v>1</v>
      </c>
      <c r="R689">
        <f t="shared" si="31"/>
        <v>3</v>
      </c>
      <c r="S689" t="str">
        <f t="shared" si="32"/>
        <v>NORMAL</v>
      </c>
    </row>
    <row r="690" spans="1:19" x14ac:dyDescent="0.25">
      <c r="A690">
        <f t="shared" si="33"/>
        <v>689</v>
      </c>
      <c r="B690" t="str">
        <f>'RAW DATA'!A690</f>
        <v>23 - 27</v>
      </c>
      <c r="C690" t="str">
        <f>'RAW DATA'!B690</f>
        <v>Male</v>
      </c>
      <c r="D690" s="4" t="str">
        <f>'RAW DATA'!C690</f>
        <v>UNDERGRADUATE</v>
      </c>
      <c r="E690">
        <f>IF(ISNUMBER(SEARCH("No",UPPER('RAW DATA'!D690))),0,
IF(ISNUMBER(SEARCH("Yes",UPPER('RAW DATA'!D690))),1,5))</f>
        <v>1</v>
      </c>
      <c r="F690">
        <f>IF(ISNUMBER(SEARCH("&lt; 10 hours",UPPER('RAW DATA'!E690))),0,
IF(ISNUMBER(SEARCH("10-20 hours",UPPER('RAW DATA'!E690))),1,
IF(ISNUMBER(SEARCH("20-30 hours",UPPER(E690))),1,5)))</f>
        <v>1</v>
      </c>
      <c r="G690">
        <f>IF(ISNUMBER(SEARCH("&lt; 1 hour",UPPER('RAW DATA'!F690))),0,
IF(ISNUMBER(SEARCH("&gt; 5 hours",UPPER('RAW DATA'!F690))),1,
IF(ISNUMBER(SEARCH("1-3",UPPER('RAW DATA'!F690))),1,IF(ISNUMBER(SEARCH("3-5",UPPER('RAW DATA'!F690))),1,5))))</f>
        <v>1</v>
      </c>
      <c r="H690">
        <f>IF(ISNUMBER(SEARCH("No",UPPER('RAW DATA'!G690))),0,
IF(ISNUMBER(SEARCH("Yes",UPPER('RAW DATA'!G690))),1,5))</f>
        <v>1</v>
      </c>
      <c r="I690">
        <f>IF(ISNUMBER(SEARCH("Not at all",UPPER('RAW DATA'!H690))),0,
IF(ISNUMBER(SEARCH("Nearly Everyday",UPPER('RAW DATA'!H690))),1,IF(ISNUMBER(SEARCH("Several Days",UPPER('RAW DATA'!H690))),1,IF(ISNUMBER(SEARCH("More than half the Days",UPPER('RAW DATA'!H690))),1,5))))</f>
        <v>0</v>
      </c>
      <c r="J690">
        <f>IF(ISNUMBER(SEARCH("Not at all",UPPER('RAW DATA'!I690))),0,
IF(ISNUMBER(SEARCH("Nearly Everyday",UPPER('RAW DATA'!I690))),1,IF(ISNUMBER(SEARCH("Several Days",UPPER('RAW DATA'!I690))),1,IF(ISNUMBER(SEARCH("More than half the Days",UPPER('RAW DATA'!I690))),1,5))))</f>
        <v>0</v>
      </c>
      <c r="K690">
        <f>IF(ISNUMBER(SEARCH("Not at all",UPPER('RAW DATA'!J690))),0,
IF(ISNUMBER(SEARCH("Nearly Everyday",UPPER('RAW DATA'!J690))),1,IF(ISNUMBER(SEARCH("Several Days",UPPER('RAW DATA'!J690))),1,IF(ISNUMBER(SEARCH("More than half the Days",UPPER('RAW DATA'!J690))),1,5))))</f>
        <v>0</v>
      </c>
      <c r="L690">
        <f>IF(ISNUMBER(SEARCH("Not at all",UPPER('RAW DATA'!K690))),0,
IF(ISNUMBER(SEARCH("Nearly Everyday",UPPER('RAW DATA'!K690))),1,IF(ISNUMBER(SEARCH("Several Days",UPPER('RAW DATA'!K690))),1,IF(ISNUMBER(SEARCH("More than half the Days",UPPER('RAW DATA'!K690))),1,5))))</f>
        <v>0</v>
      </c>
      <c r="M690">
        <f>IF(ISNUMBER(SEARCH("Not at all",UPPER('RAW DATA'!L690))),0,
IF(ISNUMBER(SEARCH("Nearly Everyday",UPPER('RAW DATA'!L690))),1,IF(ISNUMBER(SEARCH("Several Days",UPPER('RAW DATA'!L690))),1,IF(ISNUMBER(SEARCH("More than half the Days",UPPER('RAW DATA'!L690))),1,5))))</f>
        <v>0</v>
      </c>
      <c r="N690">
        <f>IF(ISNUMBER(SEARCH("Not at all",UPPER('RAW DATA'!M690))),0,
IF(ISNUMBER(SEARCH("Nearly Everyday",UPPER('RAW DATA'!M690))),1,IF(ISNUMBER(SEARCH("Several Days",UPPER('RAW DATA'!M690))),1,IF(ISNUMBER(SEARCH("More than half the Days",UPPER('RAW DATA'!M690))),1,5))))</f>
        <v>0</v>
      </c>
      <c r="O690">
        <f>IF(ISNUMBER(SEARCH("Not at all",UPPER('RAW DATA'!N690))),0,
IF(ISNUMBER(SEARCH("Nearly Everyday",UPPER('RAW DATA'!N690))),1,IF(ISNUMBER(SEARCH("Several Days",UPPER('RAW DATA'!N690))),1,IF(ISNUMBER(SEARCH("More than half the Days",UPPER('RAW DATA'!N690))),1,5))))</f>
        <v>0</v>
      </c>
      <c r="P690">
        <f>IF(ISNUMBER(SEARCH("No",UPPER('RAW DATA'!O690))),0,1)</f>
        <v>0</v>
      </c>
      <c r="Q690">
        <f>IF(ISNUMBER(SEARCH("No",UPPER('RAW DATA'!P690))),0,
IF(ISNUMBER(SEARCH("Yes",UPPER('RAW DATA'!P690))),1,5))</f>
        <v>0</v>
      </c>
      <c r="R690">
        <f t="shared" si="31"/>
        <v>4</v>
      </c>
      <c r="S690" t="str">
        <f t="shared" si="32"/>
        <v>NORMAL</v>
      </c>
    </row>
    <row r="691" spans="1:19" x14ac:dyDescent="0.25">
      <c r="A691">
        <f t="shared" si="33"/>
        <v>690</v>
      </c>
      <c r="B691" t="str">
        <f>'RAW DATA'!A691</f>
        <v>18 - 23</v>
      </c>
      <c r="C691" t="str">
        <f>'RAW DATA'!B691</f>
        <v>Male</v>
      </c>
      <c r="D691" s="4" t="str">
        <f>'RAW DATA'!C691</f>
        <v>UNDERGRADUATE</v>
      </c>
      <c r="E691">
        <f>IF(ISNUMBER(SEARCH("No",UPPER('RAW DATA'!D691))),0,
IF(ISNUMBER(SEARCH("Yes",UPPER('RAW DATA'!D691))),1,5))</f>
        <v>1</v>
      </c>
      <c r="F691">
        <f>IF(ISNUMBER(SEARCH("&lt; 10 hours",UPPER('RAW DATA'!E691))),0,
IF(ISNUMBER(SEARCH("10-20 hours",UPPER('RAW DATA'!E691))),1,
IF(ISNUMBER(SEARCH("20-30 hours",UPPER(E691))),1,5)))</f>
        <v>1</v>
      </c>
      <c r="G691">
        <f>IF(ISNUMBER(SEARCH("&lt; 1 hour",UPPER('RAW DATA'!F691))),0,
IF(ISNUMBER(SEARCH("&gt; 5 hours",UPPER('RAW DATA'!F691))),1,
IF(ISNUMBER(SEARCH("1-3",UPPER('RAW DATA'!F691))),1,IF(ISNUMBER(SEARCH("3-5",UPPER('RAW DATA'!F691))),1,5))))</f>
        <v>1</v>
      </c>
      <c r="H691">
        <f>IF(ISNUMBER(SEARCH("No",UPPER('RAW DATA'!G691))),0,
IF(ISNUMBER(SEARCH("Yes",UPPER('RAW DATA'!G691))),1,5))</f>
        <v>1</v>
      </c>
      <c r="I691">
        <f>IF(ISNUMBER(SEARCH("Not at all",UPPER('RAW DATA'!H691))),0,
IF(ISNUMBER(SEARCH("Nearly Everyday",UPPER('RAW DATA'!H691))),1,IF(ISNUMBER(SEARCH("Several Days",UPPER('RAW DATA'!H691))),1,IF(ISNUMBER(SEARCH("More than half the Days",UPPER('RAW DATA'!H691))),1,5))))</f>
        <v>0</v>
      </c>
      <c r="J691">
        <f>IF(ISNUMBER(SEARCH("Not at all",UPPER('RAW DATA'!I691))),0,
IF(ISNUMBER(SEARCH("Nearly Everyday",UPPER('RAW DATA'!I691))),1,IF(ISNUMBER(SEARCH("Several Days",UPPER('RAW DATA'!I691))),1,IF(ISNUMBER(SEARCH("More than half the Days",UPPER('RAW DATA'!I691))),1,5))))</f>
        <v>0</v>
      </c>
      <c r="K691">
        <f>IF(ISNUMBER(SEARCH("Not at all",UPPER('RAW DATA'!J691))),0,
IF(ISNUMBER(SEARCH("Nearly Everyday",UPPER('RAW DATA'!J691))),1,IF(ISNUMBER(SEARCH("Several Days",UPPER('RAW DATA'!J691))),1,IF(ISNUMBER(SEARCH("More than half the Days",UPPER('RAW DATA'!J691))),1,5))))</f>
        <v>0</v>
      </c>
      <c r="L691">
        <f>IF(ISNUMBER(SEARCH("Not at all",UPPER('RAW DATA'!K691))),0,
IF(ISNUMBER(SEARCH("Nearly Everyday",UPPER('RAW DATA'!K691))),1,IF(ISNUMBER(SEARCH("Several Days",UPPER('RAW DATA'!K691))),1,IF(ISNUMBER(SEARCH("More than half the Days",UPPER('RAW DATA'!K691))),1,5))))</f>
        <v>0</v>
      </c>
      <c r="M691">
        <f>IF(ISNUMBER(SEARCH("Not at all",UPPER('RAW DATA'!L691))),0,
IF(ISNUMBER(SEARCH("Nearly Everyday",UPPER('RAW DATA'!L691))),1,IF(ISNUMBER(SEARCH("Several Days",UPPER('RAW DATA'!L691))),1,IF(ISNUMBER(SEARCH("More than half the Days",UPPER('RAW DATA'!L691))),1,5))))</f>
        <v>0</v>
      </c>
      <c r="N691">
        <f>IF(ISNUMBER(SEARCH("Not at all",UPPER('RAW DATA'!M691))),0,
IF(ISNUMBER(SEARCH("Nearly Everyday",UPPER('RAW DATA'!M691))),1,IF(ISNUMBER(SEARCH("Several Days",UPPER('RAW DATA'!M691))),1,IF(ISNUMBER(SEARCH("More than half the Days",UPPER('RAW DATA'!M691))),1,5))))</f>
        <v>0</v>
      </c>
      <c r="O691">
        <f>IF(ISNUMBER(SEARCH("Not at all",UPPER('RAW DATA'!N691))),0,
IF(ISNUMBER(SEARCH("Nearly Everyday",UPPER('RAW DATA'!N691))),1,IF(ISNUMBER(SEARCH("Several Days",UPPER('RAW DATA'!N691))),1,IF(ISNUMBER(SEARCH("More than half the Days",UPPER('RAW DATA'!N691))),1,5))))</f>
        <v>0</v>
      </c>
      <c r="P691">
        <f>IF(ISNUMBER(SEARCH("No",UPPER('RAW DATA'!O691))),0,1)</f>
        <v>0</v>
      </c>
      <c r="Q691">
        <f>IF(ISNUMBER(SEARCH("No",UPPER('RAW DATA'!P691))),0,
IF(ISNUMBER(SEARCH("Yes",UPPER('RAW DATA'!P691))),1,5))</f>
        <v>0</v>
      </c>
      <c r="R691">
        <f t="shared" si="31"/>
        <v>4</v>
      </c>
      <c r="S691" t="str">
        <f t="shared" si="32"/>
        <v>NORMAL</v>
      </c>
    </row>
    <row r="692" spans="1:19" x14ac:dyDescent="0.25">
      <c r="A692">
        <f t="shared" si="33"/>
        <v>691</v>
      </c>
      <c r="B692" t="str">
        <f>'RAW DATA'!A692</f>
        <v>18 - 23</v>
      </c>
      <c r="C692" t="str">
        <f>'RAW DATA'!B692</f>
        <v>Male</v>
      </c>
      <c r="D692" s="4" t="str">
        <f>'RAW DATA'!C692</f>
        <v>UNDERGRADUATE</v>
      </c>
      <c r="E692">
        <f>IF(ISNUMBER(SEARCH("No",UPPER('RAW DATA'!D692))),0,
IF(ISNUMBER(SEARCH("Yes",UPPER('RAW DATA'!D692))),1,5))</f>
        <v>1</v>
      </c>
      <c r="F692">
        <f>IF(ISNUMBER(SEARCH("&lt; 10 hours",UPPER('RAW DATA'!E692))),0,
IF(ISNUMBER(SEARCH("10-20 hours",UPPER('RAW DATA'!E692))),1,
IF(ISNUMBER(SEARCH("20-30 hours",UPPER(E692))),1,5)))</f>
        <v>0</v>
      </c>
      <c r="G692">
        <f>IF(ISNUMBER(SEARCH("&lt; 1 hour",UPPER('RAW DATA'!F692))),0,
IF(ISNUMBER(SEARCH("&gt; 5 hours",UPPER('RAW DATA'!F692))),1,
IF(ISNUMBER(SEARCH("1-3",UPPER('RAW DATA'!F692))),1,IF(ISNUMBER(SEARCH("3-5",UPPER('RAW DATA'!F692))),1,5))))</f>
        <v>0</v>
      </c>
      <c r="H692">
        <f>IF(ISNUMBER(SEARCH("No",UPPER('RAW DATA'!G692))),0,
IF(ISNUMBER(SEARCH("Yes",UPPER('RAW DATA'!G692))),1,5))</f>
        <v>1</v>
      </c>
      <c r="I692">
        <f>IF(ISNUMBER(SEARCH("Not at all",UPPER('RAW DATA'!H692))),0,
IF(ISNUMBER(SEARCH("Nearly Everyday",UPPER('RAW DATA'!H692))),1,IF(ISNUMBER(SEARCH("Several Days",UPPER('RAW DATA'!H692))),1,IF(ISNUMBER(SEARCH("More than half the Days",UPPER('RAW DATA'!H692))),1,5))))</f>
        <v>1</v>
      </c>
      <c r="J692">
        <f>IF(ISNUMBER(SEARCH("Not at all",UPPER('RAW DATA'!I692))),0,
IF(ISNUMBER(SEARCH("Nearly Everyday",UPPER('RAW DATA'!I692))),1,IF(ISNUMBER(SEARCH("Several Days",UPPER('RAW DATA'!I692))),1,IF(ISNUMBER(SEARCH("More than half the Days",UPPER('RAW DATA'!I692))),1,5))))</f>
        <v>1</v>
      </c>
      <c r="K692">
        <f>IF(ISNUMBER(SEARCH("Not at all",UPPER('RAW DATA'!J692))),0,
IF(ISNUMBER(SEARCH("Nearly Everyday",UPPER('RAW DATA'!J692))),1,IF(ISNUMBER(SEARCH("Several Days",UPPER('RAW DATA'!J692))),1,IF(ISNUMBER(SEARCH("More than half the Days",UPPER('RAW DATA'!J692))),1,5))))</f>
        <v>1</v>
      </c>
      <c r="L692">
        <f>IF(ISNUMBER(SEARCH("Not at all",UPPER('RAW DATA'!K692))),0,
IF(ISNUMBER(SEARCH("Nearly Everyday",UPPER('RAW DATA'!K692))),1,IF(ISNUMBER(SEARCH("Several Days",UPPER('RAW DATA'!K692))),1,IF(ISNUMBER(SEARCH("More than half the Days",UPPER('RAW DATA'!K692))),1,5))))</f>
        <v>1</v>
      </c>
      <c r="M692">
        <f>IF(ISNUMBER(SEARCH("Not at all",UPPER('RAW DATA'!L692))),0,
IF(ISNUMBER(SEARCH("Nearly Everyday",UPPER('RAW DATA'!L692))),1,IF(ISNUMBER(SEARCH("Several Days",UPPER('RAW DATA'!L692))),1,IF(ISNUMBER(SEARCH("More than half the Days",UPPER('RAW DATA'!L692))),1,5))))</f>
        <v>1</v>
      </c>
      <c r="N692">
        <f>IF(ISNUMBER(SEARCH("Not at all",UPPER('RAW DATA'!M692))),0,
IF(ISNUMBER(SEARCH("Nearly Everyday",UPPER('RAW DATA'!M692))),1,IF(ISNUMBER(SEARCH("Several Days",UPPER('RAW DATA'!M692))),1,IF(ISNUMBER(SEARCH("More than half the Days",UPPER('RAW DATA'!M692))),1,5))))</f>
        <v>1</v>
      </c>
      <c r="O692">
        <f>IF(ISNUMBER(SEARCH("Not at all",UPPER('RAW DATA'!N692))),0,
IF(ISNUMBER(SEARCH("Nearly Everyday",UPPER('RAW DATA'!N692))),1,IF(ISNUMBER(SEARCH("Several Days",UPPER('RAW DATA'!N692))),1,IF(ISNUMBER(SEARCH("More than half the Days",UPPER('RAW DATA'!N692))),1,5))))</f>
        <v>0</v>
      </c>
      <c r="P692">
        <f>IF(ISNUMBER(SEARCH("No",UPPER('RAW DATA'!O692))),0,1)</f>
        <v>0</v>
      </c>
      <c r="Q692">
        <f>IF(ISNUMBER(SEARCH("No",UPPER('RAW DATA'!P692))),0,
IF(ISNUMBER(SEARCH("Yes",UPPER('RAW DATA'!P692))),1,5))</f>
        <v>0</v>
      </c>
      <c r="R692">
        <f t="shared" si="31"/>
        <v>8</v>
      </c>
      <c r="S692" t="str">
        <f t="shared" si="32"/>
        <v>DEPRESSION</v>
      </c>
    </row>
    <row r="693" spans="1:19" x14ac:dyDescent="0.25">
      <c r="A693">
        <f t="shared" si="33"/>
        <v>692</v>
      </c>
      <c r="B693" t="str">
        <f>'RAW DATA'!A693</f>
        <v>23 - 27</v>
      </c>
      <c r="C693" t="str">
        <f>'RAW DATA'!B693</f>
        <v>Male</v>
      </c>
      <c r="D693" s="4" t="str">
        <f>'RAW DATA'!C693</f>
        <v>UNDERGRADUATE</v>
      </c>
      <c r="E693">
        <f>IF(ISNUMBER(SEARCH("No",UPPER('RAW DATA'!D693))),0,
IF(ISNUMBER(SEARCH("Yes",UPPER('RAW DATA'!D693))),1,5))</f>
        <v>1</v>
      </c>
      <c r="F693">
        <f>IF(ISNUMBER(SEARCH("&lt; 10 hours",UPPER('RAW DATA'!E693))),0,
IF(ISNUMBER(SEARCH("10-20 hours",UPPER('RAW DATA'!E693))),1,
IF(ISNUMBER(SEARCH("20-30 hours",UPPER(E693))),1,5)))</f>
        <v>0</v>
      </c>
      <c r="G693">
        <f>IF(ISNUMBER(SEARCH("&lt; 1 hour",UPPER('RAW DATA'!F693))),0,
IF(ISNUMBER(SEARCH("&gt; 5 hours",UPPER('RAW DATA'!F693))),1,
IF(ISNUMBER(SEARCH("1-3",UPPER('RAW DATA'!F693))),1,IF(ISNUMBER(SEARCH("3-5",UPPER('RAW DATA'!F693))),1,5))))</f>
        <v>1</v>
      </c>
      <c r="H693">
        <f>IF(ISNUMBER(SEARCH("No",UPPER('RAW DATA'!G693))),0,
IF(ISNUMBER(SEARCH("Yes",UPPER('RAW DATA'!G693))),1,5))</f>
        <v>1</v>
      </c>
      <c r="I693">
        <f>IF(ISNUMBER(SEARCH("Not at all",UPPER('RAW DATA'!H693))),0,
IF(ISNUMBER(SEARCH("Nearly Everyday",UPPER('RAW DATA'!H693))),1,IF(ISNUMBER(SEARCH("Several Days",UPPER('RAW DATA'!H693))),1,IF(ISNUMBER(SEARCH("More than half the Days",UPPER('RAW DATA'!H693))),1,5))))</f>
        <v>0</v>
      </c>
      <c r="J693">
        <f>IF(ISNUMBER(SEARCH("Not at all",UPPER('RAW DATA'!I693))),0,
IF(ISNUMBER(SEARCH("Nearly Everyday",UPPER('RAW DATA'!I693))),1,IF(ISNUMBER(SEARCH("Several Days",UPPER('RAW DATA'!I693))),1,IF(ISNUMBER(SEARCH("More than half the Days",UPPER('RAW DATA'!I693))),1,5))))</f>
        <v>0</v>
      </c>
      <c r="K693">
        <f>IF(ISNUMBER(SEARCH("Not at all",UPPER('RAW DATA'!J693))),0,
IF(ISNUMBER(SEARCH("Nearly Everyday",UPPER('RAW DATA'!J693))),1,IF(ISNUMBER(SEARCH("Several Days",UPPER('RAW DATA'!J693))),1,IF(ISNUMBER(SEARCH("More than half the Days",UPPER('RAW DATA'!J693))),1,5))))</f>
        <v>0</v>
      </c>
      <c r="L693">
        <f>IF(ISNUMBER(SEARCH("Not at all",UPPER('RAW DATA'!K693))),0,
IF(ISNUMBER(SEARCH("Nearly Everyday",UPPER('RAW DATA'!K693))),1,IF(ISNUMBER(SEARCH("Several Days",UPPER('RAW DATA'!K693))),1,IF(ISNUMBER(SEARCH("More than half the Days",UPPER('RAW DATA'!K693))),1,5))))</f>
        <v>1</v>
      </c>
      <c r="M693">
        <f>IF(ISNUMBER(SEARCH("Not at all",UPPER('RAW DATA'!L693))),0,
IF(ISNUMBER(SEARCH("Nearly Everyday",UPPER('RAW DATA'!L693))),1,IF(ISNUMBER(SEARCH("Several Days",UPPER('RAW DATA'!L693))),1,IF(ISNUMBER(SEARCH("More than half the Days",UPPER('RAW DATA'!L693))),1,5))))</f>
        <v>1</v>
      </c>
      <c r="N693">
        <f>IF(ISNUMBER(SEARCH("Not at all",UPPER('RAW DATA'!M693))),0,
IF(ISNUMBER(SEARCH("Nearly Everyday",UPPER('RAW DATA'!M693))),1,IF(ISNUMBER(SEARCH("Several Days",UPPER('RAW DATA'!M693))),1,IF(ISNUMBER(SEARCH("More than half the Days",UPPER('RAW DATA'!M693))),1,5))))</f>
        <v>0</v>
      </c>
      <c r="O693">
        <f>IF(ISNUMBER(SEARCH("Not at all",UPPER('RAW DATA'!N693))),0,
IF(ISNUMBER(SEARCH("Nearly Everyday",UPPER('RAW DATA'!N693))),1,IF(ISNUMBER(SEARCH("Several Days",UPPER('RAW DATA'!N693))),1,IF(ISNUMBER(SEARCH("More than half the Days",UPPER('RAW DATA'!N693))),1,5))))</f>
        <v>0</v>
      </c>
      <c r="P693">
        <f>IF(ISNUMBER(SEARCH("No",UPPER('RAW DATA'!O693))),0,1)</f>
        <v>0</v>
      </c>
      <c r="Q693">
        <f>IF(ISNUMBER(SEARCH("No",UPPER('RAW DATA'!P693))),0,
IF(ISNUMBER(SEARCH("Yes",UPPER('RAW DATA'!P693))),1,5))</f>
        <v>1</v>
      </c>
      <c r="R693">
        <f t="shared" si="31"/>
        <v>6</v>
      </c>
      <c r="S693" t="str">
        <f t="shared" si="32"/>
        <v>ANXIOUS</v>
      </c>
    </row>
    <row r="694" spans="1:19" x14ac:dyDescent="0.25">
      <c r="A694">
        <f t="shared" si="33"/>
        <v>693</v>
      </c>
      <c r="B694" t="str">
        <f>'RAW DATA'!A694</f>
        <v>18 - 23</v>
      </c>
      <c r="C694" t="str">
        <f>'RAW DATA'!B694</f>
        <v>Male</v>
      </c>
      <c r="D694" s="4" t="str">
        <f>'RAW DATA'!C694</f>
        <v>UNDERGRADUATE</v>
      </c>
      <c r="E694">
        <f>IF(ISNUMBER(SEARCH("No",UPPER('RAW DATA'!D694))),0,
IF(ISNUMBER(SEARCH("Yes",UPPER('RAW DATA'!D694))),1,5))</f>
        <v>1</v>
      </c>
      <c r="F694">
        <f>IF(ISNUMBER(SEARCH("&lt; 10 hours",UPPER('RAW DATA'!E694))),0,
IF(ISNUMBER(SEARCH("10-20 hours",UPPER('RAW DATA'!E694))),1,
IF(ISNUMBER(SEARCH("20-30 hours",UPPER(E694))),1,5)))</f>
        <v>1</v>
      </c>
      <c r="G694">
        <f>IF(ISNUMBER(SEARCH("&lt; 1 hour",UPPER('RAW DATA'!F694))),0,
IF(ISNUMBER(SEARCH("&gt; 5 hours",UPPER('RAW DATA'!F694))),1,
IF(ISNUMBER(SEARCH("1-3",UPPER('RAW DATA'!F694))),1,IF(ISNUMBER(SEARCH("3-5",UPPER('RAW DATA'!F694))),1,5))))</f>
        <v>0</v>
      </c>
      <c r="H694">
        <f>IF(ISNUMBER(SEARCH("No",UPPER('RAW DATA'!G694))),0,
IF(ISNUMBER(SEARCH("Yes",UPPER('RAW DATA'!G694))),1,5))</f>
        <v>1</v>
      </c>
      <c r="I694">
        <f>IF(ISNUMBER(SEARCH("Not at all",UPPER('RAW DATA'!H694))),0,
IF(ISNUMBER(SEARCH("Nearly Everyday",UPPER('RAW DATA'!H694))),1,IF(ISNUMBER(SEARCH("Several Days",UPPER('RAW DATA'!H694))),1,IF(ISNUMBER(SEARCH("More than half the Days",UPPER('RAW DATA'!H694))),1,5))))</f>
        <v>0</v>
      </c>
      <c r="J694">
        <f>IF(ISNUMBER(SEARCH("Not at all",UPPER('RAW DATA'!I694))),0,
IF(ISNUMBER(SEARCH("Nearly Everyday",UPPER('RAW DATA'!I694))),1,IF(ISNUMBER(SEARCH("Several Days",UPPER('RAW DATA'!I694))),1,IF(ISNUMBER(SEARCH("More than half the Days",UPPER('RAW DATA'!I694))),1,5))))</f>
        <v>0</v>
      </c>
      <c r="K694">
        <f>IF(ISNUMBER(SEARCH("Not at all",UPPER('RAW DATA'!J694))),0,
IF(ISNUMBER(SEARCH("Nearly Everyday",UPPER('RAW DATA'!J694))),1,IF(ISNUMBER(SEARCH("Several Days",UPPER('RAW DATA'!J694))),1,IF(ISNUMBER(SEARCH("More than half the Days",UPPER('RAW DATA'!J694))),1,5))))</f>
        <v>0</v>
      </c>
      <c r="L694">
        <f>IF(ISNUMBER(SEARCH("Not at all",UPPER('RAW DATA'!K694))),0,
IF(ISNUMBER(SEARCH("Nearly Everyday",UPPER('RAW DATA'!K694))),1,IF(ISNUMBER(SEARCH("Several Days",UPPER('RAW DATA'!K694))),1,IF(ISNUMBER(SEARCH("More than half the Days",UPPER('RAW DATA'!K694))),1,5))))</f>
        <v>0</v>
      </c>
      <c r="M694">
        <f>IF(ISNUMBER(SEARCH("Not at all",UPPER('RAW DATA'!L694))),0,
IF(ISNUMBER(SEARCH("Nearly Everyday",UPPER('RAW DATA'!L694))),1,IF(ISNUMBER(SEARCH("Several Days",UPPER('RAW DATA'!L694))),1,IF(ISNUMBER(SEARCH("More than half the Days",UPPER('RAW DATA'!L694))),1,5))))</f>
        <v>0</v>
      </c>
      <c r="N694">
        <f>IF(ISNUMBER(SEARCH("Not at all",UPPER('RAW DATA'!M694))),0,
IF(ISNUMBER(SEARCH("Nearly Everyday",UPPER('RAW DATA'!M694))),1,IF(ISNUMBER(SEARCH("Several Days",UPPER('RAW DATA'!M694))),1,IF(ISNUMBER(SEARCH("More than half the Days",UPPER('RAW DATA'!M694))),1,5))))</f>
        <v>0</v>
      </c>
      <c r="O694">
        <f>IF(ISNUMBER(SEARCH("Not at all",UPPER('RAW DATA'!N694))),0,
IF(ISNUMBER(SEARCH("Nearly Everyday",UPPER('RAW DATA'!N694))),1,IF(ISNUMBER(SEARCH("Several Days",UPPER('RAW DATA'!N694))),1,IF(ISNUMBER(SEARCH("More than half the Days",UPPER('RAW DATA'!N694))),1,5))))</f>
        <v>0</v>
      </c>
      <c r="P694">
        <f>IF(ISNUMBER(SEARCH("No",UPPER('RAW DATA'!O694))),0,1)</f>
        <v>0</v>
      </c>
      <c r="Q694">
        <f>IF(ISNUMBER(SEARCH("No",UPPER('RAW DATA'!P694))),0,
IF(ISNUMBER(SEARCH("Yes",UPPER('RAW DATA'!P694))),1,5))</f>
        <v>0</v>
      </c>
      <c r="R694">
        <f t="shared" si="31"/>
        <v>3</v>
      </c>
      <c r="S694" t="str">
        <f t="shared" si="32"/>
        <v>NORMAL</v>
      </c>
    </row>
    <row r="695" spans="1:19" x14ac:dyDescent="0.25">
      <c r="A695">
        <f t="shared" si="33"/>
        <v>694</v>
      </c>
      <c r="B695" t="str">
        <f>'RAW DATA'!A695</f>
        <v>18 - 23</v>
      </c>
      <c r="C695" t="str">
        <f>'RAW DATA'!B695</f>
        <v>Female</v>
      </c>
      <c r="D695" s="4" t="str">
        <f>'RAW DATA'!C695</f>
        <v>UNDERGRADUATE</v>
      </c>
      <c r="E695">
        <f>IF(ISNUMBER(SEARCH("No",UPPER('RAW DATA'!D695))),0,
IF(ISNUMBER(SEARCH("Yes",UPPER('RAW DATA'!D695))),1,5))</f>
        <v>1</v>
      </c>
      <c r="F695">
        <f>IF(ISNUMBER(SEARCH("&lt; 10 hours",UPPER('RAW DATA'!E695))),0,
IF(ISNUMBER(SEARCH("10-20 hours",UPPER('RAW DATA'!E695))),1,
IF(ISNUMBER(SEARCH("20-30 hours",UPPER(E695))),1,5)))</f>
        <v>1</v>
      </c>
      <c r="G695">
        <f>IF(ISNUMBER(SEARCH("&lt; 1 hour",UPPER('RAW DATA'!F695))),0,
IF(ISNUMBER(SEARCH("&gt; 5 hours",UPPER('RAW DATA'!F695))),1,
IF(ISNUMBER(SEARCH("1-3",UPPER('RAW DATA'!F695))),1,IF(ISNUMBER(SEARCH("3-5",UPPER('RAW DATA'!F695))),1,5))))</f>
        <v>1</v>
      </c>
      <c r="H695">
        <f>IF(ISNUMBER(SEARCH("No",UPPER('RAW DATA'!G695))),0,
IF(ISNUMBER(SEARCH("Yes",UPPER('RAW DATA'!G695))),1,5))</f>
        <v>1</v>
      </c>
      <c r="I695">
        <f>IF(ISNUMBER(SEARCH("Not at all",UPPER('RAW DATA'!H695))),0,
IF(ISNUMBER(SEARCH("Nearly Everyday",UPPER('RAW DATA'!H695))),1,IF(ISNUMBER(SEARCH("Several Days",UPPER('RAW DATA'!H695))),1,IF(ISNUMBER(SEARCH("More than half the Days",UPPER('RAW DATA'!H695))),1,5))))</f>
        <v>0</v>
      </c>
      <c r="J695">
        <f>IF(ISNUMBER(SEARCH("Not at all",UPPER('RAW DATA'!I695))),0,
IF(ISNUMBER(SEARCH("Nearly Everyday",UPPER('RAW DATA'!I695))),1,IF(ISNUMBER(SEARCH("Several Days",UPPER('RAW DATA'!I695))),1,IF(ISNUMBER(SEARCH("More than half the Days",UPPER('RAW DATA'!I695))),1,5))))</f>
        <v>0</v>
      </c>
      <c r="K695">
        <f>IF(ISNUMBER(SEARCH("Not at all",UPPER('RAW DATA'!J695))),0,
IF(ISNUMBER(SEARCH("Nearly Everyday",UPPER('RAW DATA'!J695))),1,IF(ISNUMBER(SEARCH("Several Days",UPPER('RAW DATA'!J695))),1,IF(ISNUMBER(SEARCH("More than half the Days",UPPER('RAW DATA'!J695))),1,5))))</f>
        <v>0</v>
      </c>
      <c r="L695">
        <f>IF(ISNUMBER(SEARCH("Not at all",UPPER('RAW DATA'!K695))),0,
IF(ISNUMBER(SEARCH("Nearly Everyday",UPPER('RAW DATA'!K695))),1,IF(ISNUMBER(SEARCH("Several Days",UPPER('RAW DATA'!K695))),1,IF(ISNUMBER(SEARCH("More than half the Days",UPPER('RAW DATA'!K695))),1,5))))</f>
        <v>0</v>
      </c>
      <c r="M695">
        <f>IF(ISNUMBER(SEARCH("Not at all",UPPER('RAW DATA'!L695))),0,
IF(ISNUMBER(SEARCH("Nearly Everyday",UPPER('RAW DATA'!L695))),1,IF(ISNUMBER(SEARCH("Several Days",UPPER('RAW DATA'!L695))),1,IF(ISNUMBER(SEARCH("More than half the Days",UPPER('RAW DATA'!L695))),1,5))))</f>
        <v>0</v>
      </c>
      <c r="N695">
        <f>IF(ISNUMBER(SEARCH("Not at all",UPPER('RAW DATA'!M695))),0,
IF(ISNUMBER(SEARCH("Nearly Everyday",UPPER('RAW DATA'!M695))),1,IF(ISNUMBER(SEARCH("Several Days",UPPER('RAW DATA'!M695))),1,IF(ISNUMBER(SEARCH("More than half the Days",UPPER('RAW DATA'!M695))),1,5))))</f>
        <v>0</v>
      </c>
      <c r="O695">
        <f>IF(ISNUMBER(SEARCH("Not at all",UPPER('RAW DATA'!N695))),0,
IF(ISNUMBER(SEARCH("Nearly Everyday",UPPER('RAW DATA'!N695))),1,IF(ISNUMBER(SEARCH("Several Days",UPPER('RAW DATA'!N695))),1,IF(ISNUMBER(SEARCH("More than half the Days",UPPER('RAW DATA'!N695))),1,5))))</f>
        <v>0</v>
      </c>
      <c r="P695">
        <f>IF(ISNUMBER(SEARCH("No",UPPER('RAW DATA'!O695))),0,1)</f>
        <v>0</v>
      </c>
      <c r="Q695">
        <f>IF(ISNUMBER(SEARCH("No",UPPER('RAW DATA'!P695))),0,
IF(ISNUMBER(SEARCH("Yes",UPPER('RAW DATA'!P695))),1,5))</f>
        <v>0</v>
      </c>
      <c r="R695">
        <f t="shared" si="31"/>
        <v>4</v>
      </c>
      <c r="S695" t="str">
        <f t="shared" si="32"/>
        <v>NORMAL</v>
      </c>
    </row>
    <row r="696" spans="1:19" x14ac:dyDescent="0.25">
      <c r="A696">
        <f t="shared" si="33"/>
        <v>695</v>
      </c>
      <c r="B696" t="str">
        <f>'RAW DATA'!A696</f>
        <v>18 - 23</v>
      </c>
      <c r="C696" t="str">
        <f>'RAW DATA'!B696</f>
        <v>Male</v>
      </c>
      <c r="D696" s="4" t="str">
        <f>'RAW DATA'!C696</f>
        <v>UNDERGRADUATE</v>
      </c>
      <c r="E696">
        <f>IF(ISNUMBER(SEARCH("No",UPPER('RAW DATA'!D696))),0,
IF(ISNUMBER(SEARCH("Yes",UPPER('RAW DATA'!D696))),1,5))</f>
        <v>1</v>
      </c>
      <c r="F696">
        <f>IF(ISNUMBER(SEARCH("&lt; 10 hours",UPPER('RAW DATA'!E696))),0,
IF(ISNUMBER(SEARCH("10-20 hours",UPPER('RAW DATA'!E696))),1,
IF(ISNUMBER(SEARCH("20-30 hours",UPPER(E696))),1,5)))</f>
        <v>1</v>
      </c>
      <c r="G696">
        <f>IF(ISNUMBER(SEARCH("&lt; 1 hour",UPPER('RAW DATA'!F696))),0,
IF(ISNUMBER(SEARCH("&gt; 5 hours",UPPER('RAW DATA'!F696))),1,
IF(ISNUMBER(SEARCH("1-3",UPPER('RAW DATA'!F696))),1,IF(ISNUMBER(SEARCH("3-5",UPPER('RAW DATA'!F696))),1,5))))</f>
        <v>1</v>
      </c>
      <c r="H696">
        <f>IF(ISNUMBER(SEARCH("No",UPPER('RAW DATA'!G696))),0,
IF(ISNUMBER(SEARCH("Yes",UPPER('RAW DATA'!G696))),1,5))</f>
        <v>1</v>
      </c>
      <c r="I696">
        <f>IF(ISNUMBER(SEARCH("Not at all",UPPER('RAW DATA'!H696))),0,
IF(ISNUMBER(SEARCH("Nearly Everyday",UPPER('RAW DATA'!H696))),1,IF(ISNUMBER(SEARCH("Several Days",UPPER('RAW DATA'!H696))),1,IF(ISNUMBER(SEARCH("More than half the Days",UPPER('RAW DATA'!H696))),1,5))))</f>
        <v>0</v>
      </c>
      <c r="J696">
        <f>IF(ISNUMBER(SEARCH("Not at all",UPPER('RAW DATA'!I696))),0,
IF(ISNUMBER(SEARCH("Nearly Everyday",UPPER('RAW DATA'!I696))),1,IF(ISNUMBER(SEARCH("Several Days",UPPER('RAW DATA'!I696))),1,IF(ISNUMBER(SEARCH("More than half the Days",UPPER('RAW DATA'!I696))),1,5))))</f>
        <v>0</v>
      </c>
      <c r="K696">
        <f>IF(ISNUMBER(SEARCH("Not at all",UPPER('RAW DATA'!J696))),0,
IF(ISNUMBER(SEARCH("Nearly Everyday",UPPER('RAW DATA'!J696))),1,IF(ISNUMBER(SEARCH("Several Days",UPPER('RAW DATA'!J696))),1,IF(ISNUMBER(SEARCH("More than half the Days",UPPER('RAW DATA'!J696))),1,5))))</f>
        <v>0</v>
      </c>
      <c r="L696">
        <f>IF(ISNUMBER(SEARCH("Not at all",UPPER('RAW DATA'!K696))),0,
IF(ISNUMBER(SEARCH("Nearly Everyday",UPPER('RAW DATA'!K696))),1,IF(ISNUMBER(SEARCH("Several Days",UPPER('RAW DATA'!K696))),1,IF(ISNUMBER(SEARCH("More than half the Days",UPPER('RAW DATA'!K696))),1,5))))</f>
        <v>0</v>
      </c>
      <c r="M696">
        <f>IF(ISNUMBER(SEARCH("Not at all",UPPER('RAW DATA'!L696))),0,
IF(ISNUMBER(SEARCH("Nearly Everyday",UPPER('RAW DATA'!L696))),1,IF(ISNUMBER(SEARCH("Several Days",UPPER('RAW DATA'!L696))),1,IF(ISNUMBER(SEARCH("More than half the Days",UPPER('RAW DATA'!L696))),1,5))))</f>
        <v>0</v>
      </c>
      <c r="N696">
        <f>IF(ISNUMBER(SEARCH("Not at all",UPPER('RAW DATA'!M696))),0,
IF(ISNUMBER(SEARCH("Nearly Everyday",UPPER('RAW DATA'!M696))),1,IF(ISNUMBER(SEARCH("Several Days",UPPER('RAW DATA'!M696))),1,IF(ISNUMBER(SEARCH("More than half the Days",UPPER('RAW DATA'!M696))),1,5))))</f>
        <v>0</v>
      </c>
      <c r="O696">
        <f>IF(ISNUMBER(SEARCH("Not at all",UPPER('RAW DATA'!N696))),0,
IF(ISNUMBER(SEARCH("Nearly Everyday",UPPER('RAW DATA'!N696))),1,IF(ISNUMBER(SEARCH("Several Days",UPPER('RAW DATA'!N696))),1,IF(ISNUMBER(SEARCH("More than half the Days",UPPER('RAW DATA'!N696))),1,5))))</f>
        <v>0</v>
      </c>
      <c r="P696">
        <f>IF(ISNUMBER(SEARCH("No",UPPER('RAW DATA'!O696))),0,1)</f>
        <v>0</v>
      </c>
      <c r="Q696">
        <f>IF(ISNUMBER(SEARCH("No",UPPER('RAW DATA'!P696))),0,
IF(ISNUMBER(SEARCH("Yes",UPPER('RAW DATA'!P696))),1,5))</f>
        <v>0</v>
      </c>
      <c r="R696">
        <f t="shared" si="31"/>
        <v>4</v>
      </c>
      <c r="S696" t="str">
        <f t="shared" si="32"/>
        <v>NORMAL</v>
      </c>
    </row>
    <row r="697" spans="1:19" x14ac:dyDescent="0.25">
      <c r="A697">
        <f t="shared" si="33"/>
        <v>696</v>
      </c>
      <c r="B697" t="str">
        <f>'RAW DATA'!A697</f>
        <v>18 - 23</v>
      </c>
      <c r="C697" t="str">
        <f>'RAW DATA'!B697</f>
        <v>Male</v>
      </c>
      <c r="D697" s="4" t="str">
        <f>'RAW DATA'!C697</f>
        <v>UNDERGRADUATE</v>
      </c>
      <c r="E697">
        <f>IF(ISNUMBER(SEARCH("No",UPPER('RAW DATA'!D697))),0,
IF(ISNUMBER(SEARCH("Yes",UPPER('RAW DATA'!D697))),1,5))</f>
        <v>1</v>
      </c>
      <c r="F697">
        <f>IF(ISNUMBER(SEARCH("&lt; 10 hours",UPPER('RAW DATA'!E697))),0,
IF(ISNUMBER(SEARCH("10-20 hours",UPPER('RAW DATA'!E697))),1,
IF(ISNUMBER(SEARCH("20-30 hours",UPPER(E697))),1,5)))</f>
        <v>1</v>
      </c>
      <c r="G697">
        <f>IF(ISNUMBER(SEARCH("&lt; 1 hour",UPPER('RAW DATA'!F697))),0,
IF(ISNUMBER(SEARCH("&gt; 5 hours",UPPER('RAW DATA'!F697))),1,
IF(ISNUMBER(SEARCH("1-3",UPPER('RAW DATA'!F697))),1,IF(ISNUMBER(SEARCH("3-5",UPPER('RAW DATA'!F697))),1,5))))</f>
        <v>1</v>
      </c>
      <c r="H697">
        <f>IF(ISNUMBER(SEARCH("No",UPPER('RAW DATA'!G697))),0,
IF(ISNUMBER(SEARCH("Yes",UPPER('RAW DATA'!G697))),1,5))</f>
        <v>1</v>
      </c>
      <c r="I697">
        <f>IF(ISNUMBER(SEARCH("Not at all",UPPER('RAW DATA'!H697))),0,
IF(ISNUMBER(SEARCH("Nearly Everyday",UPPER('RAW DATA'!H697))),1,IF(ISNUMBER(SEARCH("Several Days",UPPER('RAW DATA'!H697))),1,IF(ISNUMBER(SEARCH("More than half the Days",UPPER('RAW DATA'!H697))),1,5))))</f>
        <v>0</v>
      </c>
      <c r="J697">
        <f>IF(ISNUMBER(SEARCH("Not at all",UPPER('RAW DATA'!I697))),0,
IF(ISNUMBER(SEARCH("Nearly Everyday",UPPER('RAW DATA'!I697))),1,IF(ISNUMBER(SEARCH("Several Days",UPPER('RAW DATA'!I697))),1,IF(ISNUMBER(SEARCH("More than half the Days",UPPER('RAW DATA'!I697))),1,5))))</f>
        <v>0</v>
      </c>
      <c r="K697">
        <f>IF(ISNUMBER(SEARCH("Not at all",UPPER('RAW DATA'!J697))),0,
IF(ISNUMBER(SEARCH("Nearly Everyday",UPPER('RAW DATA'!J697))),1,IF(ISNUMBER(SEARCH("Several Days",UPPER('RAW DATA'!J697))),1,IF(ISNUMBER(SEARCH("More than half the Days",UPPER('RAW DATA'!J697))),1,5))))</f>
        <v>0</v>
      </c>
      <c r="L697">
        <f>IF(ISNUMBER(SEARCH("Not at all",UPPER('RAW DATA'!K697))),0,
IF(ISNUMBER(SEARCH("Nearly Everyday",UPPER('RAW DATA'!K697))),1,IF(ISNUMBER(SEARCH("Several Days",UPPER('RAW DATA'!K697))),1,IF(ISNUMBER(SEARCH("More than half the Days",UPPER('RAW DATA'!K697))),1,5))))</f>
        <v>0</v>
      </c>
      <c r="M697">
        <f>IF(ISNUMBER(SEARCH("Not at all",UPPER('RAW DATA'!L697))),0,
IF(ISNUMBER(SEARCH("Nearly Everyday",UPPER('RAW DATA'!L697))),1,IF(ISNUMBER(SEARCH("Several Days",UPPER('RAW DATA'!L697))),1,IF(ISNUMBER(SEARCH("More than half the Days",UPPER('RAW DATA'!L697))),1,5))))</f>
        <v>0</v>
      </c>
      <c r="N697">
        <f>IF(ISNUMBER(SEARCH("Not at all",UPPER('RAW DATA'!M697))),0,
IF(ISNUMBER(SEARCH("Nearly Everyday",UPPER('RAW DATA'!M697))),1,IF(ISNUMBER(SEARCH("Several Days",UPPER('RAW DATA'!M697))),1,IF(ISNUMBER(SEARCH("More than half the Days",UPPER('RAW DATA'!M697))),1,5))))</f>
        <v>0</v>
      </c>
      <c r="O697">
        <f>IF(ISNUMBER(SEARCH("Not at all",UPPER('RAW DATA'!N697))),0,
IF(ISNUMBER(SEARCH("Nearly Everyday",UPPER('RAW DATA'!N697))),1,IF(ISNUMBER(SEARCH("Several Days",UPPER('RAW DATA'!N697))),1,IF(ISNUMBER(SEARCH("More than half the Days",UPPER('RAW DATA'!N697))),1,5))))</f>
        <v>0</v>
      </c>
      <c r="P697">
        <f>IF(ISNUMBER(SEARCH("No",UPPER('RAW DATA'!O697))),0,1)</f>
        <v>0</v>
      </c>
      <c r="Q697">
        <f>IF(ISNUMBER(SEARCH("No",UPPER('RAW DATA'!P697))),0,
IF(ISNUMBER(SEARCH("Yes",UPPER('RAW DATA'!P697))),1,5))</f>
        <v>0</v>
      </c>
      <c r="R697">
        <f t="shared" si="31"/>
        <v>4</v>
      </c>
      <c r="S697" t="str">
        <f t="shared" si="32"/>
        <v>NORMAL</v>
      </c>
    </row>
    <row r="698" spans="1:19" x14ac:dyDescent="0.25">
      <c r="A698">
        <f t="shared" si="33"/>
        <v>697</v>
      </c>
      <c r="B698" t="str">
        <f>'RAW DATA'!A698</f>
        <v>18 - 23</v>
      </c>
      <c r="C698" t="str">
        <f>'RAW DATA'!B698</f>
        <v>Male</v>
      </c>
      <c r="D698" s="4" t="str">
        <f>'RAW DATA'!C698</f>
        <v>UNDERGRADUATE</v>
      </c>
      <c r="E698">
        <f>IF(ISNUMBER(SEARCH("No",UPPER('RAW DATA'!D698))),0,
IF(ISNUMBER(SEARCH("Yes",UPPER('RAW DATA'!D698))),1,5))</f>
        <v>1</v>
      </c>
      <c r="F698">
        <f>IF(ISNUMBER(SEARCH("&lt; 10 hours",UPPER('RAW DATA'!E698))),0,
IF(ISNUMBER(SEARCH("10-20 hours",UPPER('RAW DATA'!E698))),1,
IF(ISNUMBER(SEARCH("20-30 hours",UPPER(E698))),1,5)))</f>
        <v>1</v>
      </c>
      <c r="G698">
        <f>IF(ISNUMBER(SEARCH("&lt; 1 hour",UPPER('RAW DATA'!F698))),0,
IF(ISNUMBER(SEARCH("&gt; 5 hours",UPPER('RAW DATA'!F698))),1,
IF(ISNUMBER(SEARCH("1-3",UPPER('RAW DATA'!F698))),1,IF(ISNUMBER(SEARCH("3-5",UPPER('RAW DATA'!F698))),1,5))))</f>
        <v>0</v>
      </c>
      <c r="H698">
        <f>IF(ISNUMBER(SEARCH("No",UPPER('RAW DATA'!G698))),0,
IF(ISNUMBER(SEARCH("Yes",UPPER('RAW DATA'!G698))),1,5))</f>
        <v>1</v>
      </c>
      <c r="I698">
        <f>IF(ISNUMBER(SEARCH("Not at all",UPPER('RAW DATA'!H698))),0,
IF(ISNUMBER(SEARCH("Nearly Everyday",UPPER('RAW DATA'!H698))),1,IF(ISNUMBER(SEARCH("Several Days",UPPER('RAW DATA'!H698))),1,IF(ISNUMBER(SEARCH("More than half the Days",UPPER('RAW DATA'!H698))),1,5))))</f>
        <v>0</v>
      </c>
      <c r="J698">
        <f>IF(ISNUMBER(SEARCH("Not at all",UPPER('RAW DATA'!I698))),0,
IF(ISNUMBER(SEARCH("Nearly Everyday",UPPER('RAW DATA'!I698))),1,IF(ISNUMBER(SEARCH("Several Days",UPPER('RAW DATA'!I698))),1,IF(ISNUMBER(SEARCH("More than half the Days",UPPER('RAW DATA'!I698))),1,5))))</f>
        <v>0</v>
      </c>
      <c r="K698">
        <f>IF(ISNUMBER(SEARCH("Not at all",UPPER('RAW DATA'!J698))),0,
IF(ISNUMBER(SEARCH("Nearly Everyday",UPPER('RAW DATA'!J698))),1,IF(ISNUMBER(SEARCH("Several Days",UPPER('RAW DATA'!J698))),1,IF(ISNUMBER(SEARCH("More than half the Days",UPPER('RAW DATA'!J698))),1,5))))</f>
        <v>0</v>
      </c>
      <c r="L698">
        <f>IF(ISNUMBER(SEARCH("Not at all",UPPER('RAW DATA'!K698))),0,
IF(ISNUMBER(SEARCH("Nearly Everyday",UPPER('RAW DATA'!K698))),1,IF(ISNUMBER(SEARCH("Several Days",UPPER('RAW DATA'!K698))),1,IF(ISNUMBER(SEARCH("More than half the Days",UPPER('RAW DATA'!K698))),1,5))))</f>
        <v>0</v>
      </c>
      <c r="M698">
        <f>IF(ISNUMBER(SEARCH("Not at all",UPPER('RAW DATA'!L698))),0,
IF(ISNUMBER(SEARCH("Nearly Everyday",UPPER('RAW DATA'!L698))),1,IF(ISNUMBER(SEARCH("Several Days",UPPER('RAW DATA'!L698))),1,IF(ISNUMBER(SEARCH("More than half the Days",UPPER('RAW DATA'!L698))),1,5))))</f>
        <v>0</v>
      </c>
      <c r="N698">
        <f>IF(ISNUMBER(SEARCH("Not at all",UPPER('RAW DATA'!M698))),0,
IF(ISNUMBER(SEARCH("Nearly Everyday",UPPER('RAW DATA'!M698))),1,IF(ISNUMBER(SEARCH("Several Days",UPPER('RAW DATA'!M698))),1,IF(ISNUMBER(SEARCH("More than half the Days",UPPER('RAW DATA'!M698))),1,5))))</f>
        <v>1</v>
      </c>
      <c r="O698">
        <f>IF(ISNUMBER(SEARCH("Not at all",UPPER('RAW DATA'!N698))),0,
IF(ISNUMBER(SEARCH("Nearly Everyday",UPPER('RAW DATA'!N698))),1,IF(ISNUMBER(SEARCH("Several Days",UPPER('RAW DATA'!N698))),1,IF(ISNUMBER(SEARCH("More than half the Days",UPPER('RAW DATA'!N698))),1,5))))</f>
        <v>0</v>
      </c>
      <c r="P698">
        <f>IF(ISNUMBER(SEARCH("No",UPPER('RAW DATA'!O698))),0,1)</f>
        <v>0</v>
      </c>
      <c r="Q698">
        <f>IF(ISNUMBER(SEARCH("No",UPPER('RAW DATA'!P698))),0,
IF(ISNUMBER(SEARCH("Yes",UPPER('RAW DATA'!P698))),1,5))</f>
        <v>1</v>
      </c>
      <c r="R698">
        <f t="shared" si="31"/>
        <v>5</v>
      </c>
      <c r="S698" t="str">
        <f t="shared" si="32"/>
        <v>ANXIOUS</v>
      </c>
    </row>
    <row r="699" spans="1:19" x14ac:dyDescent="0.25">
      <c r="A699">
        <f t="shared" si="33"/>
        <v>698</v>
      </c>
      <c r="B699" t="str">
        <f>'RAW DATA'!A699</f>
        <v>18 - 23</v>
      </c>
      <c r="C699" t="str">
        <f>'RAW DATA'!B699</f>
        <v>Female</v>
      </c>
      <c r="D699" s="4" t="str">
        <f>'RAW DATA'!C699</f>
        <v>UNDERGRADUATE</v>
      </c>
      <c r="E699">
        <f>IF(ISNUMBER(SEARCH("No",UPPER('RAW DATA'!D699))),0,
IF(ISNUMBER(SEARCH("Yes",UPPER('RAW DATA'!D699))),1,5))</f>
        <v>1</v>
      </c>
      <c r="F699">
        <f>IF(ISNUMBER(SEARCH("&lt; 10 hours",UPPER('RAW DATA'!E699))),0,
IF(ISNUMBER(SEARCH("10-20 hours",UPPER('RAW DATA'!E699))),1,
IF(ISNUMBER(SEARCH("20-30 hours",UPPER(E699))),1,5)))</f>
        <v>1</v>
      </c>
      <c r="G699">
        <f>IF(ISNUMBER(SEARCH("&lt; 1 hour",UPPER('RAW DATA'!F699))),0,
IF(ISNUMBER(SEARCH("&gt; 5 hours",UPPER('RAW DATA'!F699))),1,
IF(ISNUMBER(SEARCH("1-3",UPPER('RAW DATA'!F699))),1,IF(ISNUMBER(SEARCH("3-5",UPPER('RAW DATA'!F699))),1,5))))</f>
        <v>1</v>
      </c>
      <c r="H699">
        <f>IF(ISNUMBER(SEARCH("No",UPPER('RAW DATA'!G699))),0,
IF(ISNUMBER(SEARCH("Yes",UPPER('RAW DATA'!G699))),1,5))</f>
        <v>1</v>
      </c>
      <c r="I699">
        <f>IF(ISNUMBER(SEARCH("Not at all",UPPER('RAW DATA'!H699))),0,
IF(ISNUMBER(SEARCH("Nearly Everyday",UPPER('RAW DATA'!H699))),1,IF(ISNUMBER(SEARCH("Several Days",UPPER('RAW DATA'!H699))),1,IF(ISNUMBER(SEARCH("More than half the Days",UPPER('RAW DATA'!H699))),1,5))))</f>
        <v>0</v>
      </c>
      <c r="J699">
        <f>IF(ISNUMBER(SEARCH("Not at all",UPPER('RAW DATA'!I699))),0,
IF(ISNUMBER(SEARCH("Nearly Everyday",UPPER('RAW DATA'!I699))),1,IF(ISNUMBER(SEARCH("Several Days",UPPER('RAW DATA'!I699))),1,IF(ISNUMBER(SEARCH("More than half the Days",UPPER('RAW DATA'!I699))),1,5))))</f>
        <v>0</v>
      </c>
      <c r="K699">
        <f>IF(ISNUMBER(SEARCH("Not at all",UPPER('RAW DATA'!J699))),0,
IF(ISNUMBER(SEARCH("Nearly Everyday",UPPER('RAW DATA'!J699))),1,IF(ISNUMBER(SEARCH("Several Days",UPPER('RAW DATA'!J699))),1,IF(ISNUMBER(SEARCH("More than half the Days",UPPER('RAW DATA'!J699))),1,5))))</f>
        <v>0</v>
      </c>
      <c r="L699">
        <f>IF(ISNUMBER(SEARCH("Not at all",UPPER('RAW DATA'!K699))),0,
IF(ISNUMBER(SEARCH("Nearly Everyday",UPPER('RAW DATA'!K699))),1,IF(ISNUMBER(SEARCH("Several Days",UPPER('RAW DATA'!K699))),1,IF(ISNUMBER(SEARCH("More than half the Days",UPPER('RAW DATA'!K699))),1,5))))</f>
        <v>0</v>
      </c>
      <c r="M699">
        <f>IF(ISNUMBER(SEARCH("Not at all",UPPER('RAW DATA'!L699))),0,
IF(ISNUMBER(SEARCH("Nearly Everyday",UPPER('RAW DATA'!L699))),1,IF(ISNUMBER(SEARCH("Several Days",UPPER('RAW DATA'!L699))),1,IF(ISNUMBER(SEARCH("More than half the Days",UPPER('RAW DATA'!L699))),1,5))))</f>
        <v>0</v>
      </c>
      <c r="N699">
        <f>IF(ISNUMBER(SEARCH("Not at all",UPPER('RAW DATA'!M699))),0,
IF(ISNUMBER(SEARCH("Nearly Everyday",UPPER('RAW DATA'!M699))),1,IF(ISNUMBER(SEARCH("Several Days",UPPER('RAW DATA'!M699))),1,IF(ISNUMBER(SEARCH("More than half the Days",UPPER('RAW DATA'!M699))),1,5))))</f>
        <v>0</v>
      </c>
      <c r="O699">
        <f>IF(ISNUMBER(SEARCH("Not at all",UPPER('RAW DATA'!N699))),0,
IF(ISNUMBER(SEARCH("Nearly Everyday",UPPER('RAW DATA'!N699))),1,IF(ISNUMBER(SEARCH("Several Days",UPPER('RAW DATA'!N699))),1,IF(ISNUMBER(SEARCH("More than half the Days",UPPER('RAW DATA'!N699))),1,5))))</f>
        <v>0</v>
      </c>
      <c r="P699">
        <f>IF(ISNUMBER(SEARCH("No",UPPER('RAW DATA'!O699))),0,1)</f>
        <v>0</v>
      </c>
      <c r="Q699">
        <f>IF(ISNUMBER(SEARCH("No",UPPER('RAW DATA'!P699))),0,
IF(ISNUMBER(SEARCH("Yes",UPPER('RAW DATA'!P699))),1,5))</f>
        <v>0</v>
      </c>
      <c r="R699">
        <f t="shared" si="31"/>
        <v>4</v>
      </c>
      <c r="S699" t="str">
        <f t="shared" si="32"/>
        <v>NORMAL</v>
      </c>
    </row>
    <row r="700" spans="1:19" x14ac:dyDescent="0.25">
      <c r="A700">
        <f t="shared" si="33"/>
        <v>699</v>
      </c>
      <c r="B700" t="str">
        <f>'RAW DATA'!A700</f>
        <v>18 - 23</v>
      </c>
      <c r="C700" t="str">
        <f>'RAW DATA'!B700</f>
        <v>Male</v>
      </c>
      <c r="D700" s="4" t="str">
        <f>'RAW DATA'!C700</f>
        <v>UNDERGRADUATE</v>
      </c>
      <c r="E700">
        <f>IF(ISNUMBER(SEARCH("No",UPPER('RAW DATA'!D700))),0,
IF(ISNUMBER(SEARCH("Yes",UPPER('RAW DATA'!D700))),1,5))</f>
        <v>1</v>
      </c>
      <c r="F700">
        <f>IF(ISNUMBER(SEARCH("&lt; 10 hours",UPPER('RAW DATA'!E700))),0,
IF(ISNUMBER(SEARCH("10-20 hours",UPPER('RAW DATA'!E700))),1,
IF(ISNUMBER(SEARCH("20-30 hours",UPPER(E700))),1,5)))</f>
        <v>1</v>
      </c>
      <c r="G700">
        <f>IF(ISNUMBER(SEARCH("&lt; 1 hour",UPPER('RAW DATA'!F700))),0,
IF(ISNUMBER(SEARCH("&gt; 5 hours",UPPER('RAW DATA'!F700))),1,
IF(ISNUMBER(SEARCH("1-3",UPPER('RAW DATA'!F700))),1,IF(ISNUMBER(SEARCH("3-5",UPPER('RAW DATA'!F700))),1,5))))</f>
        <v>1</v>
      </c>
      <c r="H700">
        <f>IF(ISNUMBER(SEARCH("No",UPPER('RAW DATA'!G700))),0,
IF(ISNUMBER(SEARCH("Yes",UPPER('RAW DATA'!G700))),1,5))</f>
        <v>1</v>
      </c>
      <c r="I700">
        <f>IF(ISNUMBER(SEARCH("Not at all",UPPER('RAW DATA'!H700))),0,
IF(ISNUMBER(SEARCH("Nearly Everyday",UPPER('RAW DATA'!H700))),1,IF(ISNUMBER(SEARCH("Several Days",UPPER('RAW DATA'!H700))),1,IF(ISNUMBER(SEARCH("More than half the Days",UPPER('RAW DATA'!H700))),1,5))))</f>
        <v>0</v>
      </c>
      <c r="J700">
        <f>IF(ISNUMBER(SEARCH("Not at all",UPPER('RAW DATA'!I700))),0,
IF(ISNUMBER(SEARCH("Nearly Everyday",UPPER('RAW DATA'!I700))),1,IF(ISNUMBER(SEARCH("Several Days",UPPER('RAW DATA'!I700))),1,IF(ISNUMBER(SEARCH("More than half the Days",UPPER('RAW DATA'!I700))),1,5))))</f>
        <v>0</v>
      </c>
      <c r="K700">
        <f>IF(ISNUMBER(SEARCH("Not at all",UPPER('RAW DATA'!J700))),0,
IF(ISNUMBER(SEARCH("Nearly Everyday",UPPER('RAW DATA'!J700))),1,IF(ISNUMBER(SEARCH("Several Days",UPPER('RAW DATA'!J700))),1,IF(ISNUMBER(SEARCH("More than half the Days",UPPER('RAW DATA'!J700))),1,5))))</f>
        <v>0</v>
      </c>
      <c r="L700">
        <f>IF(ISNUMBER(SEARCH("Not at all",UPPER('RAW DATA'!K700))),0,
IF(ISNUMBER(SEARCH("Nearly Everyday",UPPER('RAW DATA'!K700))),1,IF(ISNUMBER(SEARCH("Several Days",UPPER('RAW DATA'!K700))),1,IF(ISNUMBER(SEARCH("More than half the Days",UPPER('RAW DATA'!K700))),1,5))))</f>
        <v>0</v>
      </c>
      <c r="M700">
        <f>IF(ISNUMBER(SEARCH("Not at all",UPPER('RAW DATA'!L700))),0,
IF(ISNUMBER(SEARCH("Nearly Everyday",UPPER('RAW DATA'!L700))),1,IF(ISNUMBER(SEARCH("Several Days",UPPER('RAW DATA'!L700))),1,IF(ISNUMBER(SEARCH("More than half the Days",UPPER('RAW DATA'!L700))),1,5))))</f>
        <v>0</v>
      </c>
      <c r="N700">
        <f>IF(ISNUMBER(SEARCH("Not at all",UPPER('RAW DATA'!M700))),0,
IF(ISNUMBER(SEARCH("Nearly Everyday",UPPER('RAW DATA'!M700))),1,IF(ISNUMBER(SEARCH("Several Days",UPPER('RAW DATA'!M700))),1,IF(ISNUMBER(SEARCH("More than half the Days",UPPER('RAW DATA'!M700))),1,5))))</f>
        <v>0</v>
      </c>
      <c r="O700">
        <f>IF(ISNUMBER(SEARCH("Not at all",UPPER('RAW DATA'!N700))),0,
IF(ISNUMBER(SEARCH("Nearly Everyday",UPPER('RAW DATA'!N700))),1,IF(ISNUMBER(SEARCH("Several Days",UPPER('RAW DATA'!N700))),1,IF(ISNUMBER(SEARCH("More than half the Days",UPPER('RAW DATA'!N700))),1,5))))</f>
        <v>0</v>
      </c>
      <c r="P700">
        <f>IF(ISNUMBER(SEARCH("No",UPPER('RAW DATA'!O700))),0,1)</f>
        <v>0</v>
      </c>
      <c r="Q700">
        <f>IF(ISNUMBER(SEARCH("No",UPPER('RAW DATA'!P700))),0,
IF(ISNUMBER(SEARCH("Yes",UPPER('RAW DATA'!P700))),1,5))</f>
        <v>0</v>
      </c>
      <c r="R700">
        <f t="shared" si="31"/>
        <v>4</v>
      </c>
      <c r="S700" t="str">
        <f t="shared" si="32"/>
        <v>NORMAL</v>
      </c>
    </row>
    <row r="701" spans="1:19" x14ac:dyDescent="0.25">
      <c r="A701">
        <f t="shared" si="33"/>
        <v>700</v>
      </c>
      <c r="B701" t="str">
        <f>'RAW DATA'!A701</f>
        <v>18 - 23</v>
      </c>
      <c r="C701" t="str">
        <f>'RAW DATA'!B701</f>
        <v>Male</v>
      </c>
      <c r="D701" s="4" t="str">
        <f>'RAW DATA'!C701</f>
        <v>UNDERGRADUATE</v>
      </c>
      <c r="E701">
        <f>IF(ISNUMBER(SEARCH("No",UPPER('RAW DATA'!D701))),0,
IF(ISNUMBER(SEARCH("Yes",UPPER('RAW DATA'!D701))),1,5))</f>
        <v>0</v>
      </c>
      <c r="F701">
        <f>IF(ISNUMBER(SEARCH("&lt; 10 hours",UPPER('RAW DATA'!E701))),0,
IF(ISNUMBER(SEARCH("10-20 hours",UPPER('RAW DATA'!E701))),1,
IF(ISNUMBER(SEARCH("20-30 hours",UPPER(E701))),1,5)))</f>
        <v>1</v>
      </c>
      <c r="G701">
        <f>IF(ISNUMBER(SEARCH("&lt; 1 hour",UPPER('RAW DATA'!F701))),0,
IF(ISNUMBER(SEARCH("&gt; 5 hours",UPPER('RAW DATA'!F701))),1,
IF(ISNUMBER(SEARCH("1-3",UPPER('RAW DATA'!F701))),1,IF(ISNUMBER(SEARCH("3-5",UPPER('RAW DATA'!F701))),1,5))))</f>
        <v>1</v>
      </c>
      <c r="H701">
        <f>IF(ISNUMBER(SEARCH("No",UPPER('RAW DATA'!G701))),0,
IF(ISNUMBER(SEARCH("Yes",UPPER('RAW DATA'!G701))),1,5))</f>
        <v>1</v>
      </c>
      <c r="I701">
        <f>IF(ISNUMBER(SEARCH("Not at all",UPPER('RAW DATA'!H701))),0,
IF(ISNUMBER(SEARCH("Nearly Everyday",UPPER('RAW DATA'!H701))),1,IF(ISNUMBER(SEARCH("Several Days",UPPER('RAW DATA'!H701))),1,IF(ISNUMBER(SEARCH("More than half the Days",UPPER('RAW DATA'!H701))),1,5))))</f>
        <v>0</v>
      </c>
      <c r="J701">
        <f>IF(ISNUMBER(SEARCH("Not at all",UPPER('RAW DATA'!I701))),0,
IF(ISNUMBER(SEARCH("Nearly Everyday",UPPER('RAW DATA'!I701))),1,IF(ISNUMBER(SEARCH("Several Days",UPPER('RAW DATA'!I701))),1,IF(ISNUMBER(SEARCH("More than half the Days",UPPER('RAW DATA'!I701))),1,5))))</f>
        <v>0</v>
      </c>
      <c r="K701">
        <f>IF(ISNUMBER(SEARCH("Not at all",UPPER('RAW DATA'!J701))),0,
IF(ISNUMBER(SEARCH("Nearly Everyday",UPPER('RAW DATA'!J701))),1,IF(ISNUMBER(SEARCH("Several Days",UPPER('RAW DATA'!J701))),1,IF(ISNUMBER(SEARCH("More than half the Days",UPPER('RAW DATA'!J701))),1,5))))</f>
        <v>0</v>
      </c>
      <c r="L701">
        <f>IF(ISNUMBER(SEARCH("Not at all",UPPER('RAW DATA'!K701))),0,
IF(ISNUMBER(SEARCH("Nearly Everyday",UPPER('RAW DATA'!K701))),1,IF(ISNUMBER(SEARCH("Several Days",UPPER('RAW DATA'!K701))),1,IF(ISNUMBER(SEARCH("More than half the Days",UPPER('RAW DATA'!K701))),1,5))))</f>
        <v>0</v>
      </c>
      <c r="M701">
        <f>IF(ISNUMBER(SEARCH("Not at all",UPPER('RAW DATA'!L701))),0,
IF(ISNUMBER(SEARCH("Nearly Everyday",UPPER('RAW DATA'!L701))),1,IF(ISNUMBER(SEARCH("Several Days",UPPER('RAW DATA'!L701))),1,IF(ISNUMBER(SEARCH("More than half the Days",UPPER('RAW DATA'!L701))),1,5))))</f>
        <v>0</v>
      </c>
      <c r="N701">
        <f>IF(ISNUMBER(SEARCH("Not at all",UPPER('RAW DATA'!M701))),0,
IF(ISNUMBER(SEARCH("Nearly Everyday",UPPER('RAW DATA'!M701))),1,IF(ISNUMBER(SEARCH("Several Days",UPPER('RAW DATA'!M701))),1,IF(ISNUMBER(SEARCH("More than half the Days",UPPER('RAW DATA'!M701))),1,5))))</f>
        <v>0</v>
      </c>
      <c r="O701">
        <f>IF(ISNUMBER(SEARCH("Not at all",UPPER('RAW DATA'!N701))),0,
IF(ISNUMBER(SEARCH("Nearly Everyday",UPPER('RAW DATA'!N701))),1,IF(ISNUMBER(SEARCH("Several Days",UPPER('RAW DATA'!N701))),1,IF(ISNUMBER(SEARCH("More than half the Days",UPPER('RAW DATA'!N701))),1,5))))</f>
        <v>0</v>
      </c>
      <c r="P701">
        <f>IF(ISNUMBER(SEARCH("No",UPPER('RAW DATA'!O701))),0,1)</f>
        <v>0</v>
      </c>
      <c r="Q701">
        <f>IF(ISNUMBER(SEARCH("No",UPPER('RAW DATA'!P701))),0,
IF(ISNUMBER(SEARCH("Yes",UPPER('RAW DATA'!P701))),1,5))</f>
        <v>0</v>
      </c>
      <c r="R701">
        <f t="shared" si="31"/>
        <v>3</v>
      </c>
      <c r="S701" t="str">
        <f t="shared" si="32"/>
        <v>NORMAL</v>
      </c>
    </row>
    <row r="702" spans="1:19" x14ac:dyDescent="0.25">
      <c r="A702">
        <f t="shared" si="33"/>
        <v>701</v>
      </c>
      <c r="B702" t="str">
        <f>'RAW DATA'!A702</f>
        <v>18 - 23</v>
      </c>
      <c r="C702" t="str">
        <f>'RAW DATA'!B702</f>
        <v>Male</v>
      </c>
      <c r="D702" s="4" t="str">
        <f>'RAW DATA'!C702</f>
        <v>UNDERGRADUATE</v>
      </c>
      <c r="E702">
        <f>IF(ISNUMBER(SEARCH("No",UPPER('RAW DATA'!D702))),0,
IF(ISNUMBER(SEARCH("Yes",UPPER('RAW DATA'!D702))),1,5))</f>
        <v>1</v>
      </c>
      <c r="F702">
        <f>IF(ISNUMBER(SEARCH("&lt; 10 hours",UPPER('RAW DATA'!E702))),0,
IF(ISNUMBER(SEARCH("10-20 hours",UPPER('RAW DATA'!E702))),1,
IF(ISNUMBER(SEARCH("20-30 hours",UPPER(E702))),1,5)))</f>
        <v>1</v>
      </c>
      <c r="G702">
        <f>IF(ISNUMBER(SEARCH("&lt; 1 hour",UPPER('RAW DATA'!F702))),0,
IF(ISNUMBER(SEARCH("&gt; 5 hours",UPPER('RAW DATA'!F702))),1,
IF(ISNUMBER(SEARCH("1-3",UPPER('RAW DATA'!F702))),1,IF(ISNUMBER(SEARCH("3-5",UPPER('RAW DATA'!F702))),1,5))))</f>
        <v>1</v>
      </c>
      <c r="H702">
        <f>IF(ISNUMBER(SEARCH("No",UPPER('RAW DATA'!G702))),0,
IF(ISNUMBER(SEARCH("Yes",UPPER('RAW DATA'!G702))),1,5))</f>
        <v>1</v>
      </c>
      <c r="I702">
        <f>IF(ISNUMBER(SEARCH("Not at all",UPPER('RAW DATA'!H702))),0,
IF(ISNUMBER(SEARCH("Nearly Everyday",UPPER('RAW DATA'!H702))),1,IF(ISNUMBER(SEARCH("Several Days",UPPER('RAW DATA'!H702))),1,IF(ISNUMBER(SEARCH("More than half the Days",UPPER('RAW DATA'!H702))),1,5))))</f>
        <v>0</v>
      </c>
      <c r="J702">
        <f>IF(ISNUMBER(SEARCH("Not at all",UPPER('RAW DATA'!I702))),0,
IF(ISNUMBER(SEARCH("Nearly Everyday",UPPER('RAW DATA'!I702))),1,IF(ISNUMBER(SEARCH("Several Days",UPPER('RAW DATA'!I702))),1,IF(ISNUMBER(SEARCH("More than half the Days",UPPER('RAW DATA'!I702))),1,5))))</f>
        <v>0</v>
      </c>
      <c r="K702">
        <f>IF(ISNUMBER(SEARCH("Not at all",UPPER('RAW DATA'!J702))),0,
IF(ISNUMBER(SEARCH("Nearly Everyday",UPPER('RAW DATA'!J702))),1,IF(ISNUMBER(SEARCH("Several Days",UPPER('RAW DATA'!J702))),1,IF(ISNUMBER(SEARCH("More than half the Days",UPPER('RAW DATA'!J702))),1,5))))</f>
        <v>0</v>
      </c>
      <c r="L702">
        <f>IF(ISNUMBER(SEARCH("Not at all",UPPER('RAW DATA'!K702))),0,
IF(ISNUMBER(SEARCH("Nearly Everyday",UPPER('RAW DATA'!K702))),1,IF(ISNUMBER(SEARCH("Several Days",UPPER('RAW DATA'!K702))),1,IF(ISNUMBER(SEARCH("More than half the Days",UPPER('RAW DATA'!K702))),1,5))))</f>
        <v>0</v>
      </c>
      <c r="M702">
        <f>IF(ISNUMBER(SEARCH("Not at all",UPPER('RAW DATA'!L702))),0,
IF(ISNUMBER(SEARCH("Nearly Everyday",UPPER('RAW DATA'!L702))),1,IF(ISNUMBER(SEARCH("Several Days",UPPER('RAW DATA'!L702))),1,IF(ISNUMBER(SEARCH("More than half the Days",UPPER('RAW DATA'!L702))),1,5))))</f>
        <v>0</v>
      </c>
      <c r="N702">
        <f>IF(ISNUMBER(SEARCH("Not at all",UPPER('RAW DATA'!M702))),0,
IF(ISNUMBER(SEARCH("Nearly Everyday",UPPER('RAW DATA'!M702))),1,IF(ISNUMBER(SEARCH("Several Days",UPPER('RAW DATA'!M702))),1,IF(ISNUMBER(SEARCH("More than half the Days",UPPER('RAW DATA'!M702))),1,5))))</f>
        <v>0</v>
      </c>
      <c r="O702">
        <f>IF(ISNUMBER(SEARCH("Not at all",UPPER('RAW DATA'!N702))),0,
IF(ISNUMBER(SEARCH("Nearly Everyday",UPPER('RAW DATA'!N702))),1,IF(ISNUMBER(SEARCH("Several Days",UPPER('RAW DATA'!N702))),1,IF(ISNUMBER(SEARCH("More than half the Days",UPPER('RAW DATA'!N702))),1,5))))</f>
        <v>0</v>
      </c>
      <c r="P702">
        <f>IF(ISNUMBER(SEARCH("No",UPPER('RAW DATA'!O702))),0,1)</f>
        <v>0</v>
      </c>
      <c r="Q702">
        <f>IF(ISNUMBER(SEARCH("No",UPPER('RAW DATA'!P702))),0,
IF(ISNUMBER(SEARCH("Yes",UPPER('RAW DATA'!P702))),1,5))</f>
        <v>0</v>
      </c>
      <c r="R702">
        <f t="shared" si="31"/>
        <v>4</v>
      </c>
      <c r="S702" t="str">
        <f t="shared" si="32"/>
        <v>NORMAL</v>
      </c>
    </row>
    <row r="703" spans="1:19" x14ac:dyDescent="0.25">
      <c r="A703">
        <f t="shared" si="33"/>
        <v>702</v>
      </c>
      <c r="B703" t="str">
        <f>'RAW DATA'!A703</f>
        <v>18 - 23</v>
      </c>
      <c r="C703" t="str">
        <f>'RAW DATA'!B703</f>
        <v>Male</v>
      </c>
      <c r="D703" s="4" t="str">
        <f>'RAW DATA'!C703</f>
        <v>UNDERGRADUATE</v>
      </c>
      <c r="E703">
        <f>IF(ISNUMBER(SEARCH("No",UPPER('RAW DATA'!D703))),0,
IF(ISNUMBER(SEARCH("Yes",UPPER('RAW DATA'!D703))),1,5))</f>
        <v>1</v>
      </c>
      <c r="F703">
        <f>IF(ISNUMBER(SEARCH("&lt; 10 hours",UPPER('RAW DATA'!E703))),0,
IF(ISNUMBER(SEARCH("10-20 hours",UPPER('RAW DATA'!E703))),1,
IF(ISNUMBER(SEARCH("20-30 hours",UPPER(E703))),1,5)))</f>
        <v>0</v>
      </c>
      <c r="G703">
        <f>IF(ISNUMBER(SEARCH("&lt; 1 hour",UPPER('RAW DATA'!F703))),0,
IF(ISNUMBER(SEARCH("&gt; 5 hours",UPPER('RAW DATA'!F703))),1,
IF(ISNUMBER(SEARCH("1-3",UPPER('RAW DATA'!F703))),1,IF(ISNUMBER(SEARCH("3-5",UPPER('RAW DATA'!F703))),1,5))))</f>
        <v>1</v>
      </c>
      <c r="H703">
        <f>IF(ISNUMBER(SEARCH("No",UPPER('RAW DATA'!G703))),0,
IF(ISNUMBER(SEARCH("Yes",UPPER('RAW DATA'!G703))),1,5))</f>
        <v>1</v>
      </c>
      <c r="I703">
        <f>IF(ISNUMBER(SEARCH("Not at all",UPPER('RAW DATA'!H703))),0,
IF(ISNUMBER(SEARCH("Nearly Everyday",UPPER('RAW DATA'!H703))),1,IF(ISNUMBER(SEARCH("Several Days",UPPER('RAW DATA'!H703))),1,IF(ISNUMBER(SEARCH("More than half the Days",UPPER('RAW DATA'!H703))),1,5))))</f>
        <v>0</v>
      </c>
      <c r="J703">
        <f>IF(ISNUMBER(SEARCH("Not at all",UPPER('RAW DATA'!I703))),0,
IF(ISNUMBER(SEARCH("Nearly Everyday",UPPER('RAW DATA'!I703))),1,IF(ISNUMBER(SEARCH("Several Days",UPPER('RAW DATA'!I703))),1,IF(ISNUMBER(SEARCH("More than half the Days",UPPER('RAW DATA'!I703))),1,5))))</f>
        <v>0</v>
      </c>
      <c r="K703">
        <f>IF(ISNUMBER(SEARCH("Not at all",UPPER('RAW DATA'!J703))),0,
IF(ISNUMBER(SEARCH("Nearly Everyday",UPPER('RAW DATA'!J703))),1,IF(ISNUMBER(SEARCH("Several Days",UPPER('RAW DATA'!J703))),1,IF(ISNUMBER(SEARCH("More than half the Days",UPPER('RAW DATA'!J703))),1,5))))</f>
        <v>0</v>
      </c>
      <c r="L703">
        <f>IF(ISNUMBER(SEARCH("Not at all",UPPER('RAW DATA'!K703))),0,
IF(ISNUMBER(SEARCH("Nearly Everyday",UPPER('RAW DATA'!K703))),1,IF(ISNUMBER(SEARCH("Several Days",UPPER('RAW DATA'!K703))),1,IF(ISNUMBER(SEARCH("More than half the Days",UPPER('RAW DATA'!K703))),1,5))))</f>
        <v>0</v>
      </c>
      <c r="M703">
        <f>IF(ISNUMBER(SEARCH("Not at all",UPPER('RAW DATA'!L703))),0,
IF(ISNUMBER(SEARCH("Nearly Everyday",UPPER('RAW DATA'!L703))),1,IF(ISNUMBER(SEARCH("Several Days",UPPER('RAW DATA'!L703))),1,IF(ISNUMBER(SEARCH("More than half the Days",UPPER('RAW DATA'!L703))),1,5))))</f>
        <v>0</v>
      </c>
      <c r="N703">
        <f>IF(ISNUMBER(SEARCH("Not at all",UPPER('RAW DATA'!M703))),0,
IF(ISNUMBER(SEARCH("Nearly Everyday",UPPER('RAW DATA'!M703))),1,IF(ISNUMBER(SEARCH("Several Days",UPPER('RAW DATA'!M703))),1,IF(ISNUMBER(SEARCH("More than half the Days",UPPER('RAW DATA'!M703))),1,5))))</f>
        <v>0</v>
      </c>
      <c r="O703">
        <f>IF(ISNUMBER(SEARCH("Not at all",UPPER('RAW DATA'!N703))),0,
IF(ISNUMBER(SEARCH("Nearly Everyday",UPPER('RAW DATA'!N703))),1,IF(ISNUMBER(SEARCH("Several Days",UPPER('RAW DATA'!N703))),1,IF(ISNUMBER(SEARCH("More than half the Days",UPPER('RAW DATA'!N703))),1,5))))</f>
        <v>0</v>
      </c>
      <c r="P703">
        <f>IF(ISNUMBER(SEARCH("No",UPPER('RAW DATA'!O703))),0,1)</f>
        <v>0</v>
      </c>
      <c r="Q703">
        <f>IF(ISNUMBER(SEARCH("No",UPPER('RAW DATA'!P703))),0,
IF(ISNUMBER(SEARCH("Yes",UPPER('RAW DATA'!P703))),1,5))</f>
        <v>1</v>
      </c>
      <c r="R703">
        <f t="shared" si="31"/>
        <v>4</v>
      </c>
      <c r="S703" t="str">
        <f t="shared" si="32"/>
        <v>NORMAL</v>
      </c>
    </row>
    <row r="704" spans="1:19" x14ac:dyDescent="0.25">
      <c r="A704">
        <f t="shared" si="33"/>
        <v>703</v>
      </c>
      <c r="B704" t="str">
        <f>'RAW DATA'!A704</f>
        <v>18 - 23</v>
      </c>
      <c r="C704" t="str">
        <f>'RAW DATA'!B704</f>
        <v>Male</v>
      </c>
      <c r="D704" s="4" t="str">
        <f>'RAW DATA'!C704</f>
        <v>UNDERGRADUATE</v>
      </c>
      <c r="E704">
        <f>IF(ISNUMBER(SEARCH("No",UPPER('RAW DATA'!D704))),0,
IF(ISNUMBER(SEARCH("Yes",UPPER('RAW DATA'!D704))),1,5))</f>
        <v>1</v>
      </c>
      <c r="F704">
        <f>IF(ISNUMBER(SEARCH("&lt; 10 hours",UPPER('RAW DATA'!E704))),0,
IF(ISNUMBER(SEARCH("10-20 hours",UPPER('RAW DATA'!E704))),1,
IF(ISNUMBER(SEARCH("20-30 hours",UPPER(E704))),1,5)))</f>
        <v>1</v>
      </c>
      <c r="G704">
        <f>IF(ISNUMBER(SEARCH("&lt; 1 hour",UPPER('RAW DATA'!F704))),0,
IF(ISNUMBER(SEARCH("&gt; 5 hours",UPPER('RAW DATA'!F704))),1,
IF(ISNUMBER(SEARCH("1-3",UPPER('RAW DATA'!F704))),1,IF(ISNUMBER(SEARCH("3-5",UPPER('RAW DATA'!F704))),1,5))))</f>
        <v>1</v>
      </c>
      <c r="H704">
        <f>IF(ISNUMBER(SEARCH("No",UPPER('RAW DATA'!G704))),0,
IF(ISNUMBER(SEARCH("Yes",UPPER('RAW DATA'!G704))),1,5))</f>
        <v>1</v>
      </c>
      <c r="I704">
        <f>IF(ISNUMBER(SEARCH("Not at all",UPPER('RAW DATA'!H704))),0,
IF(ISNUMBER(SEARCH("Nearly Everyday",UPPER('RAW DATA'!H704))),1,IF(ISNUMBER(SEARCH("Several Days",UPPER('RAW DATA'!H704))),1,IF(ISNUMBER(SEARCH("More than half the Days",UPPER('RAW DATA'!H704))),1,5))))</f>
        <v>0</v>
      </c>
      <c r="J704">
        <f>IF(ISNUMBER(SEARCH("Not at all",UPPER('RAW DATA'!I704))),0,
IF(ISNUMBER(SEARCH("Nearly Everyday",UPPER('RAW DATA'!I704))),1,IF(ISNUMBER(SEARCH("Several Days",UPPER('RAW DATA'!I704))),1,IF(ISNUMBER(SEARCH("More than half the Days",UPPER('RAW DATA'!I704))),1,5))))</f>
        <v>0</v>
      </c>
      <c r="K704">
        <f>IF(ISNUMBER(SEARCH("Not at all",UPPER('RAW DATA'!J704))),0,
IF(ISNUMBER(SEARCH("Nearly Everyday",UPPER('RAW DATA'!J704))),1,IF(ISNUMBER(SEARCH("Several Days",UPPER('RAW DATA'!J704))),1,IF(ISNUMBER(SEARCH("More than half the Days",UPPER('RAW DATA'!J704))),1,5))))</f>
        <v>0</v>
      </c>
      <c r="L704">
        <f>IF(ISNUMBER(SEARCH("Not at all",UPPER('RAW DATA'!K704))),0,
IF(ISNUMBER(SEARCH("Nearly Everyday",UPPER('RAW DATA'!K704))),1,IF(ISNUMBER(SEARCH("Several Days",UPPER('RAW DATA'!K704))),1,IF(ISNUMBER(SEARCH("More than half the Days",UPPER('RAW DATA'!K704))),1,5))))</f>
        <v>0</v>
      </c>
      <c r="M704">
        <f>IF(ISNUMBER(SEARCH("Not at all",UPPER('RAW DATA'!L704))),0,
IF(ISNUMBER(SEARCH("Nearly Everyday",UPPER('RAW DATA'!L704))),1,IF(ISNUMBER(SEARCH("Several Days",UPPER('RAW DATA'!L704))),1,IF(ISNUMBER(SEARCH("More than half the Days",UPPER('RAW DATA'!L704))),1,5))))</f>
        <v>0</v>
      </c>
      <c r="N704">
        <f>IF(ISNUMBER(SEARCH("Not at all",UPPER('RAW DATA'!M704))),0,
IF(ISNUMBER(SEARCH("Nearly Everyday",UPPER('RAW DATA'!M704))),1,IF(ISNUMBER(SEARCH("Several Days",UPPER('RAW DATA'!M704))),1,IF(ISNUMBER(SEARCH("More than half the Days",UPPER('RAW DATA'!M704))),1,5))))</f>
        <v>0</v>
      </c>
      <c r="O704">
        <f>IF(ISNUMBER(SEARCH("Not at all",UPPER('RAW DATA'!N704))),0,
IF(ISNUMBER(SEARCH("Nearly Everyday",UPPER('RAW DATA'!N704))),1,IF(ISNUMBER(SEARCH("Several Days",UPPER('RAW DATA'!N704))),1,IF(ISNUMBER(SEARCH("More than half the Days",UPPER('RAW DATA'!N704))),1,5))))</f>
        <v>0</v>
      </c>
      <c r="P704">
        <f>IF(ISNUMBER(SEARCH("No",UPPER('RAW DATA'!O704))),0,1)</f>
        <v>0</v>
      </c>
      <c r="Q704">
        <f>IF(ISNUMBER(SEARCH("No",UPPER('RAW DATA'!P704))),0,
IF(ISNUMBER(SEARCH("Yes",UPPER('RAW DATA'!P704))),1,5))</f>
        <v>0</v>
      </c>
      <c r="R704">
        <f t="shared" ref="R704:R767" si="34">SUM(E704:Q704)</f>
        <v>4</v>
      </c>
      <c r="S704" t="str">
        <f t="shared" si="32"/>
        <v>NORMAL</v>
      </c>
    </row>
    <row r="705" spans="1:19" x14ac:dyDescent="0.25">
      <c r="A705">
        <f t="shared" si="33"/>
        <v>704</v>
      </c>
      <c r="B705" t="str">
        <f>'RAW DATA'!A705</f>
        <v>18 - 23</v>
      </c>
      <c r="C705" t="str">
        <f>'RAW DATA'!B705</f>
        <v>Male</v>
      </c>
      <c r="D705" s="4" t="str">
        <f>'RAW DATA'!C705</f>
        <v>UNDERGRADUATE</v>
      </c>
      <c r="E705">
        <f>IF(ISNUMBER(SEARCH("No",UPPER('RAW DATA'!D705))),0,
IF(ISNUMBER(SEARCH("Yes",UPPER('RAW DATA'!D705))),1,5))</f>
        <v>1</v>
      </c>
      <c r="F705">
        <f>IF(ISNUMBER(SEARCH("&lt; 10 hours",UPPER('RAW DATA'!E705))),0,
IF(ISNUMBER(SEARCH("10-20 hours",UPPER('RAW DATA'!E705))),1,
IF(ISNUMBER(SEARCH("20-30 hours",UPPER(E705))),1,5)))</f>
        <v>1</v>
      </c>
      <c r="G705">
        <f>IF(ISNUMBER(SEARCH("&lt; 1 hour",UPPER('RAW DATA'!F705))),0,
IF(ISNUMBER(SEARCH("&gt; 5 hours",UPPER('RAW DATA'!F705))),1,
IF(ISNUMBER(SEARCH("1-3",UPPER('RAW DATA'!F705))),1,IF(ISNUMBER(SEARCH("3-5",UPPER('RAW DATA'!F705))),1,5))))</f>
        <v>1</v>
      </c>
      <c r="H705">
        <f>IF(ISNUMBER(SEARCH("No",UPPER('RAW DATA'!G705))),0,
IF(ISNUMBER(SEARCH("Yes",UPPER('RAW DATA'!G705))),1,5))</f>
        <v>1</v>
      </c>
      <c r="I705">
        <f>IF(ISNUMBER(SEARCH("Not at all",UPPER('RAW DATA'!H705))),0,
IF(ISNUMBER(SEARCH("Nearly Everyday",UPPER('RAW DATA'!H705))),1,IF(ISNUMBER(SEARCH("Several Days",UPPER('RAW DATA'!H705))),1,IF(ISNUMBER(SEARCH("More than half the Days",UPPER('RAW DATA'!H705))),1,5))))</f>
        <v>0</v>
      </c>
      <c r="J705">
        <f>IF(ISNUMBER(SEARCH("Not at all",UPPER('RAW DATA'!I705))),0,
IF(ISNUMBER(SEARCH("Nearly Everyday",UPPER('RAW DATA'!I705))),1,IF(ISNUMBER(SEARCH("Several Days",UPPER('RAW DATA'!I705))),1,IF(ISNUMBER(SEARCH("More than half the Days",UPPER('RAW DATA'!I705))),1,5))))</f>
        <v>0</v>
      </c>
      <c r="K705">
        <f>IF(ISNUMBER(SEARCH("Not at all",UPPER('RAW DATA'!J705))),0,
IF(ISNUMBER(SEARCH("Nearly Everyday",UPPER('RAW DATA'!J705))),1,IF(ISNUMBER(SEARCH("Several Days",UPPER('RAW DATA'!J705))),1,IF(ISNUMBER(SEARCH("More than half the Days",UPPER('RAW DATA'!J705))),1,5))))</f>
        <v>0</v>
      </c>
      <c r="L705">
        <f>IF(ISNUMBER(SEARCH("Not at all",UPPER('RAW DATA'!K705))),0,
IF(ISNUMBER(SEARCH("Nearly Everyday",UPPER('RAW DATA'!K705))),1,IF(ISNUMBER(SEARCH("Several Days",UPPER('RAW DATA'!K705))),1,IF(ISNUMBER(SEARCH("More than half the Days",UPPER('RAW DATA'!K705))),1,5))))</f>
        <v>0</v>
      </c>
      <c r="M705">
        <f>IF(ISNUMBER(SEARCH("Not at all",UPPER('RAW DATA'!L705))),0,
IF(ISNUMBER(SEARCH("Nearly Everyday",UPPER('RAW DATA'!L705))),1,IF(ISNUMBER(SEARCH("Several Days",UPPER('RAW DATA'!L705))),1,IF(ISNUMBER(SEARCH("More than half the Days",UPPER('RAW DATA'!L705))),1,5))))</f>
        <v>0</v>
      </c>
      <c r="N705">
        <f>IF(ISNUMBER(SEARCH("Not at all",UPPER('RAW DATA'!M705))),0,
IF(ISNUMBER(SEARCH("Nearly Everyday",UPPER('RAW DATA'!M705))),1,IF(ISNUMBER(SEARCH("Several Days",UPPER('RAW DATA'!M705))),1,IF(ISNUMBER(SEARCH("More than half the Days",UPPER('RAW DATA'!M705))),1,5))))</f>
        <v>0</v>
      </c>
      <c r="O705">
        <f>IF(ISNUMBER(SEARCH("Not at all",UPPER('RAW DATA'!N705))),0,
IF(ISNUMBER(SEARCH("Nearly Everyday",UPPER('RAW DATA'!N705))),1,IF(ISNUMBER(SEARCH("Several Days",UPPER('RAW DATA'!N705))),1,IF(ISNUMBER(SEARCH("More than half the Days",UPPER('RAW DATA'!N705))),1,5))))</f>
        <v>0</v>
      </c>
      <c r="P705">
        <f>IF(ISNUMBER(SEARCH("No",UPPER('RAW DATA'!O705))),0,1)</f>
        <v>0</v>
      </c>
      <c r="Q705">
        <f>IF(ISNUMBER(SEARCH("No",UPPER('RAW DATA'!P705))),0,
IF(ISNUMBER(SEARCH("Yes",UPPER('RAW DATA'!P705))),1,5))</f>
        <v>0</v>
      </c>
      <c r="R705">
        <f t="shared" si="34"/>
        <v>4</v>
      </c>
      <c r="S705" t="str">
        <f t="shared" si="32"/>
        <v>NORMAL</v>
      </c>
    </row>
    <row r="706" spans="1:19" x14ac:dyDescent="0.25">
      <c r="A706">
        <f t="shared" si="33"/>
        <v>705</v>
      </c>
      <c r="B706" t="str">
        <f>'RAW DATA'!A706</f>
        <v>18 - 23</v>
      </c>
      <c r="C706" t="str">
        <f>'RAW DATA'!B706</f>
        <v>Female</v>
      </c>
      <c r="D706" s="4" t="str">
        <f>'RAW DATA'!C706</f>
        <v>UNDERGRADUATE</v>
      </c>
      <c r="E706">
        <f>IF(ISNUMBER(SEARCH("No",UPPER('RAW DATA'!D706))),0,
IF(ISNUMBER(SEARCH("Yes",UPPER('RAW DATA'!D706))),1,5))</f>
        <v>1</v>
      </c>
      <c r="F706">
        <f>IF(ISNUMBER(SEARCH("&lt; 10 hours",UPPER('RAW DATA'!E706))),0,
IF(ISNUMBER(SEARCH("10-20 hours",UPPER('RAW DATA'!E706))),1,
IF(ISNUMBER(SEARCH("20-30 hours",UPPER(E706))),1,5)))</f>
        <v>1</v>
      </c>
      <c r="G706">
        <f>IF(ISNUMBER(SEARCH("&lt; 1 hour",UPPER('RAW DATA'!F706))),0,
IF(ISNUMBER(SEARCH("&gt; 5 hours",UPPER('RAW DATA'!F706))),1,
IF(ISNUMBER(SEARCH("1-3",UPPER('RAW DATA'!F706))),1,IF(ISNUMBER(SEARCH("3-5",UPPER('RAW DATA'!F706))),1,5))))</f>
        <v>1</v>
      </c>
      <c r="H706">
        <f>IF(ISNUMBER(SEARCH("No",UPPER('RAW DATA'!G706))),0,
IF(ISNUMBER(SEARCH("Yes",UPPER('RAW DATA'!G706))),1,5))</f>
        <v>1</v>
      </c>
      <c r="I706">
        <f>IF(ISNUMBER(SEARCH("Not at all",UPPER('RAW DATA'!H706))),0,
IF(ISNUMBER(SEARCH("Nearly Everyday",UPPER('RAW DATA'!H706))),1,IF(ISNUMBER(SEARCH("Several Days",UPPER('RAW DATA'!H706))),1,IF(ISNUMBER(SEARCH("More than half the Days",UPPER('RAW DATA'!H706))),1,5))))</f>
        <v>0</v>
      </c>
      <c r="J706">
        <f>IF(ISNUMBER(SEARCH("Not at all",UPPER('RAW DATA'!I706))),0,
IF(ISNUMBER(SEARCH("Nearly Everyday",UPPER('RAW DATA'!I706))),1,IF(ISNUMBER(SEARCH("Several Days",UPPER('RAW DATA'!I706))),1,IF(ISNUMBER(SEARCH("More than half the Days",UPPER('RAW DATA'!I706))),1,5))))</f>
        <v>0</v>
      </c>
      <c r="K706">
        <f>IF(ISNUMBER(SEARCH("Not at all",UPPER('RAW DATA'!J706))),0,
IF(ISNUMBER(SEARCH("Nearly Everyday",UPPER('RAW DATA'!J706))),1,IF(ISNUMBER(SEARCH("Several Days",UPPER('RAW DATA'!J706))),1,IF(ISNUMBER(SEARCH("More than half the Days",UPPER('RAW DATA'!J706))),1,5))))</f>
        <v>0</v>
      </c>
      <c r="L706">
        <f>IF(ISNUMBER(SEARCH("Not at all",UPPER('RAW DATA'!K706))),0,
IF(ISNUMBER(SEARCH("Nearly Everyday",UPPER('RAW DATA'!K706))),1,IF(ISNUMBER(SEARCH("Several Days",UPPER('RAW DATA'!K706))),1,IF(ISNUMBER(SEARCH("More than half the Days",UPPER('RAW DATA'!K706))),1,5))))</f>
        <v>0</v>
      </c>
      <c r="M706">
        <f>IF(ISNUMBER(SEARCH("Not at all",UPPER('RAW DATA'!L706))),0,
IF(ISNUMBER(SEARCH("Nearly Everyday",UPPER('RAW DATA'!L706))),1,IF(ISNUMBER(SEARCH("Several Days",UPPER('RAW DATA'!L706))),1,IF(ISNUMBER(SEARCH("More than half the Days",UPPER('RAW DATA'!L706))),1,5))))</f>
        <v>0</v>
      </c>
      <c r="N706">
        <f>IF(ISNUMBER(SEARCH("Not at all",UPPER('RAW DATA'!M706))),0,
IF(ISNUMBER(SEARCH("Nearly Everyday",UPPER('RAW DATA'!M706))),1,IF(ISNUMBER(SEARCH("Several Days",UPPER('RAW DATA'!M706))),1,IF(ISNUMBER(SEARCH("More than half the Days",UPPER('RAW DATA'!M706))),1,5))))</f>
        <v>0</v>
      </c>
      <c r="O706">
        <f>IF(ISNUMBER(SEARCH("Not at all",UPPER('RAW DATA'!N706))),0,
IF(ISNUMBER(SEARCH("Nearly Everyday",UPPER('RAW DATA'!N706))),1,IF(ISNUMBER(SEARCH("Several Days",UPPER('RAW DATA'!N706))),1,IF(ISNUMBER(SEARCH("More than half the Days",UPPER('RAW DATA'!N706))),1,5))))</f>
        <v>0</v>
      </c>
      <c r="P706">
        <f>IF(ISNUMBER(SEARCH("No",UPPER('RAW DATA'!O706))),0,1)</f>
        <v>0</v>
      </c>
      <c r="Q706">
        <f>IF(ISNUMBER(SEARCH("No",UPPER('RAW DATA'!P706))),0,
IF(ISNUMBER(SEARCH("Yes",UPPER('RAW DATA'!P706))),1,5))</f>
        <v>0</v>
      </c>
      <c r="R706">
        <f t="shared" si="34"/>
        <v>4</v>
      </c>
      <c r="S706" t="str">
        <f t="shared" si="32"/>
        <v>NORMAL</v>
      </c>
    </row>
    <row r="707" spans="1:19" x14ac:dyDescent="0.25">
      <c r="A707">
        <f t="shared" si="33"/>
        <v>706</v>
      </c>
      <c r="B707" t="str">
        <f>'RAW DATA'!A707</f>
        <v>18 - 23</v>
      </c>
      <c r="C707" t="str">
        <f>'RAW DATA'!B707</f>
        <v>Female</v>
      </c>
      <c r="D707" s="4" t="str">
        <f>'RAW DATA'!C707</f>
        <v>UNDERGRADUATE</v>
      </c>
      <c r="E707">
        <f>IF(ISNUMBER(SEARCH("No",UPPER('RAW DATA'!D707))),0,
IF(ISNUMBER(SEARCH("Yes",UPPER('RAW DATA'!D707))),1,5))</f>
        <v>1</v>
      </c>
      <c r="F707">
        <f>IF(ISNUMBER(SEARCH("&lt; 10 hours",UPPER('RAW DATA'!E707))),0,
IF(ISNUMBER(SEARCH("10-20 hours",UPPER('RAW DATA'!E707))),1,
IF(ISNUMBER(SEARCH("20-30 hours",UPPER(E707))),1,5)))</f>
        <v>0</v>
      </c>
      <c r="G707">
        <f>IF(ISNUMBER(SEARCH("&lt; 1 hour",UPPER('RAW DATA'!F707))),0,
IF(ISNUMBER(SEARCH("&gt; 5 hours",UPPER('RAW DATA'!F707))),1,
IF(ISNUMBER(SEARCH("1-3",UPPER('RAW DATA'!F707))),1,IF(ISNUMBER(SEARCH("3-5",UPPER('RAW DATA'!F707))),1,5))))</f>
        <v>0</v>
      </c>
      <c r="H707">
        <f>IF(ISNUMBER(SEARCH("No",UPPER('RAW DATA'!G707))),0,
IF(ISNUMBER(SEARCH("Yes",UPPER('RAW DATA'!G707))),1,5))</f>
        <v>0</v>
      </c>
      <c r="I707">
        <f>IF(ISNUMBER(SEARCH("Not at all",UPPER('RAW DATA'!H707))),0,
IF(ISNUMBER(SEARCH("Nearly Everyday",UPPER('RAW DATA'!H707))),1,IF(ISNUMBER(SEARCH("Several Days",UPPER('RAW DATA'!H707))),1,IF(ISNUMBER(SEARCH("More than half the Days",UPPER('RAW DATA'!H707))),1,5))))</f>
        <v>0</v>
      </c>
      <c r="J707">
        <f>IF(ISNUMBER(SEARCH("Not at all",UPPER('RAW DATA'!I707))),0,
IF(ISNUMBER(SEARCH("Nearly Everyday",UPPER('RAW DATA'!I707))),1,IF(ISNUMBER(SEARCH("Several Days",UPPER('RAW DATA'!I707))),1,IF(ISNUMBER(SEARCH("More than half the Days",UPPER('RAW DATA'!I707))),1,5))))</f>
        <v>0</v>
      </c>
      <c r="K707">
        <f>IF(ISNUMBER(SEARCH("Not at all",UPPER('RAW DATA'!J707))),0,
IF(ISNUMBER(SEARCH("Nearly Everyday",UPPER('RAW DATA'!J707))),1,IF(ISNUMBER(SEARCH("Several Days",UPPER('RAW DATA'!J707))),1,IF(ISNUMBER(SEARCH("More than half the Days",UPPER('RAW DATA'!J707))),1,5))))</f>
        <v>1</v>
      </c>
      <c r="L707">
        <f>IF(ISNUMBER(SEARCH("Not at all",UPPER('RAW DATA'!K707))),0,
IF(ISNUMBER(SEARCH("Nearly Everyday",UPPER('RAW DATA'!K707))),1,IF(ISNUMBER(SEARCH("Several Days",UPPER('RAW DATA'!K707))),1,IF(ISNUMBER(SEARCH("More than half the Days",UPPER('RAW DATA'!K707))),1,5))))</f>
        <v>0</v>
      </c>
      <c r="M707">
        <f>IF(ISNUMBER(SEARCH("Not at all",UPPER('RAW DATA'!L707))),0,
IF(ISNUMBER(SEARCH("Nearly Everyday",UPPER('RAW DATA'!L707))),1,IF(ISNUMBER(SEARCH("Several Days",UPPER('RAW DATA'!L707))),1,IF(ISNUMBER(SEARCH("More than half the Days",UPPER('RAW DATA'!L707))),1,5))))</f>
        <v>0</v>
      </c>
      <c r="N707">
        <f>IF(ISNUMBER(SEARCH("Not at all",UPPER('RAW DATA'!M707))),0,
IF(ISNUMBER(SEARCH("Nearly Everyday",UPPER('RAW DATA'!M707))),1,IF(ISNUMBER(SEARCH("Several Days",UPPER('RAW DATA'!M707))),1,IF(ISNUMBER(SEARCH("More than half the Days",UPPER('RAW DATA'!M707))),1,5))))</f>
        <v>0</v>
      </c>
      <c r="O707">
        <f>IF(ISNUMBER(SEARCH("Not at all",UPPER('RAW DATA'!N707))),0,
IF(ISNUMBER(SEARCH("Nearly Everyday",UPPER('RAW DATA'!N707))),1,IF(ISNUMBER(SEARCH("Several Days",UPPER('RAW DATA'!N707))),1,IF(ISNUMBER(SEARCH("More than half the Days",UPPER('RAW DATA'!N707))),1,5))))</f>
        <v>1</v>
      </c>
      <c r="P707">
        <f>IF(ISNUMBER(SEARCH("No",UPPER('RAW DATA'!O707))),0,1)</f>
        <v>0</v>
      </c>
      <c r="Q707">
        <f>IF(ISNUMBER(SEARCH("No",UPPER('RAW DATA'!P707))),0,
IF(ISNUMBER(SEARCH("Yes",UPPER('RAW DATA'!P707))),1,5))</f>
        <v>1</v>
      </c>
      <c r="R707">
        <f t="shared" si="34"/>
        <v>4</v>
      </c>
      <c r="S707" t="str">
        <f t="shared" ref="S707:S770" si="35">IF(R707&gt;6,"DEPRESSION",IF(R707&gt;4,"ANXIOUS","NORMAL"))</f>
        <v>NORMAL</v>
      </c>
    </row>
    <row r="708" spans="1:19" x14ac:dyDescent="0.25">
      <c r="A708">
        <f t="shared" ref="A708:A771" si="36">A707+1</f>
        <v>707</v>
      </c>
      <c r="B708" t="str">
        <f>'RAW DATA'!A708</f>
        <v>23 - 27</v>
      </c>
      <c r="C708" t="str">
        <f>'RAW DATA'!B708</f>
        <v>Male</v>
      </c>
      <c r="D708" s="4" t="str">
        <f>'RAW DATA'!C708</f>
        <v>UNDERGRADUATE</v>
      </c>
      <c r="E708">
        <f>IF(ISNUMBER(SEARCH("No",UPPER('RAW DATA'!D708))),0,
IF(ISNUMBER(SEARCH("Yes",UPPER('RAW DATA'!D708))),1,5))</f>
        <v>1</v>
      </c>
      <c r="F708">
        <f>IF(ISNUMBER(SEARCH("&lt; 10 hours",UPPER('RAW DATA'!E708))),0,
IF(ISNUMBER(SEARCH("10-20 hours",UPPER('RAW DATA'!E708))),1,
IF(ISNUMBER(SEARCH("20-30 hours",UPPER(E708))),1,5)))</f>
        <v>1</v>
      </c>
      <c r="G708">
        <f>IF(ISNUMBER(SEARCH("&lt; 1 hour",UPPER('RAW DATA'!F708))),0,
IF(ISNUMBER(SEARCH("&gt; 5 hours",UPPER('RAW DATA'!F708))),1,
IF(ISNUMBER(SEARCH("1-3",UPPER('RAW DATA'!F708))),1,IF(ISNUMBER(SEARCH("3-5",UPPER('RAW DATA'!F708))),1,5))))</f>
        <v>1</v>
      </c>
      <c r="H708">
        <f>IF(ISNUMBER(SEARCH("No",UPPER('RAW DATA'!G708))),0,
IF(ISNUMBER(SEARCH("Yes",UPPER('RAW DATA'!G708))),1,5))</f>
        <v>1</v>
      </c>
      <c r="I708">
        <f>IF(ISNUMBER(SEARCH("Not at all",UPPER('RAW DATA'!H708))),0,
IF(ISNUMBER(SEARCH("Nearly Everyday",UPPER('RAW DATA'!H708))),1,IF(ISNUMBER(SEARCH("Several Days",UPPER('RAW DATA'!H708))),1,IF(ISNUMBER(SEARCH("More than half the Days",UPPER('RAW DATA'!H708))),1,5))))</f>
        <v>0</v>
      </c>
      <c r="J708">
        <f>IF(ISNUMBER(SEARCH("Not at all",UPPER('RAW DATA'!I708))),0,
IF(ISNUMBER(SEARCH("Nearly Everyday",UPPER('RAW DATA'!I708))),1,IF(ISNUMBER(SEARCH("Several Days",UPPER('RAW DATA'!I708))),1,IF(ISNUMBER(SEARCH("More than half the Days",UPPER('RAW DATA'!I708))),1,5))))</f>
        <v>0</v>
      </c>
      <c r="K708">
        <f>IF(ISNUMBER(SEARCH("Not at all",UPPER('RAW DATA'!J708))),0,
IF(ISNUMBER(SEARCH("Nearly Everyday",UPPER('RAW DATA'!J708))),1,IF(ISNUMBER(SEARCH("Several Days",UPPER('RAW DATA'!J708))),1,IF(ISNUMBER(SEARCH("More than half the Days",UPPER('RAW DATA'!J708))),1,5))))</f>
        <v>0</v>
      </c>
      <c r="L708">
        <f>IF(ISNUMBER(SEARCH("Not at all",UPPER('RAW DATA'!K708))),0,
IF(ISNUMBER(SEARCH("Nearly Everyday",UPPER('RAW DATA'!K708))),1,IF(ISNUMBER(SEARCH("Several Days",UPPER('RAW DATA'!K708))),1,IF(ISNUMBER(SEARCH("More than half the Days",UPPER('RAW DATA'!K708))),1,5))))</f>
        <v>0</v>
      </c>
      <c r="M708">
        <f>IF(ISNUMBER(SEARCH("Not at all",UPPER('RAW DATA'!L708))),0,
IF(ISNUMBER(SEARCH("Nearly Everyday",UPPER('RAW DATA'!L708))),1,IF(ISNUMBER(SEARCH("Several Days",UPPER('RAW DATA'!L708))),1,IF(ISNUMBER(SEARCH("More than half the Days",UPPER('RAW DATA'!L708))),1,5))))</f>
        <v>0</v>
      </c>
      <c r="N708">
        <f>IF(ISNUMBER(SEARCH("Not at all",UPPER('RAW DATA'!M708))),0,
IF(ISNUMBER(SEARCH("Nearly Everyday",UPPER('RAW DATA'!M708))),1,IF(ISNUMBER(SEARCH("Several Days",UPPER('RAW DATA'!M708))),1,IF(ISNUMBER(SEARCH("More than half the Days",UPPER('RAW DATA'!M708))),1,5))))</f>
        <v>0</v>
      </c>
      <c r="O708">
        <f>IF(ISNUMBER(SEARCH("Not at all",UPPER('RAW DATA'!N708))),0,
IF(ISNUMBER(SEARCH("Nearly Everyday",UPPER('RAW DATA'!N708))),1,IF(ISNUMBER(SEARCH("Several Days",UPPER('RAW DATA'!N708))),1,IF(ISNUMBER(SEARCH("More than half the Days",UPPER('RAW DATA'!N708))),1,5))))</f>
        <v>0</v>
      </c>
      <c r="P708">
        <f>IF(ISNUMBER(SEARCH("No",UPPER('RAW DATA'!O708))),0,1)</f>
        <v>0</v>
      </c>
      <c r="Q708">
        <f>IF(ISNUMBER(SEARCH("No",UPPER('RAW DATA'!P708))),0,
IF(ISNUMBER(SEARCH("Yes",UPPER('RAW DATA'!P708))),1,5))</f>
        <v>0</v>
      </c>
      <c r="R708">
        <f t="shared" si="34"/>
        <v>4</v>
      </c>
      <c r="S708" t="str">
        <f t="shared" si="35"/>
        <v>NORMAL</v>
      </c>
    </row>
    <row r="709" spans="1:19" x14ac:dyDescent="0.25">
      <c r="A709">
        <f t="shared" si="36"/>
        <v>708</v>
      </c>
      <c r="B709" t="str">
        <f>'RAW DATA'!A709</f>
        <v>15 - 18</v>
      </c>
      <c r="C709" t="str">
        <f>'RAW DATA'!B709</f>
        <v>Female</v>
      </c>
      <c r="D709" s="4" t="str">
        <f>'RAW DATA'!C709</f>
        <v>UNDERGRADUATE</v>
      </c>
      <c r="E709">
        <f>IF(ISNUMBER(SEARCH("No",UPPER('RAW DATA'!D709))),0,
IF(ISNUMBER(SEARCH("Yes",UPPER('RAW DATA'!D709))),1,5))</f>
        <v>1</v>
      </c>
      <c r="F709">
        <f>IF(ISNUMBER(SEARCH("&lt; 10 hours",UPPER('RAW DATA'!E709))),0,
IF(ISNUMBER(SEARCH("10-20 hours",UPPER('RAW DATA'!E709))),1,
IF(ISNUMBER(SEARCH("20-30 hours",UPPER(E709))),1,5)))</f>
        <v>0</v>
      </c>
      <c r="G709">
        <f>IF(ISNUMBER(SEARCH("&lt; 1 hour",UPPER('RAW DATA'!F709))),0,
IF(ISNUMBER(SEARCH("&gt; 5 hours",UPPER('RAW DATA'!F709))),1,
IF(ISNUMBER(SEARCH("1-3",UPPER('RAW DATA'!F709))),1,IF(ISNUMBER(SEARCH("3-5",UPPER('RAW DATA'!F709))),1,5))))</f>
        <v>0</v>
      </c>
      <c r="H709">
        <f>IF(ISNUMBER(SEARCH("No",UPPER('RAW DATA'!G709))),0,
IF(ISNUMBER(SEARCH("Yes",UPPER('RAW DATA'!G709))),1,5))</f>
        <v>1</v>
      </c>
      <c r="I709">
        <f>IF(ISNUMBER(SEARCH("Not at all",UPPER('RAW DATA'!H709))),0,
IF(ISNUMBER(SEARCH("Nearly Everyday",UPPER('RAW DATA'!H709))),1,IF(ISNUMBER(SEARCH("Several Days",UPPER('RAW DATA'!H709))),1,IF(ISNUMBER(SEARCH("More than half the Days",UPPER('RAW DATA'!H709))),1,5))))</f>
        <v>0</v>
      </c>
      <c r="J709">
        <f>IF(ISNUMBER(SEARCH("Not at all",UPPER('RAW DATA'!I709))),0,
IF(ISNUMBER(SEARCH("Nearly Everyday",UPPER('RAW DATA'!I709))),1,IF(ISNUMBER(SEARCH("Several Days",UPPER('RAW DATA'!I709))),1,IF(ISNUMBER(SEARCH("More than half the Days",UPPER('RAW DATA'!I709))),1,5))))</f>
        <v>0</v>
      </c>
      <c r="K709">
        <f>IF(ISNUMBER(SEARCH("Not at all",UPPER('RAW DATA'!J709))),0,
IF(ISNUMBER(SEARCH("Nearly Everyday",UPPER('RAW DATA'!J709))),1,IF(ISNUMBER(SEARCH("Several Days",UPPER('RAW DATA'!J709))),1,IF(ISNUMBER(SEARCH("More than half the Days",UPPER('RAW DATA'!J709))),1,5))))</f>
        <v>0</v>
      </c>
      <c r="L709">
        <f>IF(ISNUMBER(SEARCH("Not at all",UPPER('RAW DATA'!K709))),0,
IF(ISNUMBER(SEARCH("Nearly Everyday",UPPER('RAW DATA'!K709))),1,IF(ISNUMBER(SEARCH("Several Days",UPPER('RAW DATA'!K709))),1,IF(ISNUMBER(SEARCH("More than half the Days",UPPER('RAW DATA'!K709))),1,5))))</f>
        <v>0</v>
      </c>
      <c r="M709">
        <f>IF(ISNUMBER(SEARCH("Not at all",UPPER('RAW DATA'!L709))),0,
IF(ISNUMBER(SEARCH("Nearly Everyday",UPPER('RAW DATA'!L709))),1,IF(ISNUMBER(SEARCH("Several Days",UPPER('RAW DATA'!L709))),1,IF(ISNUMBER(SEARCH("More than half the Days",UPPER('RAW DATA'!L709))),1,5))))</f>
        <v>1</v>
      </c>
      <c r="N709">
        <f>IF(ISNUMBER(SEARCH("Not at all",UPPER('RAW DATA'!M709))),0,
IF(ISNUMBER(SEARCH("Nearly Everyday",UPPER('RAW DATA'!M709))),1,IF(ISNUMBER(SEARCH("Several Days",UPPER('RAW DATA'!M709))),1,IF(ISNUMBER(SEARCH("More than half the Days",UPPER('RAW DATA'!M709))),1,5))))</f>
        <v>0</v>
      </c>
      <c r="O709">
        <f>IF(ISNUMBER(SEARCH("Not at all",UPPER('RAW DATA'!N709))),0,
IF(ISNUMBER(SEARCH("Nearly Everyday",UPPER('RAW DATA'!N709))),1,IF(ISNUMBER(SEARCH("Several Days",UPPER('RAW DATA'!N709))),1,IF(ISNUMBER(SEARCH("More than half the Days",UPPER('RAW DATA'!N709))),1,5))))</f>
        <v>0</v>
      </c>
      <c r="P709">
        <f>IF(ISNUMBER(SEARCH("No",UPPER('RAW DATA'!O709))),0,1)</f>
        <v>0</v>
      </c>
      <c r="Q709">
        <f>IF(ISNUMBER(SEARCH("No",UPPER('RAW DATA'!P709))),0,
IF(ISNUMBER(SEARCH("Yes",UPPER('RAW DATA'!P709))),1,5))</f>
        <v>1</v>
      </c>
      <c r="R709">
        <f t="shared" si="34"/>
        <v>4</v>
      </c>
      <c r="S709" t="str">
        <f t="shared" si="35"/>
        <v>NORMAL</v>
      </c>
    </row>
    <row r="710" spans="1:19" x14ac:dyDescent="0.25">
      <c r="A710">
        <f t="shared" si="36"/>
        <v>709</v>
      </c>
      <c r="B710" t="str">
        <f>'RAW DATA'!A710</f>
        <v>18 - 23</v>
      </c>
      <c r="C710" t="str">
        <f>'RAW DATA'!B710</f>
        <v>Female</v>
      </c>
      <c r="D710" s="4" t="str">
        <f>'RAW DATA'!C710</f>
        <v>UNDERGRADUATE</v>
      </c>
      <c r="E710">
        <f>IF(ISNUMBER(SEARCH("No",UPPER('RAW DATA'!D710))),0,
IF(ISNUMBER(SEARCH("Yes",UPPER('RAW DATA'!D710))),1,5))</f>
        <v>1</v>
      </c>
      <c r="F710">
        <f>IF(ISNUMBER(SEARCH("&lt; 10 hours",UPPER('RAW DATA'!E710))),0,
IF(ISNUMBER(SEARCH("10-20 hours",UPPER('RAW DATA'!E710))),1,
IF(ISNUMBER(SEARCH("20-30 hours",UPPER(E710))),1,5)))</f>
        <v>1</v>
      </c>
      <c r="G710">
        <f>IF(ISNUMBER(SEARCH("&lt; 1 hour",UPPER('RAW DATA'!F710))),0,
IF(ISNUMBER(SEARCH("&gt; 5 hours",UPPER('RAW DATA'!F710))),1,
IF(ISNUMBER(SEARCH("1-3",UPPER('RAW DATA'!F710))),1,IF(ISNUMBER(SEARCH("3-5",UPPER('RAW DATA'!F710))),1,5))))</f>
        <v>0</v>
      </c>
      <c r="H710">
        <f>IF(ISNUMBER(SEARCH("No",UPPER('RAW DATA'!G710))),0,
IF(ISNUMBER(SEARCH("Yes",UPPER('RAW DATA'!G710))),1,5))</f>
        <v>1</v>
      </c>
      <c r="I710">
        <f>IF(ISNUMBER(SEARCH("Not at all",UPPER('RAW DATA'!H710))),0,
IF(ISNUMBER(SEARCH("Nearly Everyday",UPPER('RAW DATA'!H710))),1,IF(ISNUMBER(SEARCH("Several Days",UPPER('RAW DATA'!H710))),1,IF(ISNUMBER(SEARCH("More than half the Days",UPPER('RAW DATA'!H710))),1,5))))</f>
        <v>0</v>
      </c>
      <c r="J710">
        <f>IF(ISNUMBER(SEARCH("Not at all",UPPER('RAW DATA'!I710))),0,
IF(ISNUMBER(SEARCH("Nearly Everyday",UPPER('RAW DATA'!I710))),1,IF(ISNUMBER(SEARCH("Several Days",UPPER('RAW DATA'!I710))),1,IF(ISNUMBER(SEARCH("More than half the Days",UPPER('RAW DATA'!I710))),1,5))))</f>
        <v>0</v>
      </c>
      <c r="K710">
        <f>IF(ISNUMBER(SEARCH("Not at all",UPPER('RAW DATA'!J710))),0,
IF(ISNUMBER(SEARCH("Nearly Everyday",UPPER('RAW DATA'!J710))),1,IF(ISNUMBER(SEARCH("Several Days",UPPER('RAW DATA'!J710))),1,IF(ISNUMBER(SEARCH("More than half the Days",UPPER('RAW DATA'!J710))),1,5))))</f>
        <v>0</v>
      </c>
      <c r="L710">
        <f>IF(ISNUMBER(SEARCH("Not at all",UPPER('RAW DATA'!K710))),0,
IF(ISNUMBER(SEARCH("Nearly Everyday",UPPER('RAW DATA'!K710))),1,IF(ISNUMBER(SEARCH("Several Days",UPPER('RAW DATA'!K710))),1,IF(ISNUMBER(SEARCH("More than half the Days",UPPER('RAW DATA'!K710))),1,5))))</f>
        <v>0</v>
      </c>
      <c r="M710">
        <f>IF(ISNUMBER(SEARCH("Not at all",UPPER('RAW DATA'!L710))),0,
IF(ISNUMBER(SEARCH("Nearly Everyday",UPPER('RAW DATA'!L710))),1,IF(ISNUMBER(SEARCH("Several Days",UPPER('RAW DATA'!L710))),1,IF(ISNUMBER(SEARCH("More than half the Days",UPPER('RAW DATA'!L710))),1,5))))</f>
        <v>0</v>
      </c>
      <c r="N710">
        <f>IF(ISNUMBER(SEARCH("Not at all",UPPER('RAW DATA'!M710))),0,
IF(ISNUMBER(SEARCH("Nearly Everyday",UPPER('RAW DATA'!M710))),1,IF(ISNUMBER(SEARCH("Several Days",UPPER('RAW DATA'!M710))),1,IF(ISNUMBER(SEARCH("More than half the Days",UPPER('RAW DATA'!M710))),1,5))))</f>
        <v>0</v>
      </c>
      <c r="O710">
        <f>IF(ISNUMBER(SEARCH("Not at all",UPPER('RAW DATA'!N710))),0,
IF(ISNUMBER(SEARCH("Nearly Everyday",UPPER('RAW DATA'!N710))),1,IF(ISNUMBER(SEARCH("Several Days",UPPER('RAW DATA'!N710))),1,IF(ISNUMBER(SEARCH("More than half the Days",UPPER('RAW DATA'!N710))),1,5))))</f>
        <v>0</v>
      </c>
      <c r="P710">
        <f>IF(ISNUMBER(SEARCH("No",UPPER('RAW DATA'!O710))),0,1)</f>
        <v>0</v>
      </c>
      <c r="Q710">
        <f>IF(ISNUMBER(SEARCH("No",UPPER('RAW DATA'!P710))),0,
IF(ISNUMBER(SEARCH("Yes",UPPER('RAW DATA'!P710))),1,5))</f>
        <v>1</v>
      </c>
      <c r="R710">
        <f t="shared" si="34"/>
        <v>4</v>
      </c>
      <c r="S710" t="str">
        <f t="shared" si="35"/>
        <v>NORMAL</v>
      </c>
    </row>
    <row r="711" spans="1:19" x14ac:dyDescent="0.25">
      <c r="A711">
        <f t="shared" si="36"/>
        <v>710</v>
      </c>
      <c r="B711" t="str">
        <f>'RAW DATA'!A711</f>
        <v>18 - 23</v>
      </c>
      <c r="C711" t="str">
        <f>'RAW DATA'!B711</f>
        <v>Male</v>
      </c>
      <c r="D711" s="4" t="str">
        <f>'RAW DATA'!C711</f>
        <v>UNDERGRADUATE</v>
      </c>
      <c r="E711">
        <f>IF(ISNUMBER(SEARCH("No",UPPER('RAW DATA'!D711))),0,
IF(ISNUMBER(SEARCH("Yes",UPPER('RAW DATA'!D711))),1,5))</f>
        <v>1</v>
      </c>
      <c r="F711">
        <f>IF(ISNUMBER(SEARCH("&lt; 10 hours",UPPER('RAW DATA'!E711))),0,
IF(ISNUMBER(SEARCH("10-20 hours",UPPER('RAW DATA'!E711))),1,
IF(ISNUMBER(SEARCH("20-30 hours",UPPER(E711))),1,5)))</f>
        <v>1</v>
      </c>
      <c r="G711">
        <f>IF(ISNUMBER(SEARCH("&lt; 1 hour",UPPER('RAW DATA'!F711))),0,
IF(ISNUMBER(SEARCH("&gt; 5 hours",UPPER('RAW DATA'!F711))),1,
IF(ISNUMBER(SEARCH("1-3",UPPER('RAW DATA'!F711))),1,IF(ISNUMBER(SEARCH("3-5",UPPER('RAW DATA'!F711))),1,5))))</f>
        <v>1</v>
      </c>
      <c r="H711">
        <f>IF(ISNUMBER(SEARCH("No",UPPER('RAW DATA'!G711))),0,
IF(ISNUMBER(SEARCH("Yes",UPPER('RAW DATA'!G711))),1,5))</f>
        <v>1</v>
      </c>
      <c r="I711">
        <f>IF(ISNUMBER(SEARCH("Not at all",UPPER('RAW DATA'!H711))),0,
IF(ISNUMBER(SEARCH("Nearly Everyday",UPPER('RAW DATA'!H711))),1,IF(ISNUMBER(SEARCH("Several Days",UPPER('RAW DATA'!H711))),1,IF(ISNUMBER(SEARCH("More than half the Days",UPPER('RAW DATA'!H711))),1,5))))</f>
        <v>0</v>
      </c>
      <c r="J711">
        <f>IF(ISNUMBER(SEARCH("Not at all",UPPER('RAW DATA'!I711))),0,
IF(ISNUMBER(SEARCH("Nearly Everyday",UPPER('RAW DATA'!I711))),1,IF(ISNUMBER(SEARCH("Several Days",UPPER('RAW DATA'!I711))),1,IF(ISNUMBER(SEARCH("More than half the Days",UPPER('RAW DATA'!I711))),1,5))))</f>
        <v>0</v>
      </c>
      <c r="K711">
        <f>IF(ISNUMBER(SEARCH("Not at all",UPPER('RAW DATA'!J711))),0,
IF(ISNUMBER(SEARCH("Nearly Everyday",UPPER('RAW DATA'!J711))),1,IF(ISNUMBER(SEARCH("Several Days",UPPER('RAW DATA'!J711))),1,IF(ISNUMBER(SEARCH("More than half the Days",UPPER('RAW DATA'!J711))),1,5))))</f>
        <v>0</v>
      </c>
      <c r="L711">
        <f>IF(ISNUMBER(SEARCH("Not at all",UPPER('RAW DATA'!K711))),0,
IF(ISNUMBER(SEARCH("Nearly Everyday",UPPER('RAW DATA'!K711))),1,IF(ISNUMBER(SEARCH("Several Days",UPPER('RAW DATA'!K711))),1,IF(ISNUMBER(SEARCH("More than half the Days",UPPER('RAW DATA'!K711))),1,5))))</f>
        <v>0</v>
      </c>
      <c r="M711">
        <f>IF(ISNUMBER(SEARCH("Not at all",UPPER('RAW DATA'!L711))),0,
IF(ISNUMBER(SEARCH("Nearly Everyday",UPPER('RAW DATA'!L711))),1,IF(ISNUMBER(SEARCH("Several Days",UPPER('RAW DATA'!L711))),1,IF(ISNUMBER(SEARCH("More than half the Days",UPPER('RAW DATA'!L711))),1,5))))</f>
        <v>0</v>
      </c>
      <c r="N711">
        <f>IF(ISNUMBER(SEARCH("Not at all",UPPER('RAW DATA'!M711))),0,
IF(ISNUMBER(SEARCH("Nearly Everyday",UPPER('RAW DATA'!M711))),1,IF(ISNUMBER(SEARCH("Several Days",UPPER('RAW DATA'!M711))),1,IF(ISNUMBER(SEARCH("More than half the Days",UPPER('RAW DATA'!M711))),1,5))))</f>
        <v>0</v>
      </c>
      <c r="O711">
        <f>IF(ISNUMBER(SEARCH("Not at all",UPPER('RAW DATA'!N711))),0,
IF(ISNUMBER(SEARCH("Nearly Everyday",UPPER('RAW DATA'!N711))),1,IF(ISNUMBER(SEARCH("Several Days",UPPER('RAW DATA'!N711))),1,IF(ISNUMBER(SEARCH("More than half the Days",UPPER('RAW DATA'!N711))),1,5))))</f>
        <v>0</v>
      </c>
      <c r="P711">
        <f>IF(ISNUMBER(SEARCH("No",UPPER('RAW DATA'!O711))),0,1)</f>
        <v>0</v>
      </c>
      <c r="Q711">
        <f>IF(ISNUMBER(SEARCH("No",UPPER('RAW DATA'!P711))),0,
IF(ISNUMBER(SEARCH("Yes",UPPER('RAW DATA'!P711))),1,5))</f>
        <v>0</v>
      </c>
      <c r="R711">
        <f t="shared" si="34"/>
        <v>4</v>
      </c>
      <c r="S711" t="str">
        <f t="shared" si="35"/>
        <v>NORMAL</v>
      </c>
    </row>
    <row r="712" spans="1:19" x14ac:dyDescent="0.25">
      <c r="A712">
        <f t="shared" si="36"/>
        <v>711</v>
      </c>
      <c r="B712" t="str">
        <f>'RAW DATA'!A712</f>
        <v>18 - 23</v>
      </c>
      <c r="C712" t="str">
        <f>'RAW DATA'!B712</f>
        <v>Male</v>
      </c>
      <c r="D712" s="4" t="str">
        <f>'RAW DATA'!C712</f>
        <v>UNDERGRADUATE</v>
      </c>
      <c r="E712">
        <f>IF(ISNUMBER(SEARCH("No",UPPER('RAW DATA'!D712))),0,
IF(ISNUMBER(SEARCH("Yes",UPPER('RAW DATA'!D712))),1,5))</f>
        <v>1</v>
      </c>
      <c r="F712">
        <f>IF(ISNUMBER(SEARCH("&lt; 10 hours",UPPER('RAW DATA'!E712))),0,
IF(ISNUMBER(SEARCH("10-20 hours",UPPER('RAW DATA'!E712))),1,
IF(ISNUMBER(SEARCH("20-30 hours",UPPER(E712))),1,5)))</f>
        <v>0</v>
      </c>
      <c r="G712">
        <f>IF(ISNUMBER(SEARCH("&lt; 1 hour",UPPER('RAW DATA'!F712))),0,
IF(ISNUMBER(SEARCH("&gt; 5 hours",UPPER('RAW DATA'!F712))),1,
IF(ISNUMBER(SEARCH("1-3",UPPER('RAW DATA'!F712))),1,IF(ISNUMBER(SEARCH("3-5",UPPER('RAW DATA'!F712))),1,5))))</f>
        <v>0</v>
      </c>
      <c r="H712">
        <f>IF(ISNUMBER(SEARCH("No",UPPER('RAW DATA'!G712))),0,
IF(ISNUMBER(SEARCH("Yes",UPPER('RAW DATA'!G712))),1,5))</f>
        <v>1</v>
      </c>
      <c r="I712">
        <f>IF(ISNUMBER(SEARCH("Not at all",UPPER('RAW DATA'!H712))),0,
IF(ISNUMBER(SEARCH("Nearly Everyday",UPPER('RAW DATA'!H712))),1,IF(ISNUMBER(SEARCH("Several Days",UPPER('RAW DATA'!H712))),1,IF(ISNUMBER(SEARCH("More than half the Days",UPPER('RAW DATA'!H712))),1,5))))</f>
        <v>0</v>
      </c>
      <c r="J712">
        <f>IF(ISNUMBER(SEARCH("Not at all",UPPER('RAW DATA'!I712))),0,
IF(ISNUMBER(SEARCH("Nearly Everyday",UPPER('RAW DATA'!I712))),1,IF(ISNUMBER(SEARCH("Several Days",UPPER('RAW DATA'!I712))),1,IF(ISNUMBER(SEARCH("More than half the Days",UPPER('RAW DATA'!I712))),1,5))))</f>
        <v>0</v>
      </c>
      <c r="K712">
        <f>IF(ISNUMBER(SEARCH("Not at all",UPPER('RAW DATA'!J712))),0,
IF(ISNUMBER(SEARCH("Nearly Everyday",UPPER('RAW DATA'!J712))),1,IF(ISNUMBER(SEARCH("Several Days",UPPER('RAW DATA'!J712))),1,IF(ISNUMBER(SEARCH("More than half the Days",UPPER('RAW DATA'!J712))),1,5))))</f>
        <v>1</v>
      </c>
      <c r="L712">
        <f>IF(ISNUMBER(SEARCH("Not at all",UPPER('RAW DATA'!K712))),0,
IF(ISNUMBER(SEARCH("Nearly Everyday",UPPER('RAW DATA'!K712))),1,IF(ISNUMBER(SEARCH("Several Days",UPPER('RAW DATA'!K712))),1,IF(ISNUMBER(SEARCH("More than half the Days",UPPER('RAW DATA'!K712))),1,5))))</f>
        <v>0</v>
      </c>
      <c r="M712">
        <f>IF(ISNUMBER(SEARCH("Not at all",UPPER('RAW DATA'!L712))),0,
IF(ISNUMBER(SEARCH("Nearly Everyday",UPPER('RAW DATA'!L712))),1,IF(ISNUMBER(SEARCH("Several Days",UPPER('RAW DATA'!L712))),1,IF(ISNUMBER(SEARCH("More than half the Days",UPPER('RAW DATA'!L712))),1,5))))</f>
        <v>0</v>
      </c>
      <c r="N712">
        <f>IF(ISNUMBER(SEARCH("Not at all",UPPER('RAW DATA'!M712))),0,
IF(ISNUMBER(SEARCH("Nearly Everyday",UPPER('RAW DATA'!M712))),1,IF(ISNUMBER(SEARCH("Several Days",UPPER('RAW DATA'!M712))),1,IF(ISNUMBER(SEARCH("More than half the Days",UPPER('RAW DATA'!M712))),1,5))))</f>
        <v>0</v>
      </c>
      <c r="O712">
        <f>IF(ISNUMBER(SEARCH("Not at all",UPPER('RAW DATA'!N712))),0,
IF(ISNUMBER(SEARCH("Nearly Everyday",UPPER('RAW DATA'!N712))),1,IF(ISNUMBER(SEARCH("Several Days",UPPER('RAW DATA'!N712))),1,IF(ISNUMBER(SEARCH("More than half the Days",UPPER('RAW DATA'!N712))),1,5))))</f>
        <v>0</v>
      </c>
      <c r="P712">
        <f>IF(ISNUMBER(SEARCH("No",UPPER('RAW DATA'!O712))),0,1)</f>
        <v>0</v>
      </c>
      <c r="Q712">
        <f>IF(ISNUMBER(SEARCH("No",UPPER('RAW DATA'!P712))),0,
IF(ISNUMBER(SEARCH("Yes",UPPER('RAW DATA'!P712))),1,5))</f>
        <v>1</v>
      </c>
      <c r="R712">
        <f t="shared" si="34"/>
        <v>4</v>
      </c>
      <c r="S712" t="str">
        <f t="shared" si="35"/>
        <v>NORMAL</v>
      </c>
    </row>
    <row r="713" spans="1:19" x14ac:dyDescent="0.25">
      <c r="A713">
        <f t="shared" si="36"/>
        <v>712</v>
      </c>
      <c r="B713" t="str">
        <f>'RAW DATA'!A713</f>
        <v>15 - 18</v>
      </c>
      <c r="C713" t="str">
        <f>'RAW DATA'!B713</f>
        <v>Male</v>
      </c>
      <c r="D713" s="4" t="str">
        <f>'RAW DATA'!C713</f>
        <v>UNDERGRADUATE</v>
      </c>
      <c r="E713">
        <f>IF(ISNUMBER(SEARCH("No",UPPER('RAW DATA'!D713))),0,
IF(ISNUMBER(SEARCH("Yes",UPPER('RAW DATA'!D713))),1,5))</f>
        <v>1</v>
      </c>
      <c r="F713">
        <f>IF(ISNUMBER(SEARCH("&lt; 10 hours",UPPER('RAW DATA'!E713))),0,
IF(ISNUMBER(SEARCH("10-20 hours",UPPER('RAW DATA'!E713))),1,
IF(ISNUMBER(SEARCH("20-30 hours",UPPER(E713))),1,5)))</f>
        <v>1</v>
      </c>
      <c r="G713">
        <f>IF(ISNUMBER(SEARCH("&lt; 1 hour",UPPER('RAW DATA'!F713))),0,
IF(ISNUMBER(SEARCH("&gt; 5 hours",UPPER('RAW DATA'!F713))),1,
IF(ISNUMBER(SEARCH("1-3",UPPER('RAW DATA'!F713))),1,IF(ISNUMBER(SEARCH("3-5",UPPER('RAW DATA'!F713))),1,5))))</f>
        <v>1</v>
      </c>
      <c r="H713">
        <f>IF(ISNUMBER(SEARCH("No",UPPER('RAW DATA'!G713))),0,
IF(ISNUMBER(SEARCH("Yes",UPPER('RAW DATA'!G713))),1,5))</f>
        <v>1</v>
      </c>
      <c r="I713">
        <f>IF(ISNUMBER(SEARCH("Not at all",UPPER('RAW DATA'!H713))),0,
IF(ISNUMBER(SEARCH("Nearly Everyday",UPPER('RAW DATA'!H713))),1,IF(ISNUMBER(SEARCH("Several Days",UPPER('RAW DATA'!H713))),1,IF(ISNUMBER(SEARCH("More than half the Days",UPPER('RAW DATA'!H713))),1,5))))</f>
        <v>0</v>
      </c>
      <c r="J713">
        <f>IF(ISNUMBER(SEARCH("Not at all",UPPER('RAW DATA'!I713))),0,
IF(ISNUMBER(SEARCH("Nearly Everyday",UPPER('RAW DATA'!I713))),1,IF(ISNUMBER(SEARCH("Several Days",UPPER('RAW DATA'!I713))),1,IF(ISNUMBER(SEARCH("More than half the Days",UPPER('RAW DATA'!I713))),1,5))))</f>
        <v>0</v>
      </c>
      <c r="K713">
        <f>IF(ISNUMBER(SEARCH("Not at all",UPPER('RAW DATA'!J713))),0,
IF(ISNUMBER(SEARCH("Nearly Everyday",UPPER('RAW DATA'!J713))),1,IF(ISNUMBER(SEARCH("Several Days",UPPER('RAW DATA'!J713))),1,IF(ISNUMBER(SEARCH("More than half the Days",UPPER('RAW DATA'!J713))),1,5))))</f>
        <v>0</v>
      </c>
      <c r="L713">
        <f>IF(ISNUMBER(SEARCH("Not at all",UPPER('RAW DATA'!K713))),0,
IF(ISNUMBER(SEARCH("Nearly Everyday",UPPER('RAW DATA'!K713))),1,IF(ISNUMBER(SEARCH("Several Days",UPPER('RAW DATA'!K713))),1,IF(ISNUMBER(SEARCH("More than half the Days",UPPER('RAW DATA'!K713))),1,5))))</f>
        <v>0</v>
      </c>
      <c r="M713">
        <f>IF(ISNUMBER(SEARCH("Not at all",UPPER('RAW DATA'!L713))),0,
IF(ISNUMBER(SEARCH("Nearly Everyday",UPPER('RAW DATA'!L713))),1,IF(ISNUMBER(SEARCH("Several Days",UPPER('RAW DATA'!L713))),1,IF(ISNUMBER(SEARCH("More than half the Days",UPPER('RAW DATA'!L713))),1,5))))</f>
        <v>0</v>
      </c>
      <c r="N713">
        <f>IF(ISNUMBER(SEARCH("Not at all",UPPER('RAW DATA'!M713))),0,
IF(ISNUMBER(SEARCH("Nearly Everyday",UPPER('RAW DATA'!M713))),1,IF(ISNUMBER(SEARCH("Several Days",UPPER('RAW DATA'!M713))),1,IF(ISNUMBER(SEARCH("More than half the Days",UPPER('RAW DATA'!M713))),1,5))))</f>
        <v>0</v>
      </c>
      <c r="O713">
        <f>IF(ISNUMBER(SEARCH("Not at all",UPPER('RAW DATA'!N713))),0,
IF(ISNUMBER(SEARCH("Nearly Everyday",UPPER('RAW DATA'!N713))),1,IF(ISNUMBER(SEARCH("Several Days",UPPER('RAW DATA'!N713))),1,IF(ISNUMBER(SEARCH("More than half the Days",UPPER('RAW DATA'!N713))),1,5))))</f>
        <v>0</v>
      </c>
      <c r="P713">
        <f>IF(ISNUMBER(SEARCH("No",UPPER('RAW DATA'!O713))),0,1)</f>
        <v>0</v>
      </c>
      <c r="Q713">
        <f>IF(ISNUMBER(SEARCH("No",UPPER('RAW DATA'!P713))),0,
IF(ISNUMBER(SEARCH("Yes",UPPER('RAW DATA'!P713))),1,5))</f>
        <v>0</v>
      </c>
      <c r="R713">
        <f t="shared" si="34"/>
        <v>4</v>
      </c>
      <c r="S713" t="str">
        <f t="shared" si="35"/>
        <v>NORMAL</v>
      </c>
    </row>
    <row r="714" spans="1:19" x14ac:dyDescent="0.25">
      <c r="A714">
        <f t="shared" si="36"/>
        <v>713</v>
      </c>
      <c r="B714" t="str">
        <f>'RAW DATA'!A714</f>
        <v>18 - 23</v>
      </c>
      <c r="C714" t="str">
        <f>'RAW DATA'!B714</f>
        <v>Male</v>
      </c>
      <c r="D714" s="4" t="str">
        <f>'RAW DATA'!C714</f>
        <v>UNDERGRADUATE</v>
      </c>
      <c r="E714">
        <f>IF(ISNUMBER(SEARCH("No",UPPER('RAW DATA'!D714))),0,
IF(ISNUMBER(SEARCH("Yes",UPPER('RAW DATA'!D714))),1,5))</f>
        <v>1</v>
      </c>
      <c r="F714">
        <f>IF(ISNUMBER(SEARCH("&lt; 10 hours",UPPER('RAW DATA'!E714))),0,
IF(ISNUMBER(SEARCH("10-20 hours",UPPER('RAW DATA'!E714))),1,
IF(ISNUMBER(SEARCH("20-30 hours",UPPER(E714))),1,5)))</f>
        <v>0</v>
      </c>
      <c r="G714">
        <f>IF(ISNUMBER(SEARCH("&lt; 1 hour",UPPER('RAW DATA'!F714))),0,
IF(ISNUMBER(SEARCH("&gt; 5 hours",UPPER('RAW DATA'!F714))),1,
IF(ISNUMBER(SEARCH("1-3",UPPER('RAW DATA'!F714))),1,IF(ISNUMBER(SEARCH("3-5",UPPER('RAW DATA'!F714))),1,5))))</f>
        <v>1</v>
      </c>
      <c r="H714">
        <f>IF(ISNUMBER(SEARCH("No",UPPER('RAW DATA'!G714))),0,
IF(ISNUMBER(SEARCH("Yes",UPPER('RAW DATA'!G714))),1,5))</f>
        <v>1</v>
      </c>
      <c r="I714">
        <f>IF(ISNUMBER(SEARCH("Not at all",UPPER('RAW DATA'!H714))),0,
IF(ISNUMBER(SEARCH("Nearly Everyday",UPPER('RAW DATA'!H714))),1,IF(ISNUMBER(SEARCH("Several Days",UPPER('RAW DATA'!H714))),1,IF(ISNUMBER(SEARCH("More than half the Days",UPPER('RAW DATA'!H714))),1,5))))</f>
        <v>0</v>
      </c>
      <c r="J714">
        <f>IF(ISNUMBER(SEARCH("Not at all",UPPER('RAW DATA'!I714))),0,
IF(ISNUMBER(SEARCH("Nearly Everyday",UPPER('RAW DATA'!I714))),1,IF(ISNUMBER(SEARCH("Several Days",UPPER('RAW DATA'!I714))),1,IF(ISNUMBER(SEARCH("More than half the Days",UPPER('RAW DATA'!I714))),1,5))))</f>
        <v>0</v>
      </c>
      <c r="K714">
        <f>IF(ISNUMBER(SEARCH("Not at all",UPPER('RAW DATA'!J714))),0,
IF(ISNUMBER(SEARCH("Nearly Everyday",UPPER('RAW DATA'!J714))),1,IF(ISNUMBER(SEARCH("Several Days",UPPER('RAW DATA'!J714))),1,IF(ISNUMBER(SEARCH("More than half the Days",UPPER('RAW DATA'!J714))),1,5))))</f>
        <v>0</v>
      </c>
      <c r="L714">
        <f>IF(ISNUMBER(SEARCH("Not at all",UPPER('RAW DATA'!K714))),0,
IF(ISNUMBER(SEARCH("Nearly Everyday",UPPER('RAW DATA'!K714))),1,IF(ISNUMBER(SEARCH("Several Days",UPPER('RAW DATA'!K714))),1,IF(ISNUMBER(SEARCH("More than half the Days",UPPER('RAW DATA'!K714))),1,5))))</f>
        <v>0</v>
      </c>
      <c r="M714">
        <f>IF(ISNUMBER(SEARCH("Not at all",UPPER('RAW DATA'!L714))),0,
IF(ISNUMBER(SEARCH("Nearly Everyday",UPPER('RAW DATA'!L714))),1,IF(ISNUMBER(SEARCH("Several Days",UPPER('RAW DATA'!L714))),1,IF(ISNUMBER(SEARCH("More than half the Days",UPPER('RAW DATA'!L714))),1,5))))</f>
        <v>0</v>
      </c>
      <c r="N714">
        <f>IF(ISNUMBER(SEARCH("Not at all",UPPER('RAW DATA'!M714))),0,
IF(ISNUMBER(SEARCH("Nearly Everyday",UPPER('RAW DATA'!M714))),1,IF(ISNUMBER(SEARCH("Several Days",UPPER('RAW DATA'!M714))),1,IF(ISNUMBER(SEARCH("More than half the Days",UPPER('RAW DATA'!M714))),1,5))))</f>
        <v>0</v>
      </c>
      <c r="O714">
        <f>IF(ISNUMBER(SEARCH("Not at all",UPPER('RAW DATA'!N714))),0,
IF(ISNUMBER(SEARCH("Nearly Everyday",UPPER('RAW DATA'!N714))),1,IF(ISNUMBER(SEARCH("Several Days",UPPER('RAW DATA'!N714))),1,IF(ISNUMBER(SEARCH("More than half the Days",UPPER('RAW DATA'!N714))),1,5))))</f>
        <v>0</v>
      </c>
      <c r="P714">
        <f>IF(ISNUMBER(SEARCH("No",UPPER('RAW DATA'!O714))),0,1)</f>
        <v>0</v>
      </c>
      <c r="Q714">
        <f>IF(ISNUMBER(SEARCH("No",UPPER('RAW DATA'!P714))),0,
IF(ISNUMBER(SEARCH("Yes",UPPER('RAW DATA'!P714))),1,5))</f>
        <v>1</v>
      </c>
      <c r="R714">
        <f t="shared" si="34"/>
        <v>4</v>
      </c>
      <c r="S714" t="str">
        <f t="shared" si="35"/>
        <v>NORMAL</v>
      </c>
    </row>
    <row r="715" spans="1:19" x14ac:dyDescent="0.25">
      <c r="A715">
        <f t="shared" si="36"/>
        <v>714</v>
      </c>
      <c r="B715" t="str">
        <f>'RAW DATA'!A715</f>
        <v>15 - 18</v>
      </c>
      <c r="C715" t="str">
        <f>'RAW DATA'!B715</f>
        <v>Male</v>
      </c>
      <c r="D715" s="4" t="str">
        <f>'RAW DATA'!C715</f>
        <v>UNDERGRADUATE</v>
      </c>
      <c r="E715">
        <f>IF(ISNUMBER(SEARCH("No",UPPER('RAW DATA'!D715))),0,
IF(ISNUMBER(SEARCH("Yes",UPPER('RAW DATA'!D715))),1,5))</f>
        <v>1</v>
      </c>
      <c r="F715">
        <f>IF(ISNUMBER(SEARCH("&lt; 10 hours",UPPER('RAW DATA'!E715))),0,
IF(ISNUMBER(SEARCH("10-20 hours",UPPER('RAW DATA'!E715))),1,
IF(ISNUMBER(SEARCH("20-30 hours",UPPER(E715))),1,5)))</f>
        <v>0</v>
      </c>
      <c r="G715">
        <f>IF(ISNUMBER(SEARCH("&lt; 1 hour",UPPER('RAW DATA'!F715))),0,
IF(ISNUMBER(SEARCH("&gt; 5 hours",UPPER('RAW DATA'!F715))),1,
IF(ISNUMBER(SEARCH("1-3",UPPER('RAW DATA'!F715))),1,IF(ISNUMBER(SEARCH("3-5",UPPER('RAW DATA'!F715))),1,5))))</f>
        <v>0</v>
      </c>
      <c r="H715">
        <f>IF(ISNUMBER(SEARCH("No",UPPER('RAW DATA'!G715))),0,
IF(ISNUMBER(SEARCH("Yes",UPPER('RAW DATA'!G715))),1,5))</f>
        <v>1</v>
      </c>
      <c r="I715">
        <f>IF(ISNUMBER(SEARCH("Not at all",UPPER('RAW DATA'!H715))),0,
IF(ISNUMBER(SEARCH("Nearly Everyday",UPPER('RAW DATA'!H715))),1,IF(ISNUMBER(SEARCH("Several Days",UPPER('RAW DATA'!H715))),1,IF(ISNUMBER(SEARCH("More than half the Days",UPPER('RAW DATA'!H715))),1,5))))</f>
        <v>0</v>
      </c>
      <c r="J715">
        <f>IF(ISNUMBER(SEARCH("Not at all",UPPER('RAW DATA'!I715))),0,
IF(ISNUMBER(SEARCH("Nearly Everyday",UPPER('RAW DATA'!I715))),1,IF(ISNUMBER(SEARCH("Several Days",UPPER('RAW DATA'!I715))),1,IF(ISNUMBER(SEARCH("More than half the Days",UPPER('RAW DATA'!I715))),1,5))))</f>
        <v>0</v>
      </c>
      <c r="K715">
        <f>IF(ISNUMBER(SEARCH("Not at all",UPPER('RAW DATA'!J715))),0,
IF(ISNUMBER(SEARCH("Nearly Everyday",UPPER('RAW DATA'!J715))),1,IF(ISNUMBER(SEARCH("Several Days",UPPER('RAW DATA'!J715))),1,IF(ISNUMBER(SEARCH("More than half the Days",UPPER('RAW DATA'!J715))),1,5))))</f>
        <v>0</v>
      </c>
      <c r="L715">
        <f>IF(ISNUMBER(SEARCH("Not at all",UPPER('RAW DATA'!K715))),0,
IF(ISNUMBER(SEARCH("Nearly Everyday",UPPER('RAW DATA'!K715))),1,IF(ISNUMBER(SEARCH("Several Days",UPPER('RAW DATA'!K715))),1,IF(ISNUMBER(SEARCH("More than half the Days",UPPER('RAW DATA'!K715))),1,5))))</f>
        <v>0</v>
      </c>
      <c r="M715">
        <f>IF(ISNUMBER(SEARCH("Not at all",UPPER('RAW DATA'!L715))),0,
IF(ISNUMBER(SEARCH("Nearly Everyday",UPPER('RAW DATA'!L715))),1,IF(ISNUMBER(SEARCH("Several Days",UPPER('RAW DATA'!L715))),1,IF(ISNUMBER(SEARCH("More than half the Days",UPPER('RAW DATA'!L715))),1,5))))</f>
        <v>0</v>
      </c>
      <c r="N715">
        <f>IF(ISNUMBER(SEARCH("Not at all",UPPER('RAW DATA'!M715))),0,
IF(ISNUMBER(SEARCH("Nearly Everyday",UPPER('RAW DATA'!M715))),1,IF(ISNUMBER(SEARCH("Several Days",UPPER('RAW DATA'!M715))),1,IF(ISNUMBER(SEARCH("More than half the Days",UPPER('RAW DATA'!M715))),1,5))))</f>
        <v>0</v>
      </c>
      <c r="O715">
        <f>IF(ISNUMBER(SEARCH("Not at all",UPPER('RAW DATA'!N715))),0,
IF(ISNUMBER(SEARCH("Nearly Everyday",UPPER('RAW DATA'!N715))),1,IF(ISNUMBER(SEARCH("Several Days",UPPER('RAW DATA'!N715))),1,IF(ISNUMBER(SEARCH("More than half the Days",UPPER('RAW DATA'!N715))),1,5))))</f>
        <v>0</v>
      </c>
      <c r="P715">
        <f>IF(ISNUMBER(SEARCH("No",UPPER('RAW DATA'!O715))),0,1)</f>
        <v>0</v>
      </c>
      <c r="Q715">
        <f>IF(ISNUMBER(SEARCH("No",UPPER('RAW DATA'!P715))),0,
IF(ISNUMBER(SEARCH("Yes",UPPER('RAW DATA'!P715))),1,5))</f>
        <v>1</v>
      </c>
      <c r="R715">
        <f t="shared" si="34"/>
        <v>3</v>
      </c>
      <c r="S715" t="str">
        <f t="shared" si="35"/>
        <v>NORMAL</v>
      </c>
    </row>
    <row r="716" spans="1:19" x14ac:dyDescent="0.25">
      <c r="A716">
        <f t="shared" si="36"/>
        <v>715</v>
      </c>
      <c r="B716" t="str">
        <f>'RAW DATA'!A716</f>
        <v>23 - 27</v>
      </c>
      <c r="C716" t="str">
        <f>'RAW DATA'!B716</f>
        <v>Male</v>
      </c>
      <c r="D716" s="4" t="str">
        <f>'RAW DATA'!C716</f>
        <v>UNDERGRADUATE</v>
      </c>
      <c r="E716">
        <f>IF(ISNUMBER(SEARCH("No",UPPER('RAW DATA'!D716))),0,
IF(ISNUMBER(SEARCH("Yes",UPPER('RAW DATA'!D716))),1,5))</f>
        <v>1</v>
      </c>
      <c r="F716">
        <f>IF(ISNUMBER(SEARCH("&lt; 10 hours",UPPER('RAW DATA'!E716))),0,
IF(ISNUMBER(SEARCH("10-20 hours",UPPER('RAW DATA'!E716))),1,
IF(ISNUMBER(SEARCH("20-30 hours",UPPER(E716))),1,5)))</f>
        <v>1</v>
      </c>
      <c r="G716">
        <f>IF(ISNUMBER(SEARCH("&lt; 1 hour",UPPER('RAW DATA'!F716))),0,
IF(ISNUMBER(SEARCH("&gt; 5 hours",UPPER('RAW DATA'!F716))),1,
IF(ISNUMBER(SEARCH("1-3",UPPER('RAW DATA'!F716))),1,IF(ISNUMBER(SEARCH("3-5",UPPER('RAW DATA'!F716))),1,5))))</f>
        <v>1</v>
      </c>
      <c r="H716">
        <f>IF(ISNUMBER(SEARCH("No",UPPER('RAW DATA'!G716))),0,
IF(ISNUMBER(SEARCH("Yes",UPPER('RAW DATA'!G716))),1,5))</f>
        <v>1</v>
      </c>
      <c r="I716">
        <f>IF(ISNUMBER(SEARCH("Not at all",UPPER('RAW DATA'!H716))),0,
IF(ISNUMBER(SEARCH("Nearly Everyday",UPPER('RAW DATA'!H716))),1,IF(ISNUMBER(SEARCH("Several Days",UPPER('RAW DATA'!H716))),1,IF(ISNUMBER(SEARCH("More than half the Days",UPPER('RAW DATA'!H716))),1,5))))</f>
        <v>0</v>
      </c>
      <c r="J716">
        <f>IF(ISNUMBER(SEARCH("Not at all",UPPER('RAW DATA'!I716))),0,
IF(ISNUMBER(SEARCH("Nearly Everyday",UPPER('RAW DATA'!I716))),1,IF(ISNUMBER(SEARCH("Several Days",UPPER('RAW DATA'!I716))),1,IF(ISNUMBER(SEARCH("More than half the Days",UPPER('RAW DATA'!I716))),1,5))))</f>
        <v>0</v>
      </c>
      <c r="K716">
        <f>IF(ISNUMBER(SEARCH("Not at all",UPPER('RAW DATA'!J716))),0,
IF(ISNUMBER(SEARCH("Nearly Everyday",UPPER('RAW DATA'!J716))),1,IF(ISNUMBER(SEARCH("Several Days",UPPER('RAW DATA'!J716))),1,IF(ISNUMBER(SEARCH("More than half the Days",UPPER('RAW DATA'!J716))),1,5))))</f>
        <v>0</v>
      </c>
      <c r="L716">
        <f>IF(ISNUMBER(SEARCH("Not at all",UPPER('RAW DATA'!K716))),0,
IF(ISNUMBER(SEARCH("Nearly Everyday",UPPER('RAW DATA'!K716))),1,IF(ISNUMBER(SEARCH("Several Days",UPPER('RAW DATA'!K716))),1,IF(ISNUMBER(SEARCH("More than half the Days",UPPER('RAW DATA'!K716))),1,5))))</f>
        <v>0</v>
      </c>
      <c r="M716">
        <f>IF(ISNUMBER(SEARCH("Not at all",UPPER('RAW DATA'!L716))),0,
IF(ISNUMBER(SEARCH("Nearly Everyday",UPPER('RAW DATA'!L716))),1,IF(ISNUMBER(SEARCH("Several Days",UPPER('RAW DATA'!L716))),1,IF(ISNUMBER(SEARCH("More than half the Days",UPPER('RAW DATA'!L716))),1,5))))</f>
        <v>0</v>
      </c>
      <c r="N716">
        <f>IF(ISNUMBER(SEARCH("Not at all",UPPER('RAW DATA'!M716))),0,
IF(ISNUMBER(SEARCH("Nearly Everyday",UPPER('RAW DATA'!M716))),1,IF(ISNUMBER(SEARCH("Several Days",UPPER('RAW DATA'!M716))),1,IF(ISNUMBER(SEARCH("More than half the Days",UPPER('RAW DATA'!M716))),1,5))))</f>
        <v>0</v>
      </c>
      <c r="O716">
        <f>IF(ISNUMBER(SEARCH("Not at all",UPPER('RAW DATA'!N716))),0,
IF(ISNUMBER(SEARCH("Nearly Everyday",UPPER('RAW DATA'!N716))),1,IF(ISNUMBER(SEARCH("Several Days",UPPER('RAW DATA'!N716))),1,IF(ISNUMBER(SEARCH("More than half the Days",UPPER('RAW DATA'!N716))),1,5))))</f>
        <v>0</v>
      </c>
      <c r="P716">
        <f>IF(ISNUMBER(SEARCH("No",UPPER('RAW DATA'!O716))),0,1)</f>
        <v>0</v>
      </c>
      <c r="Q716">
        <f>IF(ISNUMBER(SEARCH("No",UPPER('RAW DATA'!P716))),0,
IF(ISNUMBER(SEARCH("Yes",UPPER('RAW DATA'!P716))),1,5))</f>
        <v>0</v>
      </c>
      <c r="R716">
        <f t="shared" si="34"/>
        <v>4</v>
      </c>
      <c r="S716" t="str">
        <f t="shared" si="35"/>
        <v>NORMAL</v>
      </c>
    </row>
    <row r="717" spans="1:19" x14ac:dyDescent="0.25">
      <c r="A717">
        <f t="shared" si="36"/>
        <v>716</v>
      </c>
      <c r="B717" t="str">
        <f>'RAW DATA'!A717</f>
        <v>18 - 23</v>
      </c>
      <c r="C717" t="str">
        <f>'RAW DATA'!B717</f>
        <v>Male</v>
      </c>
      <c r="D717" s="4" t="str">
        <f>'RAW DATA'!C717</f>
        <v>UNDERGRADUATE</v>
      </c>
      <c r="E717">
        <f>IF(ISNUMBER(SEARCH("No",UPPER('RAW DATA'!D717))),0,
IF(ISNUMBER(SEARCH("Yes",UPPER('RAW DATA'!D717))),1,5))</f>
        <v>1</v>
      </c>
      <c r="F717">
        <f>IF(ISNUMBER(SEARCH("&lt; 10 hours",UPPER('RAW DATA'!E717))),0,
IF(ISNUMBER(SEARCH("10-20 hours",UPPER('RAW DATA'!E717))),1,
IF(ISNUMBER(SEARCH("20-30 hours",UPPER(E717))),1,5)))</f>
        <v>0</v>
      </c>
      <c r="G717">
        <f>IF(ISNUMBER(SEARCH("&lt; 1 hour",UPPER('RAW DATA'!F717))),0,
IF(ISNUMBER(SEARCH("&gt; 5 hours",UPPER('RAW DATA'!F717))),1,
IF(ISNUMBER(SEARCH("1-3",UPPER('RAW DATA'!F717))),1,IF(ISNUMBER(SEARCH("3-5",UPPER('RAW DATA'!F717))),1,5))))</f>
        <v>0</v>
      </c>
      <c r="H717">
        <f>IF(ISNUMBER(SEARCH("No",UPPER('RAW DATA'!G717))),0,
IF(ISNUMBER(SEARCH("Yes",UPPER('RAW DATA'!G717))),1,5))</f>
        <v>1</v>
      </c>
      <c r="I717">
        <f>IF(ISNUMBER(SEARCH("Not at all",UPPER('RAW DATA'!H717))),0,
IF(ISNUMBER(SEARCH("Nearly Everyday",UPPER('RAW DATA'!H717))),1,IF(ISNUMBER(SEARCH("Several Days",UPPER('RAW DATA'!H717))),1,IF(ISNUMBER(SEARCH("More than half the Days",UPPER('RAW DATA'!H717))),1,5))))</f>
        <v>0</v>
      </c>
      <c r="J717">
        <f>IF(ISNUMBER(SEARCH("Not at all",UPPER('RAW DATA'!I717))),0,
IF(ISNUMBER(SEARCH("Nearly Everyday",UPPER('RAW DATA'!I717))),1,IF(ISNUMBER(SEARCH("Several Days",UPPER('RAW DATA'!I717))),1,IF(ISNUMBER(SEARCH("More than half the Days",UPPER('RAW DATA'!I717))),1,5))))</f>
        <v>0</v>
      </c>
      <c r="K717">
        <f>IF(ISNUMBER(SEARCH("Not at all",UPPER('RAW DATA'!J717))),0,
IF(ISNUMBER(SEARCH("Nearly Everyday",UPPER('RAW DATA'!J717))),1,IF(ISNUMBER(SEARCH("Several Days",UPPER('RAW DATA'!J717))),1,IF(ISNUMBER(SEARCH("More than half the Days",UPPER('RAW DATA'!J717))),1,5))))</f>
        <v>0</v>
      </c>
      <c r="L717">
        <f>IF(ISNUMBER(SEARCH("Not at all",UPPER('RAW DATA'!K717))),0,
IF(ISNUMBER(SEARCH("Nearly Everyday",UPPER('RAW DATA'!K717))),1,IF(ISNUMBER(SEARCH("Several Days",UPPER('RAW DATA'!K717))),1,IF(ISNUMBER(SEARCH("More than half the Days",UPPER('RAW DATA'!K717))),1,5))))</f>
        <v>0</v>
      </c>
      <c r="M717">
        <f>IF(ISNUMBER(SEARCH("Not at all",UPPER('RAW DATA'!L717))),0,
IF(ISNUMBER(SEARCH("Nearly Everyday",UPPER('RAW DATA'!L717))),1,IF(ISNUMBER(SEARCH("Several Days",UPPER('RAW DATA'!L717))),1,IF(ISNUMBER(SEARCH("More than half the Days",UPPER('RAW DATA'!L717))),1,5))))</f>
        <v>0</v>
      </c>
      <c r="N717">
        <f>IF(ISNUMBER(SEARCH("Not at all",UPPER('RAW DATA'!M717))),0,
IF(ISNUMBER(SEARCH("Nearly Everyday",UPPER('RAW DATA'!M717))),1,IF(ISNUMBER(SEARCH("Several Days",UPPER('RAW DATA'!M717))),1,IF(ISNUMBER(SEARCH("More than half the Days",UPPER('RAW DATA'!M717))),1,5))))</f>
        <v>0</v>
      </c>
      <c r="O717">
        <f>IF(ISNUMBER(SEARCH("Not at all",UPPER('RAW DATA'!N717))),0,
IF(ISNUMBER(SEARCH("Nearly Everyday",UPPER('RAW DATA'!N717))),1,IF(ISNUMBER(SEARCH("Several Days",UPPER('RAW DATA'!N717))),1,IF(ISNUMBER(SEARCH("More than half the Days",UPPER('RAW DATA'!N717))),1,5))))</f>
        <v>0</v>
      </c>
      <c r="P717">
        <f>IF(ISNUMBER(SEARCH("No",UPPER('RAW DATA'!O717))),0,1)</f>
        <v>0</v>
      </c>
      <c r="Q717">
        <f>IF(ISNUMBER(SEARCH("No",UPPER('RAW DATA'!P717))),0,
IF(ISNUMBER(SEARCH("Yes",UPPER('RAW DATA'!P717))),1,5))</f>
        <v>1</v>
      </c>
      <c r="R717">
        <f t="shared" si="34"/>
        <v>3</v>
      </c>
      <c r="S717" t="str">
        <f t="shared" si="35"/>
        <v>NORMAL</v>
      </c>
    </row>
    <row r="718" spans="1:19" x14ac:dyDescent="0.25">
      <c r="A718">
        <f t="shared" si="36"/>
        <v>717</v>
      </c>
      <c r="B718" t="str">
        <f>'RAW DATA'!A718</f>
        <v>18 - 23</v>
      </c>
      <c r="C718" t="str">
        <f>'RAW DATA'!B718</f>
        <v>Male</v>
      </c>
      <c r="D718" s="4" t="str">
        <f>'RAW DATA'!C718</f>
        <v>UNDERGRADUATE</v>
      </c>
      <c r="E718">
        <f>IF(ISNUMBER(SEARCH("No",UPPER('RAW DATA'!D718))),0,
IF(ISNUMBER(SEARCH("Yes",UPPER('RAW DATA'!D718))),1,5))</f>
        <v>1</v>
      </c>
      <c r="F718">
        <f>IF(ISNUMBER(SEARCH("&lt; 10 hours",UPPER('RAW DATA'!E718))),0,
IF(ISNUMBER(SEARCH("10-20 hours",UPPER('RAW DATA'!E718))),1,
IF(ISNUMBER(SEARCH("20-30 hours",UPPER(E718))),1,5)))</f>
        <v>1</v>
      </c>
      <c r="G718">
        <f>IF(ISNUMBER(SEARCH("&lt; 1 hour",UPPER('RAW DATA'!F718))),0,
IF(ISNUMBER(SEARCH("&gt; 5 hours",UPPER('RAW DATA'!F718))),1,
IF(ISNUMBER(SEARCH("1-3",UPPER('RAW DATA'!F718))),1,IF(ISNUMBER(SEARCH("3-5",UPPER('RAW DATA'!F718))),1,5))))</f>
        <v>1</v>
      </c>
      <c r="H718">
        <f>IF(ISNUMBER(SEARCH("No",UPPER('RAW DATA'!G718))),0,
IF(ISNUMBER(SEARCH("Yes",UPPER('RAW DATA'!G718))),1,5))</f>
        <v>1</v>
      </c>
      <c r="I718">
        <f>IF(ISNUMBER(SEARCH("Not at all",UPPER('RAW DATA'!H718))),0,
IF(ISNUMBER(SEARCH("Nearly Everyday",UPPER('RAW DATA'!H718))),1,IF(ISNUMBER(SEARCH("Several Days",UPPER('RAW DATA'!H718))),1,IF(ISNUMBER(SEARCH("More than half the Days",UPPER('RAW DATA'!H718))),1,5))))</f>
        <v>0</v>
      </c>
      <c r="J718">
        <f>IF(ISNUMBER(SEARCH("Not at all",UPPER('RAW DATA'!I718))),0,
IF(ISNUMBER(SEARCH("Nearly Everyday",UPPER('RAW DATA'!I718))),1,IF(ISNUMBER(SEARCH("Several Days",UPPER('RAW DATA'!I718))),1,IF(ISNUMBER(SEARCH("More than half the Days",UPPER('RAW DATA'!I718))),1,5))))</f>
        <v>0</v>
      </c>
      <c r="K718">
        <f>IF(ISNUMBER(SEARCH("Not at all",UPPER('RAW DATA'!J718))),0,
IF(ISNUMBER(SEARCH("Nearly Everyday",UPPER('RAW DATA'!J718))),1,IF(ISNUMBER(SEARCH("Several Days",UPPER('RAW DATA'!J718))),1,IF(ISNUMBER(SEARCH("More than half the Days",UPPER('RAW DATA'!J718))),1,5))))</f>
        <v>0</v>
      </c>
      <c r="L718">
        <f>IF(ISNUMBER(SEARCH("Not at all",UPPER('RAW DATA'!K718))),0,
IF(ISNUMBER(SEARCH("Nearly Everyday",UPPER('RAW DATA'!K718))),1,IF(ISNUMBER(SEARCH("Several Days",UPPER('RAW DATA'!K718))),1,IF(ISNUMBER(SEARCH("More than half the Days",UPPER('RAW DATA'!K718))),1,5))))</f>
        <v>0</v>
      </c>
      <c r="M718">
        <f>IF(ISNUMBER(SEARCH("Not at all",UPPER('RAW DATA'!L718))),0,
IF(ISNUMBER(SEARCH("Nearly Everyday",UPPER('RAW DATA'!L718))),1,IF(ISNUMBER(SEARCH("Several Days",UPPER('RAW DATA'!L718))),1,IF(ISNUMBER(SEARCH("More than half the Days",UPPER('RAW DATA'!L718))),1,5))))</f>
        <v>0</v>
      </c>
      <c r="N718">
        <f>IF(ISNUMBER(SEARCH("Not at all",UPPER('RAW DATA'!M718))),0,
IF(ISNUMBER(SEARCH("Nearly Everyday",UPPER('RAW DATA'!M718))),1,IF(ISNUMBER(SEARCH("Several Days",UPPER('RAW DATA'!M718))),1,IF(ISNUMBER(SEARCH("More than half the Days",UPPER('RAW DATA'!M718))),1,5))))</f>
        <v>0</v>
      </c>
      <c r="O718">
        <f>IF(ISNUMBER(SEARCH("Not at all",UPPER('RAW DATA'!N718))),0,
IF(ISNUMBER(SEARCH("Nearly Everyday",UPPER('RAW DATA'!N718))),1,IF(ISNUMBER(SEARCH("Several Days",UPPER('RAW DATA'!N718))),1,IF(ISNUMBER(SEARCH("More than half the Days",UPPER('RAW DATA'!N718))),1,5))))</f>
        <v>0</v>
      </c>
      <c r="P718">
        <f>IF(ISNUMBER(SEARCH("No",UPPER('RAW DATA'!O718))),0,1)</f>
        <v>0</v>
      </c>
      <c r="Q718">
        <f>IF(ISNUMBER(SEARCH("No",UPPER('RAW DATA'!P718))),0,
IF(ISNUMBER(SEARCH("Yes",UPPER('RAW DATA'!P718))),1,5))</f>
        <v>0</v>
      </c>
      <c r="R718">
        <f t="shared" si="34"/>
        <v>4</v>
      </c>
      <c r="S718" t="str">
        <f t="shared" si="35"/>
        <v>NORMAL</v>
      </c>
    </row>
    <row r="719" spans="1:19" x14ac:dyDescent="0.25">
      <c r="A719">
        <f t="shared" si="36"/>
        <v>718</v>
      </c>
      <c r="B719" t="str">
        <f>'RAW DATA'!A719</f>
        <v>18 - 23</v>
      </c>
      <c r="C719" t="str">
        <f>'RAW DATA'!B719</f>
        <v>Male</v>
      </c>
      <c r="D719" s="4" t="str">
        <f>'RAW DATA'!C719</f>
        <v>UNDERGRADUATE</v>
      </c>
      <c r="E719">
        <f>IF(ISNUMBER(SEARCH("No",UPPER('RAW DATA'!D719))),0,
IF(ISNUMBER(SEARCH("Yes",UPPER('RAW DATA'!D719))),1,5))</f>
        <v>1</v>
      </c>
      <c r="F719">
        <f>IF(ISNUMBER(SEARCH("&lt; 10 hours",UPPER('RAW DATA'!E719))),0,
IF(ISNUMBER(SEARCH("10-20 hours",UPPER('RAW DATA'!E719))),1,
IF(ISNUMBER(SEARCH("20-30 hours",UPPER(E719))),1,5)))</f>
        <v>0</v>
      </c>
      <c r="G719">
        <f>IF(ISNUMBER(SEARCH("&lt; 1 hour",UPPER('RAW DATA'!F719))),0,
IF(ISNUMBER(SEARCH("&gt; 5 hours",UPPER('RAW DATA'!F719))),1,
IF(ISNUMBER(SEARCH("1-3",UPPER('RAW DATA'!F719))),1,IF(ISNUMBER(SEARCH("3-5",UPPER('RAW DATA'!F719))),1,5))))</f>
        <v>0</v>
      </c>
      <c r="H719">
        <f>IF(ISNUMBER(SEARCH("No",UPPER('RAW DATA'!G719))),0,
IF(ISNUMBER(SEARCH("Yes",UPPER('RAW DATA'!G719))),1,5))</f>
        <v>1</v>
      </c>
      <c r="I719">
        <f>IF(ISNUMBER(SEARCH("Not at all",UPPER('RAW DATA'!H719))),0,
IF(ISNUMBER(SEARCH("Nearly Everyday",UPPER('RAW DATA'!H719))),1,IF(ISNUMBER(SEARCH("Several Days",UPPER('RAW DATA'!H719))),1,IF(ISNUMBER(SEARCH("More than half the Days",UPPER('RAW DATA'!H719))),1,5))))</f>
        <v>0</v>
      </c>
      <c r="J719">
        <f>IF(ISNUMBER(SEARCH("Not at all",UPPER('RAW DATA'!I719))),0,
IF(ISNUMBER(SEARCH("Nearly Everyday",UPPER('RAW DATA'!I719))),1,IF(ISNUMBER(SEARCH("Several Days",UPPER('RAW DATA'!I719))),1,IF(ISNUMBER(SEARCH("More than half the Days",UPPER('RAW DATA'!I719))),1,5))))</f>
        <v>0</v>
      </c>
      <c r="K719">
        <f>IF(ISNUMBER(SEARCH("Not at all",UPPER('RAW DATA'!J719))),0,
IF(ISNUMBER(SEARCH("Nearly Everyday",UPPER('RAW DATA'!J719))),1,IF(ISNUMBER(SEARCH("Several Days",UPPER('RAW DATA'!J719))),1,IF(ISNUMBER(SEARCH("More than half the Days",UPPER('RAW DATA'!J719))),1,5))))</f>
        <v>0</v>
      </c>
      <c r="L719">
        <f>IF(ISNUMBER(SEARCH("Not at all",UPPER('RAW DATA'!K719))),0,
IF(ISNUMBER(SEARCH("Nearly Everyday",UPPER('RAW DATA'!K719))),1,IF(ISNUMBER(SEARCH("Several Days",UPPER('RAW DATA'!K719))),1,IF(ISNUMBER(SEARCH("More than half the Days",UPPER('RAW DATA'!K719))),1,5))))</f>
        <v>0</v>
      </c>
      <c r="M719">
        <f>IF(ISNUMBER(SEARCH("Not at all",UPPER('RAW DATA'!L719))),0,
IF(ISNUMBER(SEARCH("Nearly Everyday",UPPER('RAW DATA'!L719))),1,IF(ISNUMBER(SEARCH("Several Days",UPPER('RAW DATA'!L719))),1,IF(ISNUMBER(SEARCH("More than half the Days",UPPER('RAW DATA'!L719))),1,5))))</f>
        <v>0</v>
      </c>
      <c r="N719">
        <f>IF(ISNUMBER(SEARCH("Not at all",UPPER('RAW DATA'!M719))),0,
IF(ISNUMBER(SEARCH("Nearly Everyday",UPPER('RAW DATA'!M719))),1,IF(ISNUMBER(SEARCH("Several Days",UPPER('RAW DATA'!M719))),1,IF(ISNUMBER(SEARCH("More than half the Days",UPPER('RAW DATA'!M719))),1,5))))</f>
        <v>0</v>
      </c>
      <c r="O719">
        <f>IF(ISNUMBER(SEARCH("Not at all",UPPER('RAW DATA'!N719))),0,
IF(ISNUMBER(SEARCH("Nearly Everyday",UPPER('RAW DATA'!N719))),1,IF(ISNUMBER(SEARCH("Several Days",UPPER('RAW DATA'!N719))),1,IF(ISNUMBER(SEARCH("More than half the Days",UPPER('RAW DATA'!N719))),1,5))))</f>
        <v>0</v>
      </c>
      <c r="P719">
        <f>IF(ISNUMBER(SEARCH("No",UPPER('RAW DATA'!O719))),0,1)</f>
        <v>0</v>
      </c>
      <c r="Q719">
        <f>IF(ISNUMBER(SEARCH("No",UPPER('RAW DATA'!P719))),0,
IF(ISNUMBER(SEARCH("Yes",UPPER('RAW DATA'!P719))),1,5))</f>
        <v>1</v>
      </c>
      <c r="R719">
        <f t="shared" si="34"/>
        <v>3</v>
      </c>
      <c r="S719" t="str">
        <f t="shared" si="35"/>
        <v>NORMAL</v>
      </c>
    </row>
    <row r="720" spans="1:19" x14ac:dyDescent="0.25">
      <c r="A720">
        <f t="shared" si="36"/>
        <v>719</v>
      </c>
      <c r="B720" t="str">
        <f>'RAW DATA'!A720</f>
        <v>18 - 23</v>
      </c>
      <c r="C720" t="str">
        <f>'RAW DATA'!B720</f>
        <v>Male</v>
      </c>
      <c r="D720" s="4" t="str">
        <f>'RAW DATA'!C720</f>
        <v>UNDERGRADUATE</v>
      </c>
      <c r="E720">
        <f>IF(ISNUMBER(SEARCH("No",UPPER('RAW DATA'!D720))),0,
IF(ISNUMBER(SEARCH("Yes",UPPER('RAW DATA'!D720))),1,5))</f>
        <v>1</v>
      </c>
      <c r="F720">
        <f>IF(ISNUMBER(SEARCH("&lt; 10 hours",UPPER('RAW DATA'!E720))),0,
IF(ISNUMBER(SEARCH("10-20 hours",UPPER('RAW DATA'!E720))),1,
IF(ISNUMBER(SEARCH("20-30 hours",UPPER(E720))),1,5)))</f>
        <v>1</v>
      </c>
      <c r="G720">
        <f>IF(ISNUMBER(SEARCH("&lt; 1 hour",UPPER('RAW DATA'!F720))),0,
IF(ISNUMBER(SEARCH("&gt; 5 hours",UPPER('RAW DATA'!F720))),1,
IF(ISNUMBER(SEARCH("1-3",UPPER('RAW DATA'!F720))),1,IF(ISNUMBER(SEARCH("3-5",UPPER('RAW DATA'!F720))),1,5))))</f>
        <v>1</v>
      </c>
      <c r="H720">
        <f>IF(ISNUMBER(SEARCH("No",UPPER('RAW DATA'!G720))),0,
IF(ISNUMBER(SEARCH("Yes",UPPER('RAW DATA'!G720))),1,5))</f>
        <v>1</v>
      </c>
      <c r="I720">
        <f>IF(ISNUMBER(SEARCH("Not at all",UPPER('RAW DATA'!H720))),0,
IF(ISNUMBER(SEARCH("Nearly Everyday",UPPER('RAW DATA'!H720))),1,IF(ISNUMBER(SEARCH("Several Days",UPPER('RAW DATA'!H720))),1,IF(ISNUMBER(SEARCH("More than half the Days",UPPER('RAW DATA'!H720))),1,5))))</f>
        <v>0</v>
      </c>
      <c r="J720">
        <f>IF(ISNUMBER(SEARCH("Not at all",UPPER('RAW DATA'!I720))),0,
IF(ISNUMBER(SEARCH("Nearly Everyday",UPPER('RAW DATA'!I720))),1,IF(ISNUMBER(SEARCH("Several Days",UPPER('RAW DATA'!I720))),1,IF(ISNUMBER(SEARCH("More than half the Days",UPPER('RAW DATA'!I720))),1,5))))</f>
        <v>0</v>
      </c>
      <c r="K720">
        <f>IF(ISNUMBER(SEARCH("Not at all",UPPER('RAW DATA'!J720))),0,
IF(ISNUMBER(SEARCH("Nearly Everyday",UPPER('RAW DATA'!J720))),1,IF(ISNUMBER(SEARCH("Several Days",UPPER('RAW DATA'!J720))),1,IF(ISNUMBER(SEARCH("More than half the Days",UPPER('RAW DATA'!J720))),1,5))))</f>
        <v>0</v>
      </c>
      <c r="L720">
        <f>IF(ISNUMBER(SEARCH("Not at all",UPPER('RAW DATA'!K720))),0,
IF(ISNUMBER(SEARCH("Nearly Everyday",UPPER('RAW DATA'!K720))),1,IF(ISNUMBER(SEARCH("Several Days",UPPER('RAW DATA'!K720))),1,IF(ISNUMBER(SEARCH("More than half the Days",UPPER('RAW DATA'!K720))),1,5))))</f>
        <v>0</v>
      </c>
      <c r="M720">
        <f>IF(ISNUMBER(SEARCH("Not at all",UPPER('RAW DATA'!L720))),0,
IF(ISNUMBER(SEARCH("Nearly Everyday",UPPER('RAW DATA'!L720))),1,IF(ISNUMBER(SEARCH("Several Days",UPPER('RAW DATA'!L720))),1,IF(ISNUMBER(SEARCH("More than half the Days",UPPER('RAW DATA'!L720))),1,5))))</f>
        <v>0</v>
      </c>
      <c r="N720">
        <f>IF(ISNUMBER(SEARCH("Not at all",UPPER('RAW DATA'!M720))),0,
IF(ISNUMBER(SEARCH("Nearly Everyday",UPPER('RAW DATA'!M720))),1,IF(ISNUMBER(SEARCH("Several Days",UPPER('RAW DATA'!M720))),1,IF(ISNUMBER(SEARCH("More than half the Days",UPPER('RAW DATA'!M720))),1,5))))</f>
        <v>0</v>
      </c>
      <c r="O720">
        <f>IF(ISNUMBER(SEARCH("Not at all",UPPER('RAW DATA'!N720))),0,
IF(ISNUMBER(SEARCH("Nearly Everyday",UPPER('RAW DATA'!N720))),1,IF(ISNUMBER(SEARCH("Several Days",UPPER('RAW DATA'!N720))),1,IF(ISNUMBER(SEARCH("More than half the Days",UPPER('RAW DATA'!N720))),1,5))))</f>
        <v>0</v>
      </c>
      <c r="P720">
        <f>IF(ISNUMBER(SEARCH("No",UPPER('RAW DATA'!O720))),0,1)</f>
        <v>0</v>
      </c>
      <c r="Q720">
        <f>IF(ISNUMBER(SEARCH("No",UPPER('RAW DATA'!P720))),0,
IF(ISNUMBER(SEARCH("Yes",UPPER('RAW DATA'!P720))),1,5))</f>
        <v>0</v>
      </c>
      <c r="R720">
        <f t="shared" si="34"/>
        <v>4</v>
      </c>
      <c r="S720" t="str">
        <f t="shared" si="35"/>
        <v>NORMAL</v>
      </c>
    </row>
    <row r="721" spans="1:19" x14ac:dyDescent="0.25">
      <c r="A721">
        <f t="shared" si="36"/>
        <v>720</v>
      </c>
      <c r="B721" t="str">
        <f>'RAW DATA'!A721</f>
        <v>18 - 23</v>
      </c>
      <c r="C721" t="str">
        <f>'RAW DATA'!B721</f>
        <v>Male</v>
      </c>
      <c r="D721" s="4" t="str">
        <f>'RAW DATA'!C721</f>
        <v>UNDERGRADUATE</v>
      </c>
      <c r="E721">
        <f>IF(ISNUMBER(SEARCH("No",UPPER('RAW DATA'!D721))),0,
IF(ISNUMBER(SEARCH("Yes",UPPER('RAW DATA'!D721))),1,5))</f>
        <v>1</v>
      </c>
      <c r="F721">
        <f>IF(ISNUMBER(SEARCH("&lt; 10 hours",UPPER('RAW DATA'!E721))),0,
IF(ISNUMBER(SEARCH("10-20 hours",UPPER('RAW DATA'!E721))),1,
IF(ISNUMBER(SEARCH("20-30 hours",UPPER(E721))),1,5)))</f>
        <v>1</v>
      </c>
      <c r="G721">
        <f>IF(ISNUMBER(SEARCH("&lt; 1 hour",UPPER('RAW DATA'!F721))),0,
IF(ISNUMBER(SEARCH("&gt; 5 hours",UPPER('RAW DATA'!F721))),1,
IF(ISNUMBER(SEARCH("1-3",UPPER('RAW DATA'!F721))),1,IF(ISNUMBER(SEARCH("3-5",UPPER('RAW DATA'!F721))),1,5))))</f>
        <v>1</v>
      </c>
      <c r="H721">
        <f>IF(ISNUMBER(SEARCH("No",UPPER('RAW DATA'!G721))),0,
IF(ISNUMBER(SEARCH("Yes",UPPER('RAW DATA'!G721))),1,5))</f>
        <v>1</v>
      </c>
      <c r="I721">
        <f>IF(ISNUMBER(SEARCH("Not at all",UPPER('RAW DATA'!H721))),0,
IF(ISNUMBER(SEARCH("Nearly Everyday",UPPER('RAW DATA'!H721))),1,IF(ISNUMBER(SEARCH("Several Days",UPPER('RAW DATA'!H721))),1,IF(ISNUMBER(SEARCH("More than half the Days",UPPER('RAW DATA'!H721))),1,5))))</f>
        <v>0</v>
      </c>
      <c r="J721">
        <f>IF(ISNUMBER(SEARCH("Not at all",UPPER('RAW DATA'!I721))),0,
IF(ISNUMBER(SEARCH("Nearly Everyday",UPPER('RAW DATA'!I721))),1,IF(ISNUMBER(SEARCH("Several Days",UPPER('RAW DATA'!I721))),1,IF(ISNUMBER(SEARCH("More than half the Days",UPPER('RAW DATA'!I721))),1,5))))</f>
        <v>0</v>
      </c>
      <c r="K721">
        <f>IF(ISNUMBER(SEARCH("Not at all",UPPER('RAW DATA'!J721))),0,
IF(ISNUMBER(SEARCH("Nearly Everyday",UPPER('RAW DATA'!J721))),1,IF(ISNUMBER(SEARCH("Several Days",UPPER('RAW DATA'!J721))),1,IF(ISNUMBER(SEARCH("More than half the Days",UPPER('RAW DATA'!J721))),1,5))))</f>
        <v>0</v>
      </c>
      <c r="L721">
        <f>IF(ISNUMBER(SEARCH("Not at all",UPPER('RAW DATA'!K721))),0,
IF(ISNUMBER(SEARCH("Nearly Everyday",UPPER('RAW DATA'!K721))),1,IF(ISNUMBER(SEARCH("Several Days",UPPER('RAW DATA'!K721))),1,IF(ISNUMBER(SEARCH("More than half the Days",UPPER('RAW DATA'!K721))),1,5))))</f>
        <v>0</v>
      </c>
      <c r="M721">
        <f>IF(ISNUMBER(SEARCH("Not at all",UPPER('RAW DATA'!L721))),0,
IF(ISNUMBER(SEARCH("Nearly Everyday",UPPER('RAW DATA'!L721))),1,IF(ISNUMBER(SEARCH("Several Days",UPPER('RAW DATA'!L721))),1,IF(ISNUMBER(SEARCH("More than half the Days",UPPER('RAW DATA'!L721))),1,5))))</f>
        <v>0</v>
      </c>
      <c r="N721">
        <f>IF(ISNUMBER(SEARCH("Not at all",UPPER('RAW DATA'!M721))),0,
IF(ISNUMBER(SEARCH("Nearly Everyday",UPPER('RAW DATA'!M721))),1,IF(ISNUMBER(SEARCH("Several Days",UPPER('RAW DATA'!M721))),1,IF(ISNUMBER(SEARCH("More than half the Days",UPPER('RAW DATA'!M721))),1,5))))</f>
        <v>0</v>
      </c>
      <c r="O721">
        <f>IF(ISNUMBER(SEARCH("Not at all",UPPER('RAW DATA'!N721))),0,
IF(ISNUMBER(SEARCH("Nearly Everyday",UPPER('RAW DATA'!N721))),1,IF(ISNUMBER(SEARCH("Several Days",UPPER('RAW DATA'!N721))),1,IF(ISNUMBER(SEARCH("More than half the Days",UPPER('RAW DATA'!N721))),1,5))))</f>
        <v>0</v>
      </c>
      <c r="P721">
        <f>IF(ISNUMBER(SEARCH("No",UPPER('RAW DATA'!O721))),0,1)</f>
        <v>0</v>
      </c>
      <c r="Q721">
        <f>IF(ISNUMBER(SEARCH("No",UPPER('RAW DATA'!P721))),0,
IF(ISNUMBER(SEARCH("Yes",UPPER('RAW DATA'!P721))),1,5))</f>
        <v>0</v>
      </c>
      <c r="R721">
        <f t="shared" si="34"/>
        <v>4</v>
      </c>
      <c r="S721" t="str">
        <f t="shared" si="35"/>
        <v>NORMAL</v>
      </c>
    </row>
    <row r="722" spans="1:19" x14ac:dyDescent="0.25">
      <c r="A722">
        <f t="shared" si="36"/>
        <v>721</v>
      </c>
      <c r="B722" t="str">
        <f>'RAW DATA'!A722</f>
        <v>23 - 27</v>
      </c>
      <c r="C722" t="str">
        <f>'RAW DATA'!B722</f>
        <v>Male</v>
      </c>
      <c r="D722" s="4" t="str">
        <f>'RAW DATA'!C722</f>
        <v>UNDERGRADUATE</v>
      </c>
      <c r="E722">
        <f>IF(ISNUMBER(SEARCH("No",UPPER('RAW DATA'!D722))),0,
IF(ISNUMBER(SEARCH("Yes",UPPER('RAW DATA'!D722))),1,5))</f>
        <v>1</v>
      </c>
      <c r="F722">
        <f>IF(ISNUMBER(SEARCH("&lt; 10 hours",UPPER('RAW DATA'!E722))),0,
IF(ISNUMBER(SEARCH("10-20 hours",UPPER('RAW DATA'!E722))),1,
IF(ISNUMBER(SEARCH("20-30 hours",UPPER(E722))),1,5)))</f>
        <v>1</v>
      </c>
      <c r="G722">
        <f>IF(ISNUMBER(SEARCH("&lt; 1 hour",UPPER('RAW DATA'!F722))),0,
IF(ISNUMBER(SEARCH("&gt; 5 hours",UPPER('RAW DATA'!F722))),1,
IF(ISNUMBER(SEARCH("1-3",UPPER('RAW DATA'!F722))),1,IF(ISNUMBER(SEARCH("3-5",UPPER('RAW DATA'!F722))),1,5))))</f>
        <v>1</v>
      </c>
      <c r="H722">
        <f>IF(ISNUMBER(SEARCH("No",UPPER('RAW DATA'!G722))),0,
IF(ISNUMBER(SEARCH("Yes",UPPER('RAW DATA'!G722))),1,5))</f>
        <v>1</v>
      </c>
      <c r="I722">
        <f>IF(ISNUMBER(SEARCH("Not at all",UPPER('RAW DATA'!H722))),0,
IF(ISNUMBER(SEARCH("Nearly Everyday",UPPER('RAW DATA'!H722))),1,IF(ISNUMBER(SEARCH("Several Days",UPPER('RAW DATA'!H722))),1,IF(ISNUMBER(SEARCH("More than half the Days",UPPER('RAW DATA'!H722))),1,5))))</f>
        <v>0</v>
      </c>
      <c r="J722">
        <f>IF(ISNUMBER(SEARCH("Not at all",UPPER('RAW DATA'!I722))),0,
IF(ISNUMBER(SEARCH("Nearly Everyday",UPPER('RAW DATA'!I722))),1,IF(ISNUMBER(SEARCH("Several Days",UPPER('RAW DATA'!I722))),1,IF(ISNUMBER(SEARCH("More than half the Days",UPPER('RAW DATA'!I722))),1,5))))</f>
        <v>0</v>
      </c>
      <c r="K722">
        <f>IF(ISNUMBER(SEARCH("Not at all",UPPER('RAW DATA'!J722))),0,
IF(ISNUMBER(SEARCH("Nearly Everyday",UPPER('RAW DATA'!J722))),1,IF(ISNUMBER(SEARCH("Several Days",UPPER('RAW DATA'!J722))),1,IF(ISNUMBER(SEARCH("More than half the Days",UPPER('RAW DATA'!J722))),1,5))))</f>
        <v>0</v>
      </c>
      <c r="L722">
        <f>IF(ISNUMBER(SEARCH("Not at all",UPPER('RAW DATA'!K722))),0,
IF(ISNUMBER(SEARCH("Nearly Everyday",UPPER('RAW DATA'!K722))),1,IF(ISNUMBER(SEARCH("Several Days",UPPER('RAW DATA'!K722))),1,IF(ISNUMBER(SEARCH("More than half the Days",UPPER('RAW DATA'!K722))),1,5))))</f>
        <v>0</v>
      </c>
      <c r="M722">
        <f>IF(ISNUMBER(SEARCH("Not at all",UPPER('RAW DATA'!L722))),0,
IF(ISNUMBER(SEARCH("Nearly Everyday",UPPER('RAW DATA'!L722))),1,IF(ISNUMBER(SEARCH("Several Days",UPPER('RAW DATA'!L722))),1,IF(ISNUMBER(SEARCH("More than half the Days",UPPER('RAW DATA'!L722))),1,5))))</f>
        <v>0</v>
      </c>
      <c r="N722">
        <f>IF(ISNUMBER(SEARCH("Not at all",UPPER('RAW DATA'!M722))),0,
IF(ISNUMBER(SEARCH("Nearly Everyday",UPPER('RAW DATA'!M722))),1,IF(ISNUMBER(SEARCH("Several Days",UPPER('RAW DATA'!M722))),1,IF(ISNUMBER(SEARCH("More than half the Days",UPPER('RAW DATA'!M722))),1,5))))</f>
        <v>0</v>
      </c>
      <c r="O722">
        <f>IF(ISNUMBER(SEARCH("Not at all",UPPER('RAW DATA'!N722))),0,
IF(ISNUMBER(SEARCH("Nearly Everyday",UPPER('RAW DATA'!N722))),1,IF(ISNUMBER(SEARCH("Several Days",UPPER('RAW DATA'!N722))),1,IF(ISNUMBER(SEARCH("More than half the Days",UPPER('RAW DATA'!N722))),1,5))))</f>
        <v>0</v>
      </c>
      <c r="P722">
        <f>IF(ISNUMBER(SEARCH("No",UPPER('RAW DATA'!O722))),0,1)</f>
        <v>0</v>
      </c>
      <c r="Q722">
        <f>IF(ISNUMBER(SEARCH("No",UPPER('RAW DATA'!P722))),0,
IF(ISNUMBER(SEARCH("Yes",UPPER('RAW DATA'!P722))),1,5))</f>
        <v>0</v>
      </c>
      <c r="R722">
        <f t="shared" si="34"/>
        <v>4</v>
      </c>
      <c r="S722" t="str">
        <f t="shared" si="35"/>
        <v>NORMAL</v>
      </c>
    </row>
    <row r="723" spans="1:19" x14ac:dyDescent="0.25">
      <c r="A723">
        <f t="shared" si="36"/>
        <v>722</v>
      </c>
      <c r="B723" t="str">
        <f>'RAW DATA'!A723</f>
        <v>27 - 30</v>
      </c>
      <c r="C723" t="str">
        <f>'RAW DATA'!B723</f>
        <v>Male</v>
      </c>
      <c r="D723" s="4" t="str">
        <f>'RAW DATA'!C723</f>
        <v>UNDERGRADUATE</v>
      </c>
      <c r="E723">
        <f>IF(ISNUMBER(SEARCH("No",UPPER('RAW DATA'!D723))),0,
IF(ISNUMBER(SEARCH("Yes",UPPER('RAW DATA'!D723))),1,5))</f>
        <v>1</v>
      </c>
      <c r="F723">
        <f>IF(ISNUMBER(SEARCH("&lt; 10 hours",UPPER('RAW DATA'!E723))),0,
IF(ISNUMBER(SEARCH("10-20 hours",UPPER('RAW DATA'!E723))),1,
IF(ISNUMBER(SEARCH("20-30 hours",UPPER(E723))),1,5)))</f>
        <v>1</v>
      </c>
      <c r="G723">
        <f>IF(ISNUMBER(SEARCH("&lt; 1 hour",UPPER('RAW DATA'!F723))),0,
IF(ISNUMBER(SEARCH("&gt; 5 hours",UPPER('RAW DATA'!F723))),1,
IF(ISNUMBER(SEARCH("1-3",UPPER('RAW DATA'!F723))),1,IF(ISNUMBER(SEARCH("3-5",UPPER('RAW DATA'!F723))),1,5))))</f>
        <v>0</v>
      </c>
      <c r="H723">
        <f>IF(ISNUMBER(SEARCH("No",UPPER('RAW DATA'!G723))),0,
IF(ISNUMBER(SEARCH("Yes",UPPER('RAW DATA'!G723))),1,5))</f>
        <v>1</v>
      </c>
      <c r="I723">
        <f>IF(ISNUMBER(SEARCH("Not at all",UPPER('RAW DATA'!H723))),0,
IF(ISNUMBER(SEARCH("Nearly Everyday",UPPER('RAW DATA'!H723))),1,IF(ISNUMBER(SEARCH("Several Days",UPPER('RAW DATA'!H723))),1,IF(ISNUMBER(SEARCH("More than half the Days",UPPER('RAW DATA'!H723))),1,5))))</f>
        <v>0</v>
      </c>
      <c r="J723">
        <f>IF(ISNUMBER(SEARCH("Not at all",UPPER('RAW DATA'!I723))),0,
IF(ISNUMBER(SEARCH("Nearly Everyday",UPPER('RAW DATA'!I723))),1,IF(ISNUMBER(SEARCH("Several Days",UPPER('RAW DATA'!I723))),1,IF(ISNUMBER(SEARCH("More than half the Days",UPPER('RAW DATA'!I723))),1,5))))</f>
        <v>0</v>
      </c>
      <c r="K723">
        <f>IF(ISNUMBER(SEARCH("Not at all",UPPER('RAW DATA'!J723))),0,
IF(ISNUMBER(SEARCH("Nearly Everyday",UPPER('RAW DATA'!J723))),1,IF(ISNUMBER(SEARCH("Several Days",UPPER('RAW DATA'!J723))),1,IF(ISNUMBER(SEARCH("More than half the Days",UPPER('RAW DATA'!J723))),1,5))))</f>
        <v>0</v>
      </c>
      <c r="L723">
        <f>IF(ISNUMBER(SEARCH("Not at all",UPPER('RAW DATA'!K723))),0,
IF(ISNUMBER(SEARCH("Nearly Everyday",UPPER('RAW DATA'!K723))),1,IF(ISNUMBER(SEARCH("Several Days",UPPER('RAW DATA'!K723))),1,IF(ISNUMBER(SEARCH("More than half the Days",UPPER('RAW DATA'!K723))),1,5))))</f>
        <v>0</v>
      </c>
      <c r="M723">
        <f>IF(ISNUMBER(SEARCH("Not at all",UPPER('RAW DATA'!L723))),0,
IF(ISNUMBER(SEARCH("Nearly Everyday",UPPER('RAW DATA'!L723))),1,IF(ISNUMBER(SEARCH("Several Days",UPPER('RAW DATA'!L723))),1,IF(ISNUMBER(SEARCH("More than half the Days",UPPER('RAW DATA'!L723))),1,5))))</f>
        <v>0</v>
      </c>
      <c r="N723">
        <f>IF(ISNUMBER(SEARCH("Not at all",UPPER('RAW DATA'!M723))),0,
IF(ISNUMBER(SEARCH("Nearly Everyday",UPPER('RAW DATA'!M723))),1,IF(ISNUMBER(SEARCH("Several Days",UPPER('RAW DATA'!M723))),1,IF(ISNUMBER(SEARCH("More than half the Days",UPPER('RAW DATA'!M723))),1,5))))</f>
        <v>1</v>
      </c>
      <c r="O723">
        <f>IF(ISNUMBER(SEARCH("Not at all",UPPER('RAW DATA'!N723))),0,
IF(ISNUMBER(SEARCH("Nearly Everyday",UPPER('RAW DATA'!N723))),1,IF(ISNUMBER(SEARCH("Several Days",UPPER('RAW DATA'!N723))),1,IF(ISNUMBER(SEARCH("More than half the Days",UPPER('RAW DATA'!N723))),1,5))))</f>
        <v>0</v>
      </c>
      <c r="P723">
        <f>IF(ISNUMBER(SEARCH("No",UPPER('RAW DATA'!O723))),0,1)</f>
        <v>1</v>
      </c>
      <c r="Q723">
        <f>IF(ISNUMBER(SEARCH("No",UPPER('RAW DATA'!P723))),0,
IF(ISNUMBER(SEARCH("Yes",UPPER('RAW DATA'!P723))),1,5))</f>
        <v>0</v>
      </c>
      <c r="R723">
        <f t="shared" si="34"/>
        <v>5</v>
      </c>
      <c r="S723" t="str">
        <f t="shared" si="35"/>
        <v>ANXIOUS</v>
      </c>
    </row>
    <row r="724" spans="1:19" x14ac:dyDescent="0.25">
      <c r="A724">
        <f t="shared" si="36"/>
        <v>723</v>
      </c>
      <c r="B724" t="str">
        <f>'RAW DATA'!A724</f>
        <v>18 - 23</v>
      </c>
      <c r="C724" t="str">
        <f>'RAW DATA'!B724</f>
        <v>Female</v>
      </c>
      <c r="D724" s="4" t="str">
        <f>'RAW DATA'!C724</f>
        <v>UNDERGRADUATE</v>
      </c>
      <c r="E724">
        <f>IF(ISNUMBER(SEARCH("No",UPPER('RAW DATA'!D724))),0,
IF(ISNUMBER(SEARCH("Yes",UPPER('RAW DATA'!D724))),1,5))</f>
        <v>1</v>
      </c>
      <c r="F724">
        <f>IF(ISNUMBER(SEARCH("&lt; 10 hours",UPPER('RAW DATA'!E724))),0,
IF(ISNUMBER(SEARCH("10-20 hours",UPPER('RAW DATA'!E724))),1,
IF(ISNUMBER(SEARCH("20-30 hours",UPPER(E724))),1,5)))</f>
        <v>1</v>
      </c>
      <c r="G724">
        <f>IF(ISNUMBER(SEARCH("&lt; 1 hour",UPPER('RAW DATA'!F724))),0,
IF(ISNUMBER(SEARCH("&gt; 5 hours",UPPER('RAW DATA'!F724))),1,
IF(ISNUMBER(SEARCH("1-3",UPPER('RAW DATA'!F724))),1,IF(ISNUMBER(SEARCH("3-5",UPPER('RAW DATA'!F724))),1,5))))</f>
        <v>1</v>
      </c>
      <c r="H724">
        <f>IF(ISNUMBER(SEARCH("No",UPPER('RAW DATA'!G724))),0,
IF(ISNUMBER(SEARCH("Yes",UPPER('RAW DATA'!G724))),1,5))</f>
        <v>1</v>
      </c>
      <c r="I724">
        <f>IF(ISNUMBER(SEARCH("Not at all",UPPER('RAW DATA'!H724))),0,
IF(ISNUMBER(SEARCH("Nearly Everyday",UPPER('RAW DATA'!H724))),1,IF(ISNUMBER(SEARCH("Several Days",UPPER('RAW DATA'!H724))),1,IF(ISNUMBER(SEARCH("More than half the Days",UPPER('RAW DATA'!H724))),1,5))))</f>
        <v>0</v>
      </c>
      <c r="J724">
        <f>IF(ISNUMBER(SEARCH("Not at all",UPPER('RAW DATA'!I724))),0,
IF(ISNUMBER(SEARCH("Nearly Everyday",UPPER('RAW DATA'!I724))),1,IF(ISNUMBER(SEARCH("Several Days",UPPER('RAW DATA'!I724))),1,IF(ISNUMBER(SEARCH("More than half the Days",UPPER('RAW DATA'!I724))),1,5))))</f>
        <v>0</v>
      </c>
      <c r="K724">
        <f>IF(ISNUMBER(SEARCH("Not at all",UPPER('RAW DATA'!J724))),0,
IF(ISNUMBER(SEARCH("Nearly Everyday",UPPER('RAW DATA'!J724))),1,IF(ISNUMBER(SEARCH("Several Days",UPPER('RAW DATA'!J724))),1,IF(ISNUMBER(SEARCH("More than half the Days",UPPER('RAW DATA'!J724))),1,5))))</f>
        <v>0</v>
      </c>
      <c r="L724">
        <f>IF(ISNUMBER(SEARCH("Not at all",UPPER('RAW DATA'!K724))),0,
IF(ISNUMBER(SEARCH("Nearly Everyday",UPPER('RAW DATA'!K724))),1,IF(ISNUMBER(SEARCH("Several Days",UPPER('RAW DATA'!K724))),1,IF(ISNUMBER(SEARCH("More than half the Days",UPPER('RAW DATA'!K724))),1,5))))</f>
        <v>0</v>
      </c>
      <c r="M724">
        <f>IF(ISNUMBER(SEARCH("Not at all",UPPER('RAW DATA'!L724))),0,
IF(ISNUMBER(SEARCH("Nearly Everyday",UPPER('RAW DATA'!L724))),1,IF(ISNUMBER(SEARCH("Several Days",UPPER('RAW DATA'!L724))),1,IF(ISNUMBER(SEARCH("More than half the Days",UPPER('RAW DATA'!L724))),1,5))))</f>
        <v>0</v>
      </c>
      <c r="N724">
        <f>IF(ISNUMBER(SEARCH("Not at all",UPPER('RAW DATA'!M724))),0,
IF(ISNUMBER(SEARCH("Nearly Everyday",UPPER('RAW DATA'!M724))),1,IF(ISNUMBER(SEARCH("Several Days",UPPER('RAW DATA'!M724))),1,IF(ISNUMBER(SEARCH("More than half the Days",UPPER('RAW DATA'!M724))),1,5))))</f>
        <v>0</v>
      </c>
      <c r="O724">
        <f>IF(ISNUMBER(SEARCH("Not at all",UPPER('RAW DATA'!N724))),0,
IF(ISNUMBER(SEARCH("Nearly Everyday",UPPER('RAW DATA'!N724))),1,IF(ISNUMBER(SEARCH("Several Days",UPPER('RAW DATA'!N724))),1,IF(ISNUMBER(SEARCH("More than half the Days",UPPER('RAW DATA'!N724))),1,5))))</f>
        <v>0</v>
      </c>
      <c r="P724">
        <f>IF(ISNUMBER(SEARCH("No",UPPER('RAW DATA'!O724))),0,1)</f>
        <v>0</v>
      </c>
      <c r="Q724">
        <f>IF(ISNUMBER(SEARCH("No",UPPER('RAW DATA'!P724))),0,
IF(ISNUMBER(SEARCH("Yes",UPPER('RAW DATA'!P724))),1,5))</f>
        <v>0</v>
      </c>
      <c r="R724">
        <f t="shared" si="34"/>
        <v>4</v>
      </c>
      <c r="S724" t="str">
        <f t="shared" si="35"/>
        <v>NORMAL</v>
      </c>
    </row>
    <row r="725" spans="1:19" x14ac:dyDescent="0.25">
      <c r="A725">
        <f t="shared" si="36"/>
        <v>724</v>
      </c>
      <c r="B725" t="str">
        <f>'RAW DATA'!A725</f>
        <v>18 - 23</v>
      </c>
      <c r="C725" t="str">
        <f>'RAW DATA'!B725</f>
        <v>Male</v>
      </c>
      <c r="D725" s="4" t="str">
        <f>'RAW DATA'!C725</f>
        <v>UNDERGRADUATE</v>
      </c>
      <c r="E725">
        <f>IF(ISNUMBER(SEARCH("No",UPPER('RAW DATA'!D725))),0,
IF(ISNUMBER(SEARCH("Yes",UPPER('RAW DATA'!D725))),1,5))</f>
        <v>1</v>
      </c>
      <c r="F725">
        <f>IF(ISNUMBER(SEARCH("&lt; 10 hours",UPPER('RAW DATA'!E725))),0,
IF(ISNUMBER(SEARCH("10-20 hours",UPPER('RAW DATA'!E725))),1,
IF(ISNUMBER(SEARCH("20-30 hours",UPPER(E725))),1,5)))</f>
        <v>1</v>
      </c>
      <c r="G725">
        <f>IF(ISNUMBER(SEARCH("&lt; 1 hour",UPPER('RAW DATA'!F725))),0,
IF(ISNUMBER(SEARCH("&gt; 5 hours",UPPER('RAW DATA'!F725))),1,
IF(ISNUMBER(SEARCH("1-3",UPPER('RAW DATA'!F725))),1,IF(ISNUMBER(SEARCH("3-5",UPPER('RAW DATA'!F725))),1,5))))</f>
        <v>1</v>
      </c>
      <c r="H725">
        <f>IF(ISNUMBER(SEARCH("No",UPPER('RAW DATA'!G725))),0,
IF(ISNUMBER(SEARCH("Yes",UPPER('RAW DATA'!G725))),1,5))</f>
        <v>1</v>
      </c>
      <c r="I725">
        <f>IF(ISNUMBER(SEARCH("Not at all",UPPER('RAW DATA'!H725))),0,
IF(ISNUMBER(SEARCH("Nearly Everyday",UPPER('RAW DATA'!H725))),1,IF(ISNUMBER(SEARCH("Several Days",UPPER('RAW DATA'!H725))),1,IF(ISNUMBER(SEARCH("More than half the Days",UPPER('RAW DATA'!H725))),1,5))))</f>
        <v>0</v>
      </c>
      <c r="J725">
        <f>IF(ISNUMBER(SEARCH("Not at all",UPPER('RAW DATA'!I725))),0,
IF(ISNUMBER(SEARCH("Nearly Everyday",UPPER('RAW DATA'!I725))),1,IF(ISNUMBER(SEARCH("Several Days",UPPER('RAW DATA'!I725))),1,IF(ISNUMBER(SEARCH("More than half the Days",UPPER('RAW DATA'!I725))),1,5))))</f>
        <v>0</v>
      </c>
      <c r="K725">
        <f>IF(ISNUMBER(SEARCH("Not at all",UPPER('RAW DATA'!J725))),0,
IF(ISNUMBER(SEARCH("Nearly Everyday",UPPER('RAW DATA'!J725))),1,IF(ISNUMBER(SEARCH("Several Days",UPPER('RAW DATA'!J725))),1,IF(ISNUMBER(SEARCH("More than half the Days",UPPER('RAW DATA'!J725))),1,5))))</f>
        <v>0</v>
      </c>
      <c r="L725">
        <f>IF(ISNUMBER(SEARCH("Not at all",UPPER('RAW DATA'!K725))),0,
IF(ISNUMBER(SEARCH("Nearly Everyday",UPPER('RAW DATA'!K725))),1,IF(ISNUMBER(SEARCH("Several Days",UPPER('RAW DATA'!K725))),1,IF(ISNUMBER(SEARCH("More than half the Days",UPPER('RAW DATA'!K725))),1,5))))</f>
        <v>0</v>
      </c>
      <c r="M725">
        <f>IF(ISNUMBER(SEARCH("Not at all",UPPER('RAW DATA'!L725))),0,
IF(ISNUMBER(SEARCH("Nearly Everyday",UPPER('RAW DATA'!L725))),1,IF(ISNUMBER(SEARCH("Several Days",UPPER('RAW DATA'!L725))),1,IF(ISNUMBER(SEARCH("More than half the Days",UPPER('RAW DATA'!L725))),1,5))))</f>
        <v>0</v>
      </c>
      <c r="N725">
        <f>IF(ISNUMBER(SEARCH("Not at all",UPPER('RAW DATA'!M725))),0,
IF(ISNUMBER(SEARCH("Nearly Everyday",UPPER('RAW DATA'!M725))),1,IF(ISNUMBER(SEARCH("Several Days",UPPER('RAW DATA'!M725))),1,IF(ISNUMBER(SEARCH("More than half the Days",UPPER('RAW DATA'!M725))),1,5))))</f>
        <v>0</v>
      </c>
      <c r="O725">
        <f>IF(ISNUMBER(SEARCH("Not at all",UPPER('RAW DATA'!N725))),0,
IF(ISNUMBER(SEARCH("Nearly Everyday",UPPER('RAW DATA'!N725))),1,IF(ISNUMBER(SEARCH("Several Days",UPPER('RAW DATA'!N725))),1,IF(ISNUMBER(SEARCH("More than half the Days",UPPER('RAW DATA'!N725))),1,5))))</f>
        <v>0</v>
      </c>
      <c r="P725">
        <f>IF(ISNUMBER(SEARCH("No",UPPER('RAW DATA'!O725))),0,1)</f>
        <v>0</v>
      </c>
      <c r="Q725">
        <f>IF(ISNUMBER(SEARCH("No",UPPER('RAW DATA'!P725))),0,
IF(ISNUMBER(SEARCH("Yes",UPPER('RAW DATA'!P725))),1,5))</f>
        <v>0</v>
      </c>
      <c r="R725">
        <f t="shared" si="34"/>
        <v>4</v>
      </c>
      <c r="S725" t="str">
        <f t="shared" si="35"/>
        <v>NORMAL</v>
      </c>
    </row>
    <row r="726" spans="1:19" x14ac:dyDescent="0.25">
      <c r="A726">
        <f t="shared" si="36"/>
        <v>725</v>
      </c>
      <c r="B726" t="str">
        <f>'RAW DATA'!A726</f>
        <v>18 - 23</v>
      </c>
      <c r="C726" t="str">
        <f>'RAW DATA'!B726</f>
        <v>Male</v>
      </c>
      <c r="D726" s="4" t="str">
        <f>'RAW DATA'!C726</f>
        <v>UNDERGRADUATE</v>
      </c>
      <c r="E726">
        <f>IF(ISNUMBER(SEARCH("No",UPPER('RAW DATA'!D726))),0,
IF(ISNUMBER(SEARCH("Yes",UPPER('RAW DATA'!D726))),1,5))</f>
        <v>1</v>
      </c>
      <c r="F726">
        <f>IF(ISNUMBER(SEARCH("&lt; 10 hours",UPPER('RAW DATA'!E726))),0,
IF(ISNUMBER(SEARCH("10-20 hours",UPPER('RAW DATA'!E726))),1,
IF(ISNUMBER(SEARCH("20-30 hours",UPPER(E726))),1,5)))</f>
        <v>0</v>
      </c>
      <c r="G726">
        <f>IF(ISNUMBER(SEARCH("&lt; 1 hour",UPPER('RAW DATA'!F726))),0,
IF(ISNUMBER(SEARCH("&gt; 5 hours",UPPER('RAW DATA'!F726))),1,
IF(ISNUMBER(SEARCH("1-3",UPPER('RAW DATA'!F726))),1,IF(ISNUMBER(SEARCH("3-5",UPPER('RAW DATA'!F726))),1,5))))</f>
        <v>0</v>
      </c>
      <c r="H726">
        <f>IF(ISNUMBER(SEARCH("No",UPPER('RAW DATA'!G726))),0,
IF(ISNUMBER(SEARCH("Yes",UPPER('RAW DATA'!G726))),1,5))</f>
        <v>0</v>
      </c>
      <c r="I726">
        <f>IF(ISNUMBER(SEARCH("Not at all",UPPER('RAW DATA'!H726))),0,
IF(ISNUMBER(SEARCH("Nearly Everyday",UPPER('RAW DATA'!H726))),1,IF(ISNUMBER(SEARCH("Several Days",UPPER('RAW DATA'!H726))),1,IF(ISNUMBER(SEARCH("More than half the Days",UPPER('RAW DATA'!H726))),1,5))))</f>
        <v>1</v>
      </c>
      <c r="J726">
        <f>IF(ISNUMBER(SEARCH("Not at all",UPPER('RAW DATA'!I726))),0,
IF(ISNUMBER(SEARCH("Nearly Everyday",UPPER('RAW DATA'!I726))),1,IF(ISNUMBER(SEARCH("Several Days",UPPER('RAW DATA'!I726))),1,IF(ISNUMBER(SEARCH("More than half the Days",UPPER('RAW DATA'!I726))),1,5))))</f>
        <v>0</v>
      </c>
      <c r="K726">
        <f>IF(ISNUMBER(SEARCH("Not at all",UPPER('RAW DATA'!J726))),0,
IF(ISNUMBER(SEARCH("Nearly Everyday",UPPER('RAW DATA'!J726))),1,IF(ISNUMBER(SEARCH("Several Days",UPPER('RAW DATA'!J726))),1,IF(ISNUMBER(SEARCH("More than half the Days",UPPER('RAW DATA'!J726))),1,5))))</f>
        <v>0</v>
      </c>
      <c r="L726">
        <f>IF(ISNUMBER(SEARCH("Not at all",UPPER('RAW DATA'!K726))),0,
IF(ISNUMBER(SEARCH("Nearly Everyday",UPPER('RAW DATA'!K726))),1,IF(ISNUMBER(SEARCH("Several Days",UPPER('RAW DATA'!K726))),1,IF(ISNUMBER(SEARCH("More than half the Days",UPPER('RAW DATA'!K726))),1,5))))</f>
        <v>0</v>
      </c>
      <c r="M726">
        <f>IF(ISNUMBER(SEARCH("Not at all",UPPER('RAW DATA'!L726))),0,
IF(ISNUMBER(SEARCH("Nearly Everyday",UPPER('RAW DATA'!L726))),1,IF(ISNUMBER(SEARCH("Several Days",UPPER('RAW DATA'!L726))),1,IF(ISNUMBER(SEARCH("More than half the Days",UPPER('RAW DATA'!L726))),1,5))))</f>
        <v>0</v>
      </c>
      <c r="N726">
        <f>IF(ISNUMBER(SEARCH("Not at all",UPPER('RAW DATA'!M726))),0,
IF(ISNUMBER(SEARCH("Nearly Everyday",UPPER('RAW DATA'!M726))),1,IF(ISNUMBER(SEARCH("Several Days",UPPER('RAW DATA'!M726))),1,IF(ISNUMBER(SEARCH("More than half the Days",UPPER('RAW DATA'!M726))),1,5))))</f>
        <v>0</v>
      </c>
      <c r="O726">
        <f>IF(ISNUMBER(SEARCH("Not at all",UPPER('RAW DATA'!N726))),0,
IF(ISNUMBER(SEARCH("Nearly Everyday",UPPER('RAW DATA'!N726))),1,IF(ISNUMBER(SEARCH("Several Days",UPPER('RAW DATA'!N726))),1,IF(ISNUMBER(SEARCH("More than half the Days",UPPER('RAW DATA'!N726))),1,5))))</f>
        <v>0</v>
      </c>
      <c r="P726">
        <f>IF(ISNUMBER(SEARCH("No",UPPER('RAW DATA'!O726))),0,1)</f>
        <v>0</v>
      </c>
      <c r="Q726">
        <f>IF(ISNUMBER(SEARCH("No",UPPER('RAW DATA'!P726))),0,
IF(ISNUMBER(SEARCH("Yes",UPPER('RAW DATA'!P726))),1,5))</f>
        <v>1</v>
      </c>
      <c r="R726">
        <f t="shared" si="34"/>
        <v>3</v>
      </c>
      <c r="S726" t="str">
        <f t="shared" si="35"/>
        <v>NORMAL</v>
      </c>
    </row>
    <row r="727" spans="1:19" x14ac:dyDescent="0.25">
      <c r="A727">
        <f t="shared" si="36"/>
        <v>726</v>
      </c>
      <c r="B727" t="str">
        <f>'RAW DATA'!A727</f>
        <v>18 - 23</v>
      </c>
      <c r="C727" t="str">
        <f>'RAW DATA'!B727</f>
        <v>Female</v>
      </c>
      <c r="D727" s="4" t="str">
        <f>'RAW DATA'!C727</f>
        <v>UNDERGRADUATE</v>
      </c>
      <c r="E727">
        <f>IF(ISNUMBER(SEARCH("No",UPPER('RAW DATA'!D727))),0,
IF(ISNUMBER(SEARCH("Yes",UPPER('RAW DATA'!D727))),1,5))</f>
        <v>1</v>
      </c>
      <c r="F727">
        <f>IF(ISNUMBER(SEARCH("&lt; 10 hours",UPPER('RAW DATA'!E727))),0,
IF(ISNUMBER(SEARCH("10-20 hours",UPPER('RAW DATA'!E727))),1,
IF(ISNUMBER(SEARCH("20-30 hours",UPPER(E727))),1,5)))</f>
        <v>1</v>
      </c>
      <c r="G727">
        <f>IF(ISNUMBER(SEARCH("&lt; 1 hour",UPPER('RAW DATA'!F727))),0,
IF(ISNUMBER(SEARCH("&gt; 5 hours",UPPER('RAW DATA'!F727))),1,
IF(ISNUMBER(SEARCH("1-3",UPPER('RAW DATA'!F727))),1,IF(ISNUMBER(SEARCH("3-5",UPPER('RAW DATA'!F727))),1,5))))</f>
        <v>1</v>
      </c>
      <c r="H727">
        <f>IF(ISNUMBER(SEARCH("No",UPPER('RAW DATA'!G727))),0,
IF(ISNUMBER(SEARCH("Yes",UPPER('RAW DATA'!G727))),1,5))</f>
        <v>1</v>
      </c>
      <c r="I727">
        <f>IF(ISNUMBER(SEARCH("Not at all",UPPER('RAW DATA'!H727))),0,
IF(ISNUMBER(SEARCH("Nearly Everyday",UPPER('RAW DATA'!H727))),1,IF(ISNUMBER(SEARCH("Several Days",UPPER('RAW DATA'!H727))),1,IF(ISNUMBER(SEARCH("More than half the Days",UPPER('RAW DATA'!H727))),1,5))))</f>
        <v>0</v>
      </c>
      <c r="J727">
        <f>IF(ISNUMBER(SEARCH("Not at all",UPPER('RAW DATA'!I727))),0,
IF(ISNUMBER(SEARCH("Nearly Everyday",UPPER('RAW DATA'!I727))),1,IF(ISNUMBER(SEARCH("Several Days",UPPER('RAW DATA'!I727))),1,IF(ISNUMBER(SEARCH("More than half the Days",UPPER('RAW DATA'!I727))),1,5))))</f>
        <v>0</v>
      </c>
      <c r="K727">
        <f>IF(ISNUMBER(SEARCH("Not at all",UPPER('RAW DATA'!J727))),0,
IF(ISNUMBER(SEARCH("Nearly Everyday",UPPER('RAW DATA'!J727))),1,IF(ISNUMBER(SEARCH("Several Days",UPPER('RAW DATA'!J727))),1,IF(ISNUMBER(SEARCH("More than half the Days",UPPER('RAW DATA'!J727))),1,5))))</f>
        <v>0</v>
      </c>
      <c r="L727">
        <f>IF(ISNUMBER(SEARCH("Not at all",UPPER('RAW DATA'!K727))),0,
IF(ISNUMBER(SEARCH("Nearly Everyday",UPPER('RAW DATA'!K727))),1,IF(ISNUMBER(SEARCH("Several Days",UPPER('RAW DATA'!K727))),1,IF(ISNUMBER(SEARCH("More than half the Days",UPPER('RAW DATA'!K727))),1,5))))</f>
        <v>0</v>
      </c>
      <c r="M727">
        <f>IF(ISNUMBER(SEARCH("Not at all",UPPER('RAW DATA'!L727))),0,
IF(ISNUMBER(SEARCH("Nearly Everyday",UPPER('RAW DATA'!L727))),1,IF(ISNUMBER(SEARCH("Several Days",UPPER('RAW DATA'!L727))),1,IF(ISNUMBER(SEARCH("More than half the Days",UPPER('RAW DATA'!L727))),1,5))))</f>
        <v>0</v>
      </c>
      <c r="N727">
        <f>IF(ISNUMBER(SEARCH("Not at all",UPPER('RAW DATA'!M727))),0,
IF(ISNUMBER(SEARCH("Nearly Everyday",UPPER('RAW DATA'!M727))),1,IF(ISNUMBER(SEARCH("Several Days",UPPER('RAW DATA'!M727))),1,IF(ISNUMBER(SEARCH("More than half the Days",UPPER('RAW DATA'!M727))),1,5))))</f>
        <v>0</v>
      </c>
      <c r="O727">
        <f>IF(ISNUMBER(SEARCH("Not at all",UPPER('RAW DATA'!N727))),0,
IF(ISNUMBER(SEARCH("Nearly Everyday",UPPER('RAW DATA'!N727))),1,IF(ISNUMBER(SEARCH("Several Days",UPPER('RAW DATA'!N727))),1,IF(ISNUMBER(SEARCH("More than half the Days",UPPER('RAW DATA'!N727))),1,5))))</f>
        <v>0</v>
      </c>
      <c r="P727">
        <f>IF(ISNUMBER(SEARCH("No",UPPER('RAW DATA'!O727))),0,1)</f>
        <v>0</v>
      </c>
      <c r="Q727">
        <f>IF(ISNUMBER(SEARCH("No",UPPER('RAW DATA'!P727))),0,
IF(ISNUMBER(SEARCH("Yes",UPPER('RAW DATA'!P727))),1,5))</f>
        <v>0</v>
      </c>
      <c r="R727">
        <f t="shared" si="34"/>
        <v>4</v>
      </c>
      <c r="S727" t="str">
        <f t="shared" si="35"/>
        <v>NORMAL</v>
      </c>
    </row>
    <row r="728" spans="1:19" x14ac:dyDescent="0.25">
      <c r="A728">
        <f t="shared" si="36"/>
        <v>727</v>
      </c>
      <c r="B728" t="str">
        <f>'RAW DATA'!A728</f>
        <v>23 - 27</v>
      </c>
      <c r="C728" t="str">
        <f>'RAW DATA'!B728</f>
        <v>Male</v>
      </c>
      <c r="D728" s="4" t="str">
        <f>'RAW DATA'!C728</f>
        <v>UNDERGRADUATE</v>
      </c>
      <c r="E728">
        <f>IF(ISNUMBER(SEARCH("No",UPPER('RAW DATA'!D728))),0,
IF(ISNUMBER(SEARCH("Yes",UPPER('RAW DATA'!D728))),1,5))</f>
        <v>1</v>
      </c>
      <c r="F728">
        <f>IF(ISNUMBER(SEARCH("&lt; 10 hours",UPPER('RAW DATA'!E728))),0,
IF(ISNUMBER(SEARCH("10-20 hours",UPPER('RAW DATA'!E728))),1,
IF(ISNUMBER(SEARCH("20-30 hours",UPPER(E728))),1,5)))</f>
        <v>1</v>
      </c>
      <c r="G728">
        <f>IF(ISNUMBER(SEARCH("&lt; 1 hour",UPPER('RAW DATA'!F728))),0,
IF(ISNUMBER(SEARCH("&gt; 5 hours",UPPER('RAW DATA'!F728))),1,
IF(ISNUMBER(SEARCH("1-3",UPPER('RAW DATA'!F728))),1,IF(ISNUMBER(SEARCH("3-5",UPPER('RAW DATA'!F728))),1,5))))</f>
        <v>1</v>
      </c>
      <c r="H728">
        <f>IF(ISNUMBER(SEARCH("No",UPPER('RAW DATA'!G728))),0,
IF(ISNUMBER(SEARCH("Yes",UPPER('RAW DATA'!G728))),1,5))</f>
        <v>1</v>
      </c>
      <c r="I728">
        <f>IF(ISNUMBER(SEARCH("Not at all",UPPER('RAW DATA'!H728))),0,
IF(ISNUMBER(SEARCH("Nearly Everyday",UPPER('RAW DATA'!H728))),1,IF(ISNUMBER(SEARCH("Several Days",UPPER('RAW DATA'!H728))),1,IF(ISNUMBER(SEARCH("More than half the Days",UPPER('RAW DATA'!H728))),1,5))))</f>
        <v>0</v>
      </c>
      <c r="J728">
        <f>IF(ISNUMBER(SEARCH("Not at all",UPPER('RAW DATA'!I728))),0,
IF(ISNUMBER(SEARCH("Nearly Everyday",UPPER('RAW DATA'!I728))),1,IF(ISNUMBER(SEARCH("Several Days",UPPER('RAW DATA'!I728))),1,IF(ISNUMBER(SEARCH("More than half the Days",UPPER('RAW DATA'!I728))),1,5))))</f>
        <v>0</v>
      </c>
      <c r="K728">
        <f>IF(ISNUMBER(SEARCH("Not at all",UPPER('RAW DATA'!J728))),0,
IF(ISNUMBER(SEARCH("Nearly Everyday",UPPER('RAW DATA'!J728))),1,IF(ISNUMBER(SEARCH("Several Days",UPPER('RAW DATA'!J728))),1,IF(ISNUMBER(SEARCH("More than half the Days",UPPER('RAW DATA'!J728))),1,5))))</f>
        <v>0</v>
      </c>
      <c r="L728">
        <f>IF(ISNUMBER(SEARCH("Not at all",UPPER('RAW DATA'!K728))),0,
IF(ISNUMBER(SEARCH("Nearly Everyday",UPPER('RAW DATA'!K728))),1,IF(ISNUMBER(SEARCH("Several Days",UPPER('RAW DATA'!K728))),1,IF(ISNUMBER(SEARCH("More than half the Days",UPPER('RAW DATA'!K728))),1,5))))</f>
        <v>0</v>
      </c>
      <c r="M728">
        <f>IF(ISNUMBER(SEARCH("Not at all",UPPER('RAW DATA'!L728))),0,
IF(ISNUMBER(SEARCH("Nearly Everyday",UPPER('RAW DATA'!L728))),1,IF(ISNUMBER(SEARCH("Several Days",UPPER('RAW DATA'!L728))),1,IF(ISNUMBER(SEARCH("More than half the Days",UPPER('RAW DATA'!L728))),1,5))))</f>
        <v>0</v>
      </c>
      <c r="N728">
        <f>IF(ISNUMBER(SEARCH("Not at all",UPPER('RAW DATA'!M728))),0,
IF(ISNUMBER(SEARCH("Nearly Everyday",UPPER('RAW DATA'!M728))),1,IF(ISNUMBER(SEARCH("Several Days",UPPER('RAW DATA'!M728))),1,IF(ISNUMBER(SEARCH("More than half the Days",UPPER('RAW DATA'!M728))),1,5))))</f>
        <v>0</v>
      </c>
      <c r="O728">
        <f>IF(ISNUMBER(SEARCH("Not at all",UPPER('RAW DATA'!N728))),0,
IF(ISNUMBER(SEARCH("Nearly Everyday",UPPER('RAW DATA'!N728))),1,IF(ISNUMBER(SEARCH("Several Days",UPPER('RAW DATA'!N728))),1,IF(ISNUMBER(SEARCH("More than half the Days",UPPER('RAW DATA'!N728))),1,5))))</f>
        <v>0</v>
      </c>
      <c r="P728">
        <f>IF(ISNUMBER(SEARCH("No",UPPER('RAW DATA'!O728))),0,1)</f>
        <v>0</v>
      </c>
      <c r="Q728">
        <f>IF(ISNUMBER(SEARCH("No",UPPER('RAW DATA'!P728))),0,
IF(ISNUMBER(SEARCH("Yes",UPPER('RAW DATA'!P728))),1,5))</f>
        <v>0</v>
      </c>
      <c r="R728">
        <f t="shared" si="34"/>
        <v>4</v>
      </c>
      <c r="S728" t="str">
        <f t="shared" si="35"/>
        <v>NORMAL</v>
      </c>
    </row>
    <row r="729" spans="1:19" x14ac:dyDescent="0.25">
      <c r="A729">
        <f t="shared" si="36"/>
        <v>728</v>
      </c>
      <c r="B729" t="str">
        <f>'RAW DATA'!A729</f>
        <v>18 - 23</v>
      </c>
      <c r="C729" t="str">
        <f>'RAW DATA'!B729</f>
        <v>Male</v>
      </c>
      <c r="D729" s="4" t="str">
        <f>'RAW DATA'!C729</f>
        <v>UNDERGRADUATE</v>
      </c>
      <c r="E729">
        <f>IF(ISNUMBER(SEARCH("No",UPPER('RAW DATA'!D729))),0,
IF(ISNUMBER(SEARCH("Yes",UPPER('RAW DATA'!D729))),1,5))</f>
        <v>1</v>
      </c>
      <c r="F729">
        <f>IF(ISNUMBER(SEARCH("&lt; 10 hours",UPPER('RAW DATA'!E729))),0,
IF(ISNUMBER(SEARCH("10-20 hours",UPPER('RAW DATA'!E729))),1,
IF(ISNUMBER(SEARCH("20-30 hours",UPPER(E729))),1,5)))</f>
        <v>0</v>
      </c>
      <c r="G729">
        <f>IF(ISNUMBER(SEARCH("&lt; 1 hour",UPPER('RAW DATA'!F729))),0,
IF(ISNUMBER(SEARCH("&gt; 5 hours",UPPER('RAW DATA'!F729))),1,
IF(ISNUMBER(SEARCH("1-3",UPPER('RAW DATA'!F729))),1,IF(ISNUMBER(SEARCH("3-5",UPPER('RAW DATA'!F729))),1,5))))</f>
        <v>0</v>
      </c>
      <c r="H729">
        <f>IF(ISNUMBER(SEARCH("No",UPPER('RAW DATA'!G729))),0,
IF(ISNUMBER(SEARCH("Yes",UPPER('RAW DATA'!G729))),1,5))</f>
        <v>1</v>
      </c>
      <c r="I729">
        <f>IF(ISNUMBER(SEARCH("Not at all",UPPER('RAW DATA'!H729))),0,
IF(ISNUMBER(SEARCH("Nearly Everyday",UPPER('RAW DATA'!H729))),1,IF(ISNUMBER(SEARCH("Several Days",UPPER('RAW DATA'!H729))),1,IF(ISNUMBER(SEARCH("More than half the Days",UPPER('RAW DATA'!H729))),1,5))))</f>
        <v>1</v>
      </c>
      <c r="J729">
        <f>IF(ISNUMBER(SEARCH("Not at all",UPPER('RAW DATA'!I729))),0,
IF(ISNUMBER(SEARCH("Nearly Everyday",UPPER('RAW DATA'!I729))),1,IF(ISNUMBER(SEARCH("Several Days",UPPER('RAW DATA'!I729))),1,IF(ISNUMBER(SEARCH("More than half the Days",UPPER('RAW DATA'!I729))),1,5))))</f>
        <v>0</v>
      </c>
      <c r="K729">
        <f>IF(ISNUMBER(SEARCH("Not at all",UPPER('RAW DATA'!J729))),0,
IF(ISNUMBER(SEARCH("Nearly Everyday",UPPER('RAW DATA'!J729))),1,IF(ISNUMBER(SEARCH("Several Days",UPPER('RAW DATA'!J729))),1,IF(ISNUMBER(SEARCH("More than half the Days",UPPER('RAW DATA'!J729))),1,5))))</f>
        <v>0</v>
      </c>
      <c r="L729">
        <f>IF(ISNUMBER(SEARCH("Not at all",UPPER('RAW DATA'!K729))),0,
IF(ISNUMBER(SEARCH("Nearly Everyday",UPPER('RAW DATA'!K729))),1,IF(ISNUMBER(SEARCH("Several Days",UPPER('RAW DATA'!K729))),1,IF(ISNUMBER(SEARCH("More than half the Days",UPPER('RAW DATA'!K729))),1,5))))</f>
        <v>0</v>
      </c>
      <c r="M729">
        <f>IF(ISNUMBER(SEARCH("Not at all",UPPER('RAW DATA'!L729))),0,
IF(ISNUMBER(SEARCH("Nearly Everyday",UPPER('RAW DATA'!L729))),1,IF(ISNUMBER(SEARCH("Several Days",UPPER('RAW DATA'!L729))),1,IF(ISNUMBER(SEARCH("More than half the Days",UPPER('RAW DATA'!L729))),1,5))))</f>
        <v>1</v>
      </c>
      <c r="N729">
        <f>IF(ISNUMBER(SEARCH("Not at all",UPPER('RAW DATA'!M729))),0,
IF(ISNUMBER(SEARCH("Nearly Everyday",UPPER('RAW DATA'!M729))),1,IF(ISNUMBER(SEARCH("Several Days",UPPER('RAW DATA'!M729))),1,IF(ISNUMBER(SEARCH("More than half the Days",UPPER('RAW DATA'!M729))),1,5))))</f>
        <v>0</v>
      </c>
      <c r="O729">
        <f>IF(ISNUMBER(SEARCH("Not at all",UPPER('RAW DATA'!N729))),0,
IF(ISNUMBER(SEARCH("Nearly Everyday",UPPER('RAW DATA'!N729))),1,IF(ISNUMBER(SEARCH("Several Days",UPPER('RAW DATA'!N729))),1,IF(ISNUMBER(SEARCH("More than half the Days",UPPER('RAW DATA'!N729))),1,5))))</f>
        <v>0</v>
      </c>
      <c r="P729">
        <f>IF(ISNUMBER(SEARCH("No",UPPER('RAW DATA'!O729))),0,1)</f>
        <v>0</v>
      </c>
      <c r="Q729">
        <f>IF(ISNUMBER(SEARCH("No",UPPER('RAW DATA'!P729))),0,
IF(ISNUMBER(SEARCH("Yes",UPPER('RAW DATA'!P729))),1,5))</f>
        <v>1</v>
      </c>
      <c r="R729">
        <f t="shared" si="34"/>
        <v>5</v>
      </c>
      <c r="S729" t="str">
        <f t="shared" si="35"/>
        <v>ANXIOUS</v>
      </c>
    </row>
    <row r="730" spans="1:19" x14ac:dyDescent="0.25">
      <c r="A730">
        <f t="shared" si="36"/>
        <v>729</v>
      </c>
      <c r="B730" t="str">
        <f>'RAW DATA'!A730</f>
        <v>18 - 23</v>
      </c>
      <c r="C730" t="str">
        <f>'RAW DATA'!B730</f>
        <v>Male</v>
      </c>
      <c r="D730" s="4" t="str">
        <f>'RAW DATA'!C730</f>
        <v>UNDERGRADUATE</v>
      </c>
      <c r="E730">
        <f>IF(ISNUMBER(SEARCH("No",UPPER('RAW DATA'!D730))),0,
IF(ISNUMBER(SEARCH("Yes",UPPER('RAW DATA'!D730))),1,5))</f>
        <v>1</v>
      </c>
      <c r="F730">
        <f>IF(ISNUMBER(SEARCH("&lt; 10 hours",UPPER('RAW DATA'!E730))),0,
IF(ISNUMBER(SEARCH("10-20 hours",UPPER('RAW DATA'!E730))),1,
IF(ISNUMBER(SEARCH("20-30 hours",UPPER(E730))),1,5)))</f>
        <v>1</v>
      </c>
      <c r="G730">
        <f>IF(ISNUMBER(SEARCH("&lt; 1 hour",UPPER('RAW DATA'!F730))),0,
IF(ISNUMBER(SEARCH("&gt; 5 hours",UPPER('RAW DATA'!F730))),1,
IF(ISNUMBER(SEARCH("1-3",UPPER('RAW DATA'!F730))),1,IF(ISNUMBER(SEARCH("3-5",UPPER('RAW DATA'!F730))),1,5))))</f>
        <v>1</v>
      </c>
      <c r="H730">
        <f>IF(ISNUMBER(SEARCH("No",UPPER('RAW DATA'!G730))),0,
IF(ISNUMBER(SEARCH("Yes",UPPER('RAW DATA'!G730))),1,5))</f>
        <v>1</v>
      </c>
      <c r="I730">
        <f>IF(ISNUMBER(SEARCH("Not at all",UPPER('RAW DATA'!H730))),0,
IF(ISNUMBER(SEARCH("Nearly Everyday",UPPER('RAW DATA'!H730))),1,IF(ISNUMBER(SEARCH("Several Days",UPPER('RAW DATA'!H730))),1,IF(ISNUMBER(SEARCH("More than half the Days",UPPER('RAW DATA'!H730))),1,5))))</f>
        <v>0</v>
      </c>
      <c r="J730">
        <f>IF(ISNUMBER(SEARCH("Not at all",UPPER('RAW DATA'!I730))),0,
IF(ISNUMBER(SEARCH("Nearly Everyday",UPPER('RAW DATA'!I730))),1,IF(ISNUMBER(SEARCH("Several Days",UPPER('RAW DATA'!I730))),1,IF(ISNUMBER(SEARCH("More than half the Days",UPPER('RAW DATA'!I730))),1,5))))</f>
        <v>0</v>
      </c>
      <c r="K730">
        <f>IF(ISNUMBER(SEARCH("Not at all",UPPER('RAW DATA'!J730))),0,
IF(ISNUMBER(SEARCH("Nearly Everyday",UPPER('RAW DATA'!J730))),1,IF(ISNUMBER(SEARCH("Several Days",UPPER('RAW DATA'!J730))),1,IF(ISNUMBER(SEARCH("More than half the Days",UPPER('RAW DATA'!J730))),1,5))))</f>
        <v>0</v>
      </c>
      <c r="L730">
        <f>IF(ISNUMBER(SEARCH("Not at all",UPPER('RAW DATA'!K730))),0,
IF(ISNUMBER(SEARCH("Nearly Everyday",UPPER('RAW DATA'!K730))),1,IF(ISNUMBER(SEARCH("Several Days",UPPER('RAW DATA'!K730))),1,IF(ISNUMBER(SEARCH("More than half the Days",UPPER('RAW DATA'!K730))),1,5))))</f>
        <v>0</v>
      </c>
      <c r="M730">
        <f>IF(ISNUMBER(SEARCH("Not at all",UPPER('RAW DATA'!L730))),0,
IF(ISNUMBER(SEARCH("Nearly Everyday",UPPER('RAW DATA'!L730))),1,IF(ISNUMBER(SEARCH("Several Days",UPPER('RAW DATA'!L730))),1,IF(ISNUMBER(SEARCH("More than half the Days",UPPER('RAW DATA'!L730))),1,5))))</f>
        <v>0</v>
      </c>
      <c r="N730">
        <f>IF(ISNUMBER(SEARCH("Not at all",UPPER('RAW DATA'!M730))),0,
IF(ISNUMBER(SEARCH("Nearly Everyday",UPPER('RAW DATA'!M730))),1,IF(ISNUMBER(SEARCH("Several Days",UPPER('RAW DATA'!M730))),1,IF(ISNUMBER(SEARCH("More than half the Days",UPPER('RAW DATA'!M730))),1,5))))</f>
        <v>0</v>
      </c>
      <c r="O730">
        <f>IF(ISNUMBER(SEARCH("Not at all",UPPER('RAW DATA'!N730))),0,
IF(ISNUMBER(SEARCH("Nearly Everyday",UPPER('RAW DATA'!N730))),1,IF(ISNUMBER(SEARCH("Several Days",UPPER('RAW DATA'!N730))),1,IF(ISNUMBER(SEARCH("More than half the Days",UPPER('RAW DATA'!N730))),1,5))))</f>
        <v>0</v>
      </c>
      <c r="P730">
        <f>IF(ISNUMBER(SEARCH("No",UPPER('RAW DATA'!O730))),0,1)</f>
        <v>0</v>
      </c>
      <c r="Q730">
        <f>IF(ISNUMBER(SEARCH("No",UPPER('RAW DATA'!P730))),0,
IF(ISNUMBER(SEARCH("Yes",UPPER('RAW DATA'!P730))),1,5))</f>
        <v>0</v>
      </c>
      <c r="R730">
        <f t="shared" si="34"/>
        <v>4</v>
      </c>
      <c r="S730" t="str">
        <f t="shared" si="35"/>
        <v>NORMAL</v>
      </c>
    </row>
    <row r="731" spans="1:19" x14ac:dyDescent="0.25">
      <c r="A731">
        <f t="shared" si="36"/>
        <v>730</v>
      </c>
      <c r="B731" t="str">
        <f>'RAW DATA'!A731</f>
        <v>18 - 23</v>
      </c>
      <c r="C731" t="str">
        <f>'RAW DATA'!B731</f>
        <v>Male</v>
      </c>
      <c r="D731" s="4" t="str">
        <f>'RAW DATA'!C731</f>
        <v>UNDERGRADUATE</v>
      </c>
      <c r="E731">
        <f>IF(ISNUMBER(SEARCH("No",UPPER('RAW DATA'!D731))),0,
IF(ISNUMBER(SEARCH("Yes",UPPER('RAW DATA'!D731))),1,5))</f>
        <v>1</v>
      </c>
      <c r="F731">
        <f>IF(ISNUMBER(SEARCH("&lt; 10 hours",UPPER('RAW DATA'!E731))),0,
IF(ISNUMBER(SEARCH("10-20 hours",UPPER('RAW DATA'!E731))),1,
IF(ISNUMBER(SEARCH("20-30 hours",UPPER(E731))),1,5)))</f>
        <v>1</v>
      </c>
      <c r="G731">
        <f>IF(ISNUMBER(SEARCH("&lt; 1 hour",UPPER('RAW DATA'!F731))),0,
IF(ISNUMBER(SEARCH("&gt; 5 hours",UPPER('RAW DATA'!F731))),1,
IF(ISNUMBER(SEARCH("1-3",UPPER('RAW DATA'!F731))),1,IF(ISNUMBER(SEARCH("3-5",UPPER('RAW DATA'!F731))),1,5))))</f>
        <v>1</v>
      </c>
      <c r="H731">
        <f>IF(ISNUMBER(SEARCH("No",UPPER('RAW DATA'!G731))),0,
IF(ISNUMBER(SEARCH("Yes",UPPER('RAW DATA'!G731))),1,5))</f>
        <v>1</v>
      </c>
      <c r="I731">
        <f>IF(ISNUMBER(SEARCH("Not at all",UPPER('RAW DATA'!H731))),0,
IF(ISNUMBER(SEARCH("Nearly Everyday",UPPER('RAW DATA'!H731))),1,IF(ISNUMBER(SEARCH("Several Days",UPPER('RAW DATA'!H731))),1,IF(ISNUMBER(SEARCH("More than half the Days",UPPER('RAW DATA'!H731))),1,5))))</f>
        <v>0</v>
      </c>
      <c r="J731">
        <f>IF(ISNUMBER(SEARCH("Not at all",UPPER('RAW DATA'!I731))),0,
IF(ISNUMBER(SEARCH("Nearly Everyday",UPPER('RAW DATA'!I731))),1,IF(ISNUMBER(SEARCH("Several Days",UPPER('RAW DATA'!I731))),1,IF(ISNUMBER(SEARCH("More than half the Days",UPPER('RAW DATA'!I731))),1,5))))</f>
        <v>0</v>
      </c>
      <c r="K731">
        <f>IF(ISNUMBER(SEARCH("Not at all",UPPER('RAW DATA'!J731))),0,
IF(ISNUMBER(SEARCH("Nearly Everyday",UPPER('RAW DATA'!J731))),1,IF(ISNUMBER(SEARCH("Several Days",UPPER('RAW DATA'!J731))),1,IF(ISNUMBER(SEARCH("More than half the Days",UPPER('RAW DATA'!J731))),1,5))))</f>
        <v>0</v>
      </c>
      <c r="L731">
        <f>IF(ISNUMBER(SEARCH("Not at all",UPPER('RAW DATA'!K731))),0,
IF(ISNUMBER(SEARCH("Nearly Everyday",UPPER('RAW DATA'!K731))),1,IF(ISNUMBER(SEARCH("Several Days",UPPER('RAW DATA'!K731))),1,IF(ISNUMBER(SEARCH("More than half the Days",UPPER('RAW DATA'!K731))),1,5))))</f>
        <v>0</v>
      </c>
      <c r="M731">
        <f>IF(ISNUMBER(SEARCH("Not at all",UPPER('RAW DATA'!L731))),0,
IF(ISNUMBER(SEARCH("Nearly Everyday",UPPER('RAW DATA'!L731))),1,IF(ISNUMBER(SEARCH("Several Days",UPPER('RAW DATA'!L731))),1,IF(ISNUMBER(SEARCH("More than half the Days",UPPER('RAW DATA'!L731))),1,5))))</f>
        <v>0</v>
      </c>
      <c r="N731">
        <f>IF(ISNUMBER(SEARCH("Not at all",UPPER('RAW DATA'!M731))),0,
IF(ISNUMBER(SEARCH("Nearly Everyday",UPPER('RAW DATA'!M731))),1,IF(ISNUMBER(SEARCH("Several Days",UPPER('RAW DATA'!M731))),1,IF(ISNUMBER(SEARCH("More than half the Days",UPPER('RAW DATA'!M731))),1,5))))</f>
        <v>0</v>
      </c>
      <c r="O731">
        <f>IF(ISNUMBER(SEARCH("Not at all",UPPER('RAW DATA'!N731))),0,
IF(ISNUMBER(SEARCH("Nearly Everyday",UPPER('RAW DATA'!N731))),1,IF(ISNUMBER(SEARCH("Several Days",UPPER('RAW DATA'!N731))),1,IF(ISNUMBER(SEARCH("More than half the Days",UPPER('RAW DATA'!N731))),1,5))))</f>
        <v>0</v>
      </c>
      <c r="P731">
        <f>IF(ISNUMBER(SEARCH("No",UPPER('RAW DATA'!O731))),0,1)</f>
        <v>0</v>
      </c>
      <c r="Q731">
        <f>IF(ISNUMBER(SEARCH("No",UPPER('RAW DATA'!P731))),0,
IF(ISNUMBER(SEARCH("Yes",UPPER('RAW DATA'!P731))),1,5))</f>
        <v>0</v>
      </c>
      <c r="R731">
        <f t="shared" si="34"/>
        <v>4</v>
      </c>
      <c r="S731" t="str">
        <f t="shared" si="35"/>
        <v>NORMAL</v>
      </c>
    </row>
    <row r="732" spans="1:19" x14ac:dyDescent="0.25">
      <c r="A732">
        <f t="shared" si="36"/>
        <v>731</v>
      </c>
      <c r="B732" t="str">
        <f>'RAW DATA'!A732</f>
        <v>15 - 18</v>
      </c>
      <c r="C732" t="str">
        <f>'RAW DATA'!B732</f>
        <v>Female</v>
      </c>
      <c r="D732" s="4" t="str">
        <f>'RAW DATA'!C732</f>
        <v>UNDERGRADUATE</v>
      </c>
      <c r="E732">
        <f>IF(ISNUMBER(SEARCH("No",UPPER('RAW DATA'!D732))),0,
IF(ISNUMBER(SEARCH("Yes",UPPER('RAW DATA'!D732))),1,5))</f>
        <v>1</v>
      </c>
      <c r="F732">
        <f>IF(ISNUMBER(SEARCH("&lt; 10 hours",UPPER('RAW DATA'!E732))),0,
IF(ISNUMBER(SEARCH("10-20 hours",UPPER('RAW DATA'!E732))),1,
IF(ISNUMBER(SEARCH("20-30 hours",UPPER(E732))),1,5)))</f>
        <v>0</v>
      </c>
      <c r="G732">
        <f>IF(ISNUMBER(SEARCH("&lt; 1 hour",UPPER('RAW DATA'!F732))),0,
IF(ISNUMBER(SEARCH("&gt; 5 hours",UPPER('RAW DATA'!F732))),1,
IF(ISNUMBER(SEARCH("1-3",UPPER('RAW DATA'!F732))),1,IF(ISNUMBER(SEARCH("3-5",UPPER('RAW DATA'!F732))),1,5))))</f>
        <v>0</v>
      </c>
      <c r="H732">
        <f>IF(ISNUMBER(SEARCH("No",UPPER('RAW DATA'!G732))),0,
IF(ISNUMBER(SEARCH("Yes",UPPER('RAW DATA'!G732))),1,5))</f>
        <v>1</v>
      </c>
      <c r="I732">
        <f>IF(ISNUMBER(SEARCH("Not at all",UPPER('RAW DATA'!H732))),0,
IF(ISNUMBER(SEARCH("Nearly Everyday",UPPER('RAW DATA'!H732))),1,IF(ISNUMBER(SEARCH("Several Days",UPPER('RAW DATA'!H732))),1,IF(ISNUMBER(SEARCH("More than half the Days",UPPER('RAW DATA'!H732))),1,5))))</f>
        <v>0</v>
      </c>
      <c r="J732">
        <f>IF(ISNUMBER(SEARCH("Not at all",UPPER('RAW DATA'!I732))),0,
IF(ISNUMBER(SEARCH("Nearly Everyday",UPPER('RAW DATA'!I732))),1,IF(ISNUMBER(SEARCH("Several Days",UPPER('RAW DATA'!I732))),1,IF(ISNUMBER(SEARCH("More than half the Days",UPPER('RAW DATA'!I732))),1,5))))</f>
        <v>0</v>
      </c>
      <c r="K732">
        <f>IF(ISNUMBER(SEARCH("Not at all",UPPER('RAW DATA'!J732))),0,
IF(ISNUMBER(SEARCH("Nearly Everyday",UPPER('RAW DATA'!J732))),1,IF(ISNUMBER(SEARCH("Several Days",UPPER('RAW DATA'!J732))),1,IF(ISNUMBER(SEARCH("More than half the Days",UPPER('RAW DATA'!J732))),1,5))))</f>
        <v>0</v>
      </c>
      <c r="L732">
        <f>IF(ISNUMBER(SEARCH("Not at all",UPPER('RAW DATA'!K732))),0,
IF(ISNUMBER(SEARCH("Nearly Everyday",UPPER('RAW DATA'!K732))),1,IF(ISNUMBER(SEARCH("Several Days",UPPER('RAW DATA'!K732))),1,IF(ISNUMBER(SEARCH("More than half the Days",UPPER('RAW DATA'!K732))),1,5))))</f>
        <v>0</v>
      </c>
      <c r="M732">
        <f>IF(ISNUMBER(SEARCH("Not at all",UPPER('RAW DATA'!L732))),0,
IF(ISNUMBER(SEARCH("Nearly Everyday",UPPER('RAW DATA'!L732))),1,IF(ISNUMBER(SEARCH("Several Days",UPPER('RAW DATA'!L732))),1,IF(ISNUMBER(SEARCH("More than half the Days",UPPER('RAW DATA'!L732))),1,5))))</f>
        <v>0</v>
      </c>
      <c r="N732">
        <f>IF(ISNUMBER(SEARCH("Not at all",UPPER('RAW DATA'!M732))),0,
IF(ISNUMBER(SEARCH("Nearly Everyday",UPPER('RAW DATA'!M732))),1,IF(ISNUMBER(SEARCH("Several Days",UPPER('RAW DATA'!M732))),1,IF(ISNUMBER(SEARCH("More than half the Days",UPPER('RAW DATA'!M732))),1,5))))</f>
        <v>0</v>
      </c>
      <c r="O732">
        <f>IF(ISNUMBER(SEARCH("Not at all",UPPER('RAW DATA'!N732))),0,
IF(ISNUMBER(SEARCH("Nearly Everyday",UPPER('RAW DATA'!N732))),1,IF(ISNUMBER(SEARCH("Several Days",UPPER('RAW DATA'!N732))),1,IF(ISNUMBER(SEARCH("More than half the Days",UPPER('RAW DATA'!N732))),1,5))))</f>
        <v>0</v>
      </c>
      <c r="P732">
        <f>IF(ISNUMBER(SEARCH("No",UPPER('RAW DATA'!O732))),0,1)</f>
        <v>0</v>
      </c>
      <c r="Q732">
        <f>IF(ISNUMBER(SEARCH("No",UPPER('RAW DATA'!P732))),0,
IF(ISNUMBER(SEARCH("Yes",UPPER('RAW DATA'!P732))),1,5))</f>
        <v>1</v>
      </c>
      <c r="R732">
        <f t="shared" si="34"/>
        <v>3</v>
      </c>
      <c r="S732" t="str">
        <f t="shared" si="35"/>
        <v>NORMAL</v>
      </c>
    </row>
    <row r="733" spans="1:19" x14ac:dyDescent="0.25">
      <c r="A733">
        <f t="shared" si="36"/>
        <v>732</v>
      </c>
      <c r="B733" t="str">
        <f>'RAW DATA'!A733</f>
        <v>18 - 23</v>
      </c>
      <c r="C733" t="str">
        <f>'RAW DATA'!B733</f>
        <v>Male</v>
      </c>
      <c r="D733" s="4" t="str">
        <f>'RAW DATA'!C733</f>
        <v>UNDERGRADUATE</v>
      </c>
      <c r="E733">
        <f>IF(ISNUMBER(SEARCH("No",UPPER('RAW DATA'!D733))),0,
IF(ISNUMBER(SEARCH("Yes",UPPER('RAW DATA'!D733))),1,5))</f>
        <v>1</v>
      </c>
      <c r="F733">
        <f>IF(ISNUMBER(SEARCH("&lt; 10 hours",UPPER('RAW DATA'!E733))),0,
IF(ISNUMBER(SEARCH("10-20 hours",UPPER('RAW DATA'!E733))),1,
IF(ISNUMBER(SEARCH("20-30 hours",UPPER(E733))),1,5)))</f>
        <v>1</v>
      </c>
      <c r="G733">
        <f>IF(ISNUMBER(SEARCH("&lt; 1 hour",UPPER('RAW DATA'!F733))),0,
IF(ISNUMBER(SEARCH("&gt; 5 hours",UPPER('RAW DATA'!F733))),1,
IF(ISNUMBER(SEARCH("1-3",UPPER('RAW DATA'!F733))),1,IF(ISNUMBER(SEARCH("3-5",UPPER('RAW DATA'!F733))),1,5))))</f>
        <v>1</v>
      </c>
      <c r="H733">
        <f>IF(ISNUMBER(SEARCH("No",UPPER('RAW DATA'!G733))),0,
IF(ISNUMBER(SEARCH("Yes",UPPER('RAW DATA'!G733))),1,5))</f>
        <v>1</v>
      </c>
      <c r="I733">
        <f>IF(ISNUMBER(SEARCH("Not at all",UPPER('RAW DATA'!H733))),0,
IF(ISNUMBER(SEARCH("Nearly Everyday",UPPER('RAW DATA'!H733))),1,IF(ISNUMBER(SEARCH("Several Days",UPPER('RAW DATA'!H733))),1,IF(ISNUMBER(SEARCH("More than half the Days",UPPER('RAW DATA'!H733))),1,5))))</f>
        <v>0</v>
      </c>
      <c r="J733">
        <f>IF(ISNUMBER(SEARCH("Not at all",UPPER('RAW DATA'!I733))),0,
IF(ISNUMBER(SEARCH("Nearly Everyday",UPPER('RAW DATA'!I733))),1,IF(ISNUMBER(SEARCH("Several Days",UPPER('RAW DATA'!I733))),1,IF(ISNUMBER(SEARCH("More than half the Days",UPPER('RAW DATA'!I733))),1,5))))</f>
        <v>0</v>
      </c>
      <c r="K733">
        <f>IF(ISNUMBER(SEARCH("Not at all",UPPER('RAW DATA'!J733))),0,
IF(ISNUMBER(SEARCH("Nearly Everyday",UPPER('RAW DATA'!J733))),1,IF(ISNUMBER(SEARCH("Several Days",UPPER('RAW DATA'!J733))),1,IF(ISNUMBER(SEARCH("More than half the Days",UPPER('RAW DATA'!J733))),1,5))))</f>
        <v>0</v>
      </c>
      <c r="L733">
        <f>IF(ISNUMBER(SEARCH("Not at all",UPPER('RAW DATA'!K733))),0,
IF(ISNUMBER(SEARCH("Nearly Everyday",UPPER('RAW DATA'!K733))),1,IF(ISNUMBER(SEARCH("Several Days",UPPER('RAW DATA'!K733))),1,IF(ISNUMBER(SEARCH("More than half the Days",UPPER('RAW DATA'!K733))),1,5))))</f>
        <v>0</v>
      </c>
      <c r="M733">
        <f>IF(ISNUMBER(SEARCH("Not at all",UPPER('RAW DATA'!L733))),0,
IF(ISNUMBER(SEARCH("Nearly Everyday",UPPER('RAW DATA'!L733))),1,IF(ISNUMBER(SEARCH("Several Days",UPPER('RAW DATA'!L733))),1,IF(ISNUMBER(SEARCH("More than half the Days",UPPER('RAW DATA'!L733))),1,5))))</f>
        <v>0</v>
      </c>
      <c r="N733">
        <f>IF(ISNUMBER(SEARCH("Not at all",UPPER('RAW DATA'!M733))),0,
IF(ISNUMBER(SEARCH("Nearly Everyday",UPPER('RAW DATA'!M733))),1,IF(ISNUMBER(SEARCH("Several Days",UPPER('RAW DATA'!M733))),1,IF(ISNUMBER(SEARCH("More than half the Days",UPPER('RAW DATA'!M733))),1,5))))</f>
        <v>0</v>
      </c>
      <c r="O733">
        <f>IF(ISNUMBER(SEARCH("Not at all",UPPER('RAW DATA'!N733))),0,
IF(ISNUMBER(SEARCH("Nearly Everyday",UPPER('RAW DATA'!N733))),1,IF(ISNUMBER(SEARCH("Several Days",UPPER('RAW DATA'!N733))),1,IF(ISNUMBER(SEARCH("More than half the Days",UPPER('RAW DATA'!N733))),1,5))))</f>
        <v>0</v>
      </c>
      <c r="P733">
        <f>IF(ISNUMBER(SEARCH("No",UPPER('RAW DATA'!O733))),0,1)</f>
        <v>0</v>
      </c>
      <c r="Q733">
        <f>IF(ISNUMBER(SEARCH("No",UPPER('RAW DATA'!P733))),0,
IF(ISNUMBER(SEARCH("Yes",UPPER('RAW DATA'!P733))),1,5))</f>
        <v>0</v>
      </c>
      <c r="R733">
        <f t="shared" si="34"/>
        <v>4</v>
      </c>
      <c r="S733" t="str">
        <f t="shared" si="35"/>
        <v>NORMAL</v>
      </c>
    </row>
    <row r="734" spans="1:19" x14ac:dyDescent="0.25">
      <c r="A734">
        <f t="shared" si="36"/>
        <v>733</v>
      </c>
      <c r="B734" t="str">
        <f>'RAW DATA'!A734</f>
        <v>18 - 23</v>
      </c>
      <c r="C734" t="str">
        <f>'RAW DATA'!B734</f>
        <v>Male</v>
      </c>
      <c r="D734" s="4" t="str">
        <f>'RAW DATA'!C734</f>
        <v>UNDERGRADUATE</v>
      </c>
      <c r="E734">
        <f>IF(ISNUMBER(SEARCH("No",UPPER('RAW DATA'!D734))),0,
IF(ISNUMBER(SEARCH("Yes",UPPER('RAW DATA'!D734))),1,5))</f>
        <v>1</v>
      </c>
      <c r="F734">
        <f>IF(ISNUMBER(SEARCH("&lt; 10 hours",UPPER('RAW DATA'!E734))),0,
IF(ISNUMBER(SEARCH("10-20 hours",UPPER('RAW DATA'!E734))),1,
IF(ISNUMBER(SEARCH("20-30 hours",UPPER(E734))),1,5)))</f>
        <v>1</v>
      </c>
      <c r="G734">
        <f>IF(ISNUMBER(SEARCH("&lt; 1 hour",UPPER('RAW DATA'!F734))),0,
IF(ISNUMBER(SEARCH("&gt; 5 hours",UPPER('RAW DATA'!F734))),1,
IF(ISNUMBER(SEARCH("1-3",UPPER('RAW DATA'!F734))),1,IF(ISNUMBER(SEARCH("3-5",UPPER('RAW DATA'!F734))),1,5))))</f>
        <v>1</v>
      </c>
      <c r="H734">
        <f>IF(ISNUMBER(SEARCH("No",UPPER('RAW DATA'!G734))),0,
IF(ISNUMBER(SEARCH("Yes",UPPER('RAW DATA'!G734))),1,5))</f>
        <v>1</v>
      </c>
      <c r="I734">
        <f>IF(ISNUMBER(SEARCH("Not at all",UPPER('RAW DATA'!H734))),0,
IF(ISNUMBER(SEARCH("Nearly Everyday",UPPER('RAW DATA'!H734))),1,IF(ISNUMBER(SEARCH("Several Days",UPPER('RAW DATA'!H734))),1,IF(ISNUMBER(SEARCH("More than half the Days",UPPER('RAW DATA'!H734))),1,5))))</f>
        <v>0</v>
      </c>
      <c r="J734">
        <f>IF(ISNUMBER(SEARCH("Not at all",UPPER('RAW DATA'!I734))),0,
IF(ISNUMBER(SEARCH("Nearly Everyday",UPPER('RAW DATA'!I734))),1,IF(ISNUMBER(SEARCH("Several Days",UPPER('RAW DATA'!I734))),1,IF(ISNUMBER(SEARCH("More than half the Days",UPPER('RAW DATA'!I734))),1,5))))</f>
        <v>0</v>
      </c>
      <c r="K734">
        <f>IF(ISNUMBER(SEARCH("Not at all",UPPER('RAW DATA'!J734))),0,
IF(ISNUMBER(SEARCH("Nearly Everyday",UPPER('RAW DATA'!J734))),1,IF(ISNUMBER(SEARCH("Several Days",UPPER('RAW DATA'!J734))),1,IF(ISNUMBER(SEARCH("More than half the Days",UPPER('RAW DATA'!J734))),1,5))))</f>
        <v>0</v>
      </c>
      <c r="L734">
        <f>IF(ISNUMBER(SEARCH("Not at all",UPPER('RAW DATA'!K734))),0,
IF(ISNUMBER(SEARCH("Nearly Everyday",UPPER('RAW DATA'!K734))),1,IF(ISNUMBER(SEARCH("Several Days",UPPER('RAW DATA'!K734))),1,IF(ISNUMBER(SEARCH("More than half the Days",UPPER('RAW DATA'!K734))),1,5))))</f>
        <v>0</v>
      </c>
      <c r="M734">
        <f>IF(ISNUMBER(SEARCH("Not at all",UPPER('RAW DATA'!L734))),0,
IF(ISNUMBER(SEARCH("Nearly Everyday",UPPER('RAW DATA'!L734))),1,IF(ISNUMBER(SEARCH("Several Days",UPPER('RAW DATA'!L734))),1,IF(ISNUMBER(SEARCH("More than half the Days",UPPER('RAW DATA'!L734))),1,5))))</f>
        <v>0</v>
      </c>
      <c r="N734">
        <f>IF(ISNUMBER(SEARCH("Not at all",UPPER('RAW DATA'!M734))),0,
IF(ISNUMBER(SEARCH("Nearly Everyday",UPPER('RAW DATA'!M734))),1,IF(ISNUMBER(SEARCH("Several Days",UPPER('RAW DATA'!M734))),1,IF(ISNUMBER(SEARCH("More than half the Days",UPPER('RAW DATA'!M734))),1,5))))</f>
        <v>0</v>
      </c>
      <c r="O734">
        <f>IF(ISNUMBER(SEARCH("Not at all",UPPER('RAW DATA'!N734))),0,
IF(ISNUMBER(SEARCH("Nearly Everyday",UPPER('RAW DATA'!N734))),1,IF(ISNUMBER(SEARCH("Several Days",UPPER('RAW DATA'!N734))),1,IF(ISNUMBER(SEARCH("More than half the Days",UPPER('RAW DATA'!N734))),1,5))))</f>
        <v>0</v>
      </c>
      <c r="P734">
        <f>IF(ISNUMBER(SEARCH("No",UPPER('RAW DATA'!O734))),0,1)</f>
        <v>0</v>
      </c>
      <c r="Q734">
        <f>IF(ISNUMBER(SEARCH("No",UPPER('RAW DATA'!P734))),0,
IF(ISNUMBER(SEARCH("Yes",UPPER('RAW DATA'!P734))),1,5))</f>
        <v>0</v>
      </c>
      <c r="R734">
        <f t="shared" si="34"/>
        <v>4</v>
      </c>
      <c r="S734" t="str">
        <f t="shared" si="35"/>
        <v>NORMAL</v>
      </c>
    </row>
    <row r="735" spans="1:19" x14ac:dyDescent="0.25">
      <c r="A735">
        <f t="shared" si="36"/>
        <v>734</v>
      </c>
      <c r="B735" t="str">
        <f>'RAW DATA'!A735</f>
        <v>18 - 23</v>
      </c>
      <c r="C735" t="str">
        <f>'RAW DATA'!B735</f>
        <v>Male</v>
      </c>
      <c r="D735" s="4" t="str">
        <f>'RAW DATA'!C735</f>
        <v>UNDERGRADUATE</v>
      </c>
      <c r="E735">
        <f>IF(ISNUMBER(SEARCH("No",UPPER('RAW DATA'!D735))),0,
IF(ISNUMBER(SEARCH("Yes",UPPER('RAW DATA'!D735))),1,5))</f>
        <v>1</v>
      </c>
      <c r="F735">
        <f>IF(ISNUMBER(SEARCH("&lt; 10 hours",UPPER('RAW DATA'!E735))),0,
IF(ISNUMBER(SEARCH("10-20 hours",UPPER('RAW DATA'!E735))),1,
IF(ISNUMBER(SEARCH("20-30 hours",UPPER(E735))),1,5)))</f>
        <v>1</v>
      </c>
      <c r="G735">
        <f>IF(ISNUMBER(SEARCH("&lt; 1 hour",UPPER('RAW DATA'!F735))),0,
IF(ISNUMBER(SEARCH("&gt; 5 hours",UPPER('RAW DATA'!F735))),1,
IF(ISNUMBER(SEARCH("1-3",UPPER('RAW DATA'!F735))),1,IF(ISNUMBER(SEARCH("3-5",UPPER('RAW DATA'!F735))),1,5))))</f>
        <v>0</v>
      </c>
      <c r="H735">
        <f>IF(ISNUMBER(SEARCH("No",UPPER('RAW DATA'!G735))),0,
IF(ISNUMBER(SEARCH("Yes",UPPER('RAW DATA'!G735))),1,5))</f>
        <v>1</v>
      </c>
      <c r="I735">
        <f>IF(ISNUMBER(SEARCH("Not at all",UPPER('RAW DATA'!H735))),0,
IF(ISNUMBER(SEARCH("Nearly Everyday",UPPER('RAW DATA'!H735))),1,IF(ISNUMBER(SEARCH("Several Days",UPPER('RAW DATA'!H735))),1,IF(ISNUMBER(SEARCH("More than half the Days",UPPER('RAW DATA'!H735))),1,5))))</f>
        <v>0</v>
      </c>
      <c r="J735">
        <f>IF(ISNUMBER(SEARCH("Not at all",UPPER('RAW DATA'!I735))),0,
IF(ISNUMBER(SEARCH("Nearly Everyday",UPPER('RAW DATA'!I735))),1,IF(ISNUMBER(SEARCH("Several Days",UPPER('RAW DATA'!I735))),1,IF(ISNUMBER(SEARCH("More than half the Days",UPPER('RAW DATA'!I735))),1,5))))</f>
        <v>0</v>
      </c>
      <c r="K735">
        <f>IF(ISNUMBER(SEARCH("Not at all",UPPER('RAW DATA'!J735))),0,
IF(ISNUMBER(SEARCH("Nearly Everyday",UPPER('RAW DATA'!J735))),1,IF(ISNUMBER(SEARCH("Several Days",UPPER('RAW DATA'!J735))),1,IF(ISNUMBER(SEARCH("More than half the Days",UPPER('RAW DATA'!J735))),1,5))))</f>
        <v>0</v>
      </c>
      <c r="L735">
        <f>IF(ISNUMBER(SEARCH("Not at all",UPPER('RAW DATA'!K735))),0,
IF(ISNUMBER(SEARCH("Nearly Everyday",UPPER('RAW DATA'!K735))),1,IF(ISNUMBER(SEARCH("Several Days",UPPER('RAW DATA'!K735))),1,IF(ISNUMBER(SEARCH("More than half the Days",UPPER('RAW DATA'!K735))),1,5))))</f>
        <v>0</v>
      </c>
      <c r="M735">
        <f>IF(ISNUMBER(SEARCH("Not at all",UPPER('RAW DATA'!L735))),0,
IF(ISNUMBER(SEARCH("Nearly Everyday",UPPER('RAW DATA'!L735))),1,IF(ISNUMBER(SEARCH("Several Days",UPPER('RAW DATA'!L735))),1,IF(ISNUMBER(SEARCH("More than half the Days",UPPER('RAW DATA'!L735))),1,5))))</f>
        <v>0</v>
      </c>
      <c r="N735">
        <f>IF(ISNUMBER(SEARCH("Not at all",UPPER('RAW DATA'!M735))),0,
IF(ISNUMBER(SEARCH("Nearly Everyday",UPPER('RAW DATA'!M735))),1,IF(ISNUMBER(SEARCH("Several Days",UPPER('RAW DATA'!M735))),1,IF(ISNUMBER(SEARCH("More than half the Days",UPPER('RAW DATA'!M735))),1,5))))</f>
        <v>0</v>
      </c>
      <c r="O735">
        <f>IF(ISNUMBER(SEARCH("Not at all",UPPER('RAW DATA'!N735))),0,
IF(ISNUMBER(SEARCH("Nearly Everyday",UPPER('RAW DATA'!N735))),1,IF(ISNUMBER(SEARCH("Several Days",UPPER('RAW DATA'!N735))),1,IF(ISNUMBER(SEARCH("More than half the Days",UPPER('RAW DATA'!N735))),1,5))))</f>
        <v>0</v>
      </c>
      <c r="P735">
        <f>IF(ISNUMBER(SEARCH("No",UPPER('RAW DATA'!O735))),0,1)</f>
        <v>0</v>
      </c>
      <c r="Q735">
        <f>IF(ISNUMBER(SEARCH("No",UPPER('RAW DATA'!P735))),0,
IF(ISNUMBER(SEARCH("Yes",UPPER('RAW DATA'!P735))),1,5))</f>
        <v>0</v>
      </c>
      <c r="R735">
        <f t="shared" si="34"/>
        <v>3</v>
      </c>
      <c r="S735" t="str">
        <f t="shared" si="35"/>
        <v>NORMAL</v>
      </c>
    </row>
    <row r="736" spans="1:19" x14ac:dyDescent="0.25">
      <c r="A736">
        <f t="shared" si="36"/>
        <v>735</v>
      </c>
      <c r="B736" t="str">
        <f>'RAW DATA'!A736</f>
        <v>15 - 18</v>
      </c>
      <c r="C736" t="str">
        <f>'RAW DATA'!B736</f>
        <v>Male</v>
      </c>
      <c r="D736" s="4" t="str">
        <f>'RAW DATA'!C736</f>
        <v>UNDERGRADUATE</v>
      </c>
      <c r="E736">
        <f>IF(ISNUMBER(SEARCH("No",UPPER('RAW DATA'!D736))),0,
IF(ISNUMBER(SEARCH("Yes",UPPER('RAW DATA'!D736))),1,5))</f>
        <v>1</v>
      </c>
      <c r="F736">
        <f>IF(ISNUMBER(SEARCH("&lt; 10 hours",UPPER('RAW DATA'!E736))),0,
IF(ISNUMBER(SEARCH("10-20 hours",UPPER('RAW DATA'!E736))),1,
IF(ISNUMBER(SEARCH("20-30 hours",UPPER(E736))),1,5)))</f>
        <v>0</v>
      </c>
      <c r="G736">
        <f>IF(ISNUMBER(SEARCH("&lt; 1 hour",UPPER('RAW DATA'!F736))),0,
IF(ISNUMBER(SEARCH("&gt; 5 hours",UPPER('RAW DATA'!F736))),1,
IF(ISNUMBER(SEARCH("1-3",UPPER('RAW DATA'!F736))),1,IF(ISNUMBER(SEARCH("3-5",UPPER('RAW DATA'!F736))),1,5))))</f>
        <v>0</v>
      </c>
      <c r="H736">
        <f>IF(ISNUMBER(SEARCH("No",UPPER('RAW DATA'!G736))),0,
IF(ISNUMBER(SEARCH("Yes",UPPER('RAW DATA'!G736))),1,5))</f>
        <v>0</v>
      </c>
      <c r="I736">
        <f>IF(ISNUMBER(SEARCH("Not at all",UPPER('RAW DATA'!H736))),0,
IF(ISNUMBER(SEARCH("Nearly Everyday",UPPER('RAW DATA'!H736))),1,IF(ISNUMBER(SEARCH("Several Days",UPPER('RAW DATA'!H736))),1,IF(ISNUMBER(SEARCH("More than half the Days",UPPER('RAW DATA'!H736))),1,5))))</f>
        <v>0</v>
      </c>
      <c r="J736">
        <f>IF(ISNUMBER(SEARCH("Not at all",UPPER('RAW DATA'!I736))),0,
IF(ISNUMBER(SEARCH("Nearly Everyday",UPPER('RAW DATA'!I736))),1,IF(ISNUMBER(SEARCH("Several Days",UPPER('RAW DATA'!I736))),1,IF(ISNUMBER(SEARCH("More than half the Days",UPPER('RAW DATA'!I736))),1,5))))</f>
        <v>1</v>
      </c>
      <c r="K736">
        <f>IF(ISNUMBER(SEARCH("Not at all",UPPER('RAW DATA'!J736))),0,
IF(ISNUMBER(SEARCH("Nearly Everyday",UPPER('RAW DATA'!J736))),1,IF(ISNUMBER(SEARCH("Several Days",UPPER('RAW DATA'!J736))),1,IF(ISNUMBER(SEARCH("More than half the Days",UPPER('RAW DATA'!J736))),1,5))))</f>
        <v>0</v>
      </c>
      <c r="L736">
        <f>IF(ISNUMBER(SEARCH("Not at all",UPPER('RAW DATA'!K736))),0,
IF(ISNUMBER(SEARCH("Nearly Everyday",UPPER('RAW DATA'!K736))),1,IF(ISNUMBER(SEARCH("Several Days",UPPER('RAW DATA'!K736))),1,IF(ISNUMBER(SEARCH("More than half the Days",UPPER('RAW DATA'!K736))),1,5))))</f>
        <v>0</v>
      </c>
      <c r="M736">
        <f>IF(ISNUMBER(SEARCH("Not at all",UPPER('RAW DATA'!L736))),0,
IF(ISNUMBER(SEARCH("Nearly Everyday",UPPER('RAW DATA'!L736))),1,IF(ISNUMBER(SEARCH("Several Days",UPPER('RAW DATA'!L736))),1,IF(ISNUMBER(SEARCH("More than half the Days",UPPER('RAW DATA'!L736))),1,5))))</f>
        <v>1</v>
      </c>
      <c r="N736">
        <f>IF(ISNUMBER(SEARCH("Not at all",UPPER('RAW DATA'!M736))),0,
IF(ISNUMBER(SEARCH("Nearly Everyday",UPPER('RAW DATA'!M736))),1,IF(ISNUMBER(SEARCH("Several Days",UPPER('RAW DATA'!M736))),1,IF(ISNUMBER(SEARCH("More than half the Days",UPPER('RAW DATA'!M736))),1,5))))</f>
        <v>1</v>
      </c>
      <c r="O736">
        <f>IF(ISNUMBER(SEARCH("Not at all",UPPER('RAW DATA'!N736))),0,
IF(ISNUMBER(SEARCH("Nearly Everyday",UPPER('RAW DATA'!N736))),1,IF(ISNUMBER(SEARCH("Several Days",UPPER('RAW DATA'!N736))),1,IF(ISNUMBER(SEARCH("More than half the Days",UPPER('RAW DATA'!N736))),1,5))))</f>
        <v>0</v>
      </c>
      <c r="P736">
        <f>IF(ISNUMBER(SEARCH("No",UPPER('RAW DATA'!O736))),0,1)</f>
        <v>0</v>
      </c>
      <c r="Q736">
        <f>IF(ISNUMBER(SEARCH("No",UPPER('RAW DATA'!P736))),0,
IF(ISNUMBER(SEARCH("Yes",UPPER('RAW DATA'!P736))),1,5))</f>
        <v>1</v>
      </c>
      <c r="R736">
        <f t="shared" si="34"/>
        <v>5</v>
      </c>
      <c r="S736" t="str">
        <f t="shared" si="35"/>
        <v>ANXIOUS</v>
      </c>
    </row>
    <row r="737" spans="1:19" x14ac:dyDescent="0.25">
      <c r="A737">
        <f t="shared" si="36"/>
        <v>736</v>
      </c>
      <c r="B737" t="str">
        <f>'RAW DATA'!A737</f>
        <v>18 - 23</v>
      </c>
      <c r="C737" t="str">
        <f>'RAW DATA'!B737</f>
        <v>Male</v>
      </c>
      <c r="D737" s="4" t="str">
        <f>'RAW DATA'!C737</f>
        <v>UNDERGRADUATE</v>
      </c>
      <c r="E737">
        <f>IF(ISNUMBER(SEARCH("No",UPPER('RAW DATA'!D737))),0,
IF(ISNUMBER(SEARCH("Yes",UPPER('RAW DATA'!D737))),1,5))</f>
        <v>1</v>
      </c>
      <c r="F737">
        <f>IF(ISNUMBER(SEARCH("&lt; 10 hours",UPPER('RAW DATA'!E737))),0,
IF(ISNUMBER(SEARCH("10-20 hours",UPPER('RAW DATA'!E737))),1,
IF(ISNUMBER(SEARCH("20-30 hours",UPPER(E737))),1,5)))</f>
        <v>1</v>
      </c>
      <c r="G737">
        <f>IF(ISNUMBER(SEARCH("&lt; 1 hour",UPPER('RAW DATA'!F737))),0,
IF(ISNUMBER(SEARCH("&gt; 5 hours",UPPER('RAW DATA'!F737))),1,
IF(ISNUMBER(SEARCH("1-3",UPPER('RAW DATA'!F737))),1,IF(ISNUMBER(SEARCH("3-5",UPPER('RAW DATA'!F737))),1,5))))</f>
        <v>1</v>
      </c>
      <c r="H737">
        <f>IF(ISNUMBER(SEARCH("No",UPPER('RAW DATA'!G737))),0,
IF(ISNUMBER(SEARCH("Yes",UPPER('RAW DATA'!G737))),1,5))</f>
        <v>1</v>
      </c>
      <c r="I737">
        <f>IF(ISNUMBER(SEARCH("Not at all",UPPER('RAW DATA'!H737))),0,
IF(ISNUMBER(SEARCH("Nearly Everyday",UPPER('RAW DATA'!H737))),1,IF(ISNUMBER(SEARCH("Several Days",UPPER('RAW DATA'!H737))),1,IF(ISNUMBER(SEARCH("More than half the Days",UPPER('RAW DATA'!H737))),1,5))))</f>
        <v>0</v>
      </c>
      <c r="J737">
        <f>IF(ISNUMBER(SEARCH("Not at all",UPPER('RAW DATA'!I737))),0,
IF(ISNUMBER(SEARCH("Nearly Everyday",UPPER('RAW DATA'!I737))),1,IF(ISNUMBER(SEARCH("Several Days",UPPER('RAW DATA'!I737))),1,IF(ISNUMBER(SEARCH("More than half the Days",UPPER('RAW DATA'!I737))),1,5))))</f>
        <v>0</v>
      </c>
      <c r="K737">
        <f>IF(ISNUMBER(SEARCH("Not at all",UPPER('RAW DATA'!J737))),0,
IF(ISNUMBER(SEARCH("Nearly Everyday",UPPER('RAW DATA'!J737))),1,IF(ISNUMBER(SEARCH("Several Days",UPPER('RAW DATA'!J737))),1,IF(ISNUMBER(SEARCH("More than half the Days",UPPER('RAW DATA'!J737))),1,5))))</f>
        <v>0</v>
      </c>
      <c r="L737">
        <f>IF(ISNUMBER(SEARCH("Not at all",UPPER('RAW DATA'!K737))),0,
IF(ISNUMBER(SEARCH("Nearly Everyday",UPPER('RAW DATA'!K737))),1,IF(ISNUMBER(SEARCH("Several Days",UPPER('RAW DATA'!K737))),1,IF(ISNUMBER(SEARCH("More than half the Days",UPPER('RAW DATA'!K737))),1,5))))</f>
        <v>0</v>
      </c>
      <c r="M737">
        <f>IF(ISNUMBER(SEARCH("Not at all",UPPER('RAW DATA'!L737))),0,
IF(ISNUMBER(SEARCH("Nearly Everyday",UPPER('RAW DATA'!L737))),1,IF(ISNUMBER(SEARCH("Several Days",UPPER('RAW DATA'!L737))),1,IF(ISNUMBER(SEARCH("More than half the Days",UPPER('RAW DATA'!L737))),1,5))))</f>
        <v>0</v>
      </c>
      <c r="N737">
        <f>IF(ISNUMBER(SEARCH("Not at all",UPPER('RAW DATA'!M737))),0,
IF(ISNUMBER(SEARCH("Nearly Everyday",UPPER('RAW DATA'!M737))),1,IF(ISNUMBER(SEARCH("Several Days",UPPER('RAW DATA'!M737))),1,IF(ISNUMBER(SEARCH("More than half the Days",UPPER('RAW DATA'!M737))),1,5))))</f>
        <v>0</v>
      </c>
      <c r="O737">
        <f>IF(ISNUMBER(SEARCH("Not at all",UPPER('RAW DATA'!N737))),0,
IF(ISNUMBER(SEARCH("Nearly Everyday",UPPER('RAW DATA'!N737))),1,IF(ISNUMBER(SEARCH("Several Days",UPPER('RAW DATA'!N737))),1,IF(ISNUMBER(SEARCH("More than half the Days",UPPER('RAW DATA'!N737))),1,5))))</f>
        <v>0</v>
      </c>
      <c r="P737">
        <f>IF(ISNUMBER(SEARCH("No",UPPER('RAW DATA'!O737))),0,1)</f>
        <v>0</v>
      </c>
      <c r="Q737">
        <f>IF(ISNUMBER(SEARCH("No",UPPER('RAW DATA'!P737))),0,
IF(ISNUMBER(SEARCH("Yes",UPPER('RAW DATA'!P737))),1,5))</f>
        <v>0</v>
      </c>
      <c r="R737">
        <f t="shared" si="34"/>
        <v>4</v>
      </c>
      <c r="S737" t="str">
        <f t="shared" si="35"/>
        <v>NORMAL</v>
      </c>
    </row>
    <row r="738" spans="1:19" x14ac:dyDescent="0.25">
      <c r="A738">
        <f t="shared" si="36"/>
        <v>737</v>
      </c>
      <c r="B738" t="str">
        <f>'RAW DATA'!A738</f>
        <v>18 - 23</v>
      </c>
      <c r="C738" t="str">
        <f>'RAW DATA'!B738</f>
        <v>Male</v>
      </c>
      <c r="D738" s="4" t="str">
        <f>'RAW DATA'!C738</f>
        <v>UNDERGRADUATE</v>
      </c>
      <c r="E738">
        <f>IF(ISNUMBER(SEARCH("No",UPPER('RAW DATA'!D738))),0,
IF(ISNUMBER(SEARCH("Yes",UPPER('RAW DATA'!D738))),1,5))</f>
        <v>1</v>
      </c>
      <c r="F738">
        <f>IF(ISNUMBER(SEARCH("&lt; 10 hours",UPPER('RAW DATA'!E738))),0,
IF(ISNUMBER(SEARCH("10-20 hours",UPPER('RAW DATA'!E738))),1,
IF(ISNUMBER(SEARCH("20-30 hours",UPPER(E738))),1,5)))</f>
        <v>1</v>
      </c>
      <c r="G738">
        <f>IF(ISNUMBER(SEARCH("&lt; 1 hour",UPPER('RAW DATA'!F738))),0,
IF(ISNUMBER(SEARCH("&gt; 5 hours",UPPER('RAW DATA'!F738))),1,
IF(ISNUMBER(SEARCH("1-3",UPPER('RAW DATA'!F738))),1,IF(ISNUMBER(SEARCH("3-5",UPPER('RAW DATA'!F738))),1,5))))</f>
        <v>1</v>
      </c>
      <c r="H738">
        <f>IF(ISNUMBER(SEARCH("No",UPPER('RAW DATA'!G738))),0,
IF(ISNUMBER(SEARCH("Yes",UPPER('RAW DATA'!G738))),1,5))</f>
        <v>1</v>
      </c>
      <c r="I738">
        <f>IF(ISNUMBER(SEARCH("Not at all",UPPER('RAW DATA'!H738))),0,
IF(ISNUMBER(SEARCH("Nearly Everyday",UPPER('RAW DATA'!H738))),1,IF(ISNUMBER(SEARCH("Several Days",UPPER('RAW DATA'!H738))),1,IF(ISNUMBER(SEARCH("More than half the Days",UPPER('RAW DATA'!H738))),1,5))))</f>
        <v>0</v>
      </c>
      <c r="J738">
        <f>IF(ISNUMBER(SEARCH("Not at all",UPPER('RAW DATA'!I738))),0,
IF(ISNUMBER(SEARCH("Nearly Everyday",UPPER('RAW DATA'!I738))),1,IF(ISNUMBER(SEARCH("Several Days",UPPER('RAW DATA'!I738))),1,IF(ISNUMBER(SEARCH("More than half the Days",UPPER('RAW DATA'!I738))),1,5))))</f>
        <v>0</v>
      </c>
      <c r="K738">
        <f>IF(ISNUMBER(SEARCH("Not at all",UPPER('RAW DATA'!J738))),0,
IF(ISNUMBER(SEARCH("Nearly Everyday",UPPER('RAW DATA'!J738))),1,IF(ISNUMBER(SEARCH("Several Days",UPPER('RAW DATA'!J738))),1,IF(ISNUMBER(SEARCH("More than half the Days",UPPER('RAW DATA'!J738))),1,5))))</f>
        <v>0</v>
      </c>
      <c r="L738">
        <f>IF(ISNUMBER(SEARCH("Not at all",UPPER('RAW DATA'!K738))),0,
IF(ISNUMBER(SEARCH("Nearly Everyday",UPPER('RAW DATA'!K738))),1,IF(ISNUMBER(SEARCH("Several Days",UPPER('RAW DATA'!K738))),1,IF(ISNUMBER(SEARCH("More than half the Days",UPPER('RAW DATA'!K738))),1,5))))</f>
        <v>0</v>
      </c>
      <c r="M738">
        <f>IF(ISNUMBER(SEARCH("Not at all",UPPER('RAW DATA'!L738))),0,
IF(ISNUMBER(SEARCH("Nearly Everyday",UPPER('RAW DATA'!L738))),1,IF(ISNUMBER(SEARCH("Several Days",UPPER('RAW DATA'!L738))),1,IF(ISNUMBER(SEARCH("More than half the Days",UPPER('RAW DATA'!L738))),1,5))))</f>
        <v>0</v>
      </c>
      <c r="N738">
        <f>IF(ISNUMBER(SEARCH("Not at all",UPPER('RAW DATA'!M738))),0,
IF(ISNUMBER(SEARCH("Nearly Everyday",UPPER('RAW DATA'!M738))),1,IF(ISNUMBER(SEARCH("Several Days",UPPER('RAW DATA'!M738))),1,IF(ISNUMBER(SEARCH("More than half the Days",UPPER('RAW DATA'!M738))),1,5))))</f>
        <v>0</v>
      </c>
      <c r="O738">
        <f>IF(ISNUMBER(SEARCH("Not at all",UPPER('RAW DATA'!N738))),0,
IF(ISNUMBER(SEARCH("Nearly Everyday",UPPER('RAW DATA'!N738))),1,IF(ISNUMBER(SEARCH("Several Days",UPPER('RAW DATA'!N738))),1,IF(ISNUMBER(SEARCH("More than half the Days",UPPER('RAW DATA'!N738))),1,5))))</f>
        <v>0</v>
      </c>
      <c r="P738">
        <f>IF(ISNUMBER(SEARCH("No",UPPER('RAW DATA'!O738))),0,1)</f>
        <v>0</v>
      </c>
      <c r="Q738">
        <f>IF(ISNUMBER(SEARCH("No",UPPER('RAW DATA'!P738))),0,
IF(ISNUMBER(SEARCH("Yes",UPPER('RAW DATA'!P738))),1,5))</f>
        <v>0</v>
      </c>
      <c r="R738">
        <f t="shared" si="34"/>
        <v>4</v>
      </c>
      <c r="S738" t="str">
        <f t="shared" si="35"/>
        <v>NORMAL</v>
      </c>
    </row>
    <row r="739" spans="1:19" x14ac:dyDescent="0.25">
      <c r="A739">
        <f t="shared" si="36"/>
        <v>738</v>
      </c>
      <c r="B739" t="str">
        <f>'RAW DATA'!A739</f>
        <v>15 - 18</v>
      </c>
      <c r="C739" t="str">
        <f>'RAW DATA'!B739</f>
        <v>Male</v>
      </c>
      <c r="D739" s="4" t="str">
        <f>'RAW DATA'!C739</f>
        <v>UNDERGRADUATE</v>
      </c>
      <c r="E739">
        <f>IF(ISNUMBER(SEARCH("No",UPPER('RAW DATA'!D739))),0,
IF(ISNUMBER(SEARCH("Yes",UPPER('RAW DATA'!D739))),1,5))</f>
        <v>1</v>
      </c>
      <c r="F739">
        <f>IF(ISNUMBER(SEARCH("&lt; 10 hours",UPPER('RAW DATA'!E739))),0,
IF(ISNUMBER(SEARCH("10-20 hours",UPPER('RAW DATA'!E739))),1,
IF(ISNUMBER(SEARCH("20-30 hours",UPPER(E739))),1,5)))</f>
        <v>0</v>
      </c>
      <c r="G739">
        <f>IF(ISNUMBER(SEARCH("&lt; 1 hour",UPPER('RAW DATA'!F739))),0,
IF(ISNUMBER(SEARCH("&gt; 5 hours",UPPER('RAW DATA'!F739))),1,
IF(ISNUMBER(SEARCH("1-3",UPPER('RAW DATA'!F739))),1,IF(ISNUMBER(SEARCH("3-5",UPPER('RAW DATA'!F739))),1,5))))</f>
        <v>1</v>
      </c>
      <c r="H739">
        <f>IF(ISNUMBER(SEARCH("No",UPPER('RAW DATA'!G739))),0,
IF(ISNUMBER(SEARCH("Yes",UPPER('RAW DATA'!G739))),1,5))</f>
        <v>1</v>
      </c>
      <c r="I739">
        <f>IF(ISNUMBER(SEARCH("Not at all",UPPER('RAW DATA'!H739))),0,
IF(ISNUMBER(SEARCH("Nearly Everyday",UPPER('RAW DATA'!H739))),1,IF(ISNUMBER(SEARCH("Several Days",UPPER('RAW DATA'!H739))),1,IF(ISNUMBER(SEARCH("More than half the Days",UPPER('RAW DATA'!H739))),1,5))))</f>
        <v>0</v>
      </c>
      <c r="J739">
        <f>IF(ISNUMBER(SEARCH("Not at all",UPPER('RAW DATA'!I739))),0,
IF(ISNUMBER(SEARCH("Nearly Everyday",UPPER('RAW DATA'!I739))),1,IF(ISNUMBER(SEARCH("Several Days",UPPER('RAW DATA'!I739))),1,IF(ISNUMBER(SEARCH("More than half the Days",UPPER('RAW DATA'!I739))),1,5))))</f>
        <v>0</v>
      </c>
      <c r="K739">
        <f>IF(ISNUMBER(SEARCH("Not at all",UPPER('RAW DATA'!J739))),0,
IF(ISNUMBER(SEARCH("Nearly Everyday",UPPER('RAW DATA'!J739))),1,IF(ISNUMBER(SEARCH("Several Days",UPPER('RAW DATA'!J739))),1,IF(ISNUMBER(SEARCH("More than half the Days",UPPER('RAW DATA'!J739))),1,5))))</f>
        <v>0</v>
      </c>
      <c r="L739">
        <f>IF(ISNUMBER(SEARCH("Not at all",UPPER('RAW DATA'!K739))),0,
IF(ISNUMBER(SEARCH("Nearly Everyday",UPPER('RAW DATA'!K739))),1,IF(ISNUMBER(SEARCH("Several Days",UPPER('RAW DATA'!K739))),1,IF(ISNUMBER(SEARCH("More than half the Days",UPPER('RAW DATA'!K739))),1,5))))</f>
        <v>0</v>
      </c>
      <c r="M739">
        <f>IF(ISNUMBER(SEARCH("Not at all",UPPER('RAW DATA'!L739))),0,
IF(ISNUMBER(SEARCH("Nearly Everyday",UPPER('RAW DATA'!L739))),1,IF(ISNUMBER(SEARCH("Several Days",UPPER('RAW DATA'!L739))),1,IF(ISNUMBER(SEARCH("More than half the Days",UPPER('RAW DATA'!L739))),1,5))))</f>
        <v>0</v>
      </c>
      <c r="N739">
        <f>IF(ISNUMBER(SEARCH("Not at all",UPPER('RAW DATA'!M739))),0,
IF(ISNUMBER(SEARCH("Nearly Everyday",UPPER('RAW DATA'!M739))),1,IF(ISNUMBER(SEARCH("Several Days",UPPER('RAW DATA'!M739))),1,IF(ISNUMBER(SEARCH("More than half the Days",UPPER('RAW DATA'!M739))),1,5))))</f>
        <v>0</v>
      </c>
      <c r="O739">
        <f>IF(ISNUMBER(SEARCH("Not at all",UPPER('RAW DATA'!N739))),0,
IF(ISNUMBER(SEARCH("Nearly Everyday",UPPER('RAW DATA'!N739))),1,IF(ISNUMBER(SEARCH("Several Days",UPPER('RAW DATA'!N739))),1,IF(ISNUMBER(SEARCH("More than half the Days",UPPER('RAW DATA'!N739))),1,5))))</f>
        <v>0</v>
      </c>
      <c r="P739">
        <f>IF(ISNUMBER(SEARCH("No",UPPER('RAW DATA'!O739))),0,1)</f>
        <v>0</v>
      </c>
      <c r="Q739">
        <f>IF(ISNUMBER(SEARCH("No",UPPER('RAW DATA'!P739))),0,
IF(ISNUMBER(SEARCH("Yes",UPPER('RAW DATA'!P739))),1,5))</f>
        <v>0</v>
      </c>
      <c r="R739">
        <f t="shared" si="34"/>
        <v>3</v>
      </c>
      <c r="S739" t="str">
        <f t="shared" si="35"/>
        <v>NORMAL</v>
      </c>
    </row>
    <row r="740" spans="1:19" x14ac:dyDescent="0.25">
      <c r="A740">
        <f t="shared" si="36"/>
        <v>739</v>
      </c>
      <c r="B740" t="str">
        <f>'RAW DATA'!A740</f>
        <v>18 - 23</v>
      </c>
      <c r="C740" t="str">
        <f>'RAW DATA'!B740</f>
        <v>Male</v>
      </c>
      <c r="D740" s="4" t="str">
        <f>'RAW DATA'!C740</f>
        <v>UNDERGRADUATE</v>
      </c>
      <c r="E740">
        <f>IF(ISNUMBER(SEARCH("No",UPPER('RAW DATA'!D740))),0,
IF(ISNUMBER(SEARCH("Yes",UPPER('RAW DATA'!D740))),1,5))</f>
        <v>1</v>
      </c>
      <c r="F740">
        <f>IF(ISNUMBER(SEARCH("&lt; 10 hours",UPPER('RAW DATA'!E740))),0,
IF(ISNUMBER(SEARCH("10-20 hours",UPPER('RAW DATA'!E740))),1,
IF(ISNUMBER(SEARCH("20-30 hours",UPPER(E740))),1,5)))</f>
        <v>1</v>
      </c>
      <c r="G740">
        <f>IF(ISNUMBER(SEARCH("&lt; 1 hour",UPPER('RAW DATA'!F740))),0,
IF(ISNUMBER(SEARCH("&gt; 5 hours",UPPER('RAW DATA'!F740))),1,
IF(ISNUMBER(SEARCH("1-3",UPPER('RAW DATA'!F740))),1,IF(ISNUMBER(SEARCH("3-5",UPPER('RAW DATA'!F740))),1,5))))</f>
        <v>1</v>
      </c>
      <c r="H740">
        <f>IF(ISNUMBER(SEARCH("No",UPPER('RAW DATA'!G740))),0,
IF(ISNUMBER(SEARCH("Yes",UPPER('RAW DATA'!G740))),1,5))</f>
        <v>1</v>
      </c>
      <c r="I740">
        <f>IF(ISNUMBER(SEARCH("Not at all",UPPER('RAW DATA'!H740))),0,
IF(ISNUMBER(SEARCH("Nearly Everyday",UPPER('RAW DATA'!H740))),1,IF(ISNUMBER(SEARCH("Several Days",UPPER('RAW DATA'!H740))),1,IF(ISNUMBER(SEARCH("More than half the Days",UPPER('RAW DATA'!H740))),1,5))))</f>
        <v>0</v>
      </c>
      <c r="J740">
        <f>IF(ISNUMBER(SEARCH("Not at all",UPPER('RAW DATA'!I740))),0,
IF(ISNUMBER(SEARCH("Nearly Everyday",UPPER('RAW DATA'!I740))),1,IF(ISNUMBER(SEARCH("Several Days",UPPER('RAW DATA'!I740))),1,IF(ISNUMBER(SEARCH("More than half the Days",UPPER('RAW DATA'!I740))),1,5))))</f>
        <v>0</v>
      </c>
      <c r="K740">
        <f>IF(ISNUMBER(SEARCH("Not at all",UPPER('RAW DATA'!J740))),0,
IF(ISNUMBER(SEARCH("Nearly Everyday",UPPER('RAW DATA'!J740))),1,IF(ISNUMBER(SEARCH("Several Days",UPPER('RAW DATA'!J740))),1,IF(ISNUMBER(SEARCH("More than half the Days",UPPER('RAW DATA'!J740))),1,5))))</f>
        <v>0</v>
      </c>
      <c r="L740">
        <f>IF(ISNUMBER(SEARCH("Not at all",UPPER('RAW DATA'!K740))),0,
IF(ISNUMBER(SEARCH("Nearly Everyday",UPPER('RAW DATA'!K740))),1,IF(ISNUMBER(SEARCH("Several Days",UPPER('RAW DATA'!K740))),1,IF(ISNUMBER(SEARCH("More than half the Days",UPPER('RAW DATA'!K740))),1,5))))</f>
        <v>0</v>
      </c>
      <c r="M740">
        <f>IF(ISNUMBER(SEARCH("Not at all",UPPER('RAW DATA'!L740))),0,
IF(ISNUMBER(SEARCH("Nearly Everyday",UPPER('RAW DATA'!L740))),1,IF(ISNUMBER(SEARCH("Several Days",UPPER('RAW DATA'!L740))),1,IF(ISNUMBER(SEARCH("More than half the Days",UPPER('RAW DATA'!L740))),1,5))))</f>
        <v>0</v>
      </c>
      <c r="N740">
        <f>IF(ISNUMBER(SEARCH("Not at all",UPPER('RAW DATA'!M740))),0,
IF(ISNUMBER(SEARCH("Nearly Everyday",UPPER('RAW DATA'!M740))),1,IF(ISNUMBER(SEARCH("Several Days",UPPER('RAW DATA'!M740))),1,IF(ISNUMBER(SEARCH("More than half the Days",UPPER('RAW DATA'!M740))),1,5))))</f>
        <v>0</v>
      </c>
      <c r="O740">
        <f>IF(ISNUMBER(SEARCH("Not at all",UPPER('RAW DATA'!N740))),0,
IF(ISNUMBER(SEARCH("Nearly Everyday",UPPER('RAW DATA'!N740))),1,IF(ISNUMBER(SEARCH("Several Days",UPPER('RAW DATA'!N740))),1,IF(ISNUMBER(SEARCH("More than half the Days",UPPER('RAW DATA'!N740))),1,5))))</f>
        <v>0</v>
      </c>
      <c r="P740">
        <f>IF(ISNUMBER(SEARCH("No",UPPER('RAW DATA'!O740))),0,1)</f>
        <v>0</v>
      </c>
      <c r="Q740">
        <f>IF(ISNUMBER(SEARCH("No",UPPER('RAW DATA'!P740))),0,
IF(ISNUMBER(SEARCH("Yes",UPPER('RAW DATA'!P740))),1,5))</f>
        <v>0</v>
      </c>
      <c r="R740">
        <f t="shared" si="34"/>
        <v>4</v>
      </c>
      <c r="S740" t="str">
        <f t="shared" si="35"/>
        <v>NORMAL</v>
      </c>
    </row>
    <row r="741" spans="1:19" x14ac:dyDescent="0.25">
      <c r="A741">
        <f t="shared" si="36"/>
        <v>740</v>
      </c>
      <c r="B741" t="str">
        <f>'RAW DATA'!A741</f>
        <v>15 - 18</v>
      </c>
      <c r="C741" t="str">
        <f>'RAW DATA'!B741</f>
        <v>Female</v>
      </c>
      <c r="D741" s="4" t="str">
        <f>'RAW DATA'!C741</f>
        <v>UNDERGRADUATE</v>
      </c>
      <c r="E741">
        <f>IF(ISNUMBER(SEARCH("No",UPPER('RAW DATA'!D741))),0,
IF(ISNUMBER(SEARCH("Yes",UPPER('RAW DATA'!D741))),1,5))</f>
        <v>1</v>
      </c>
      <c r="F741">
        <f>IF(ISNUMBER(SEARCH("&lt; 10 hours",UPPER('RAW DATA'!E741))),0,
IF(ISNUMBER(SEARCH("10-20 hours",UPPER('RAW DATA'!E741))),1,
IF(ISNUMBER(SEARCH("20-30 hours",UPPER(E741))),1,5)))</f>
        <v>1</v>
      </c>
      <c r="G741">
        <f>IF(ISNUMBER(SEARCH("&lt; 1 hour",UPPER('RAW DATA'!F741))),0,
IF(ISNUMBER(SEARCH("&gt; 5 hours",UPPER('RAW DATA'!F741))),1,
IF(ISNUMBER(SEARCH("1-3",UPPER('RAW DATA'!F741))),1,IF(ISNUMBER(SEARCH("3-5",UPPER('RAW DATA'!F741))),1,5))))</f>
        <v>1</v>
      </c>
      <c r="H741">
        <f>IF(ISNUMBER(SEARCH("No",UPPER('RAW DATA'!G741))),0,
IF(ISNUMBER(SEARCH("Yes",UPPER('RAW DATA'!G741))),1,5))</f>
        <v>0</v>
      </c>
      <c r="I741">
        <f>IF(ISNUMBER(SEARCH("Not at all",UPPER('RAW DATA'!H741))),0,
IF(ISNUMBER(SEARCH("Nearly Everyday",UPPER('RAW DATA'!H741))),1,IF(ISNUMBER(SEARCH("Several Days",UPPER('RAW DATA'!H741))),1,IF(ISNUMBER(SEARCH("More than half the Days",UPPER('RAW DATA'!H741))),1,5))))</f>
        <v>0</v>
      </c>
      <c r="J741">
        <f>IF(ISNUMBER(SEARCH("Not at all",UPPER('RAW DATA'!I741))),0,
IF(ISNUMBER(SEARCH("Nearly Everyday",UPPER('RAW DATA'!I741))),1,IF(ISNUMBER(SEARCH("Several Days",UPPER('RAW DATA'!I741))),1,IF(ISNUMBER(SEARCH("More than half the Days",UPPER('RAW DATA'!I741))),1,5))))</f>
        <v>1</v>
      </c>
      <c r="K741">
        <f>IF(ISNUMBER(SEARCH("Not at all",UPPER('RAW DATA'!J741))),0,
IF(ISNUMBER(SEARCH("Nearly Everyday",UPPER('RAW DATA'!J741))),1,IF(ISNUMBER(SEARCH("Several Days",UPPER('RAW DATA'!J741))),1,IF(ISNUMBER(SEARCH("More than half the Days",UPPER('RAW DATA'!J741))),1,5))))</f>
        <v>1</v>
      </c>
      <c r="L741">
        <f>IF(ISNUMBER(SEARCH("Not at all",UPPER('RAW DATA'!K741))),0,
IF(ISNUMBER(SEARCH("Nearly Everyday",UPPER('RAW DATA'!K741))),1,IF(ISNUMBER(SEARCH("Several Days",UPPER('RAW DATA'!K741))),1,IF(ISNUMBER(SEARCH("More than half the Days",UPPER('RAW DATA'!K741))),1,5))))</f>
        <v>1</v>
      </c>
      <c r="M741">
        <f>IF(ISNUMBER(SEARCH("Not at all",UPPER('RAW DATA'!L741))),0,
IF(ISNUMBER(SEARCH("Nearly Everyday",UPPER('RAW DATA'!L741))),1,IF(ISNUMBER(SEARCH("Several Days",UPPER('RAW DATA'!L741))),1,IF(ISNUMBER(SEARCH("More than half the Days",UPPER('RAW DATA'!L741))),1,5))))</f>
        <v>0</v>
      </c>
      <c r="N741">
        <f>IF(ISNUMBER(SEARCH("Not at all",UPPER('RAW DATA'!M741))),0,
IF(ISNUMBER(SEARCH("Nearly Everyday",UPPER('RAW DATA'!M741))),1,IF(ISNUMBER(SEARCH("Several Days",UPPER('RAW DATA'!M741))),1,IF(ISNUMBER(SEARCH("More than half the Days",UPPER('RAW DATA'!M741))),1,5))))</f>
        <v>1</v>
      </c>
      <c r="O741">
        <f>IF(ISNUMBER(SEARCH("Not at all",UPPER('RAW DATA'!N741))),0,
IF(ISNUMBER(SEARCH("Nearly Everyday",UPPER('RAW DATA'!N741))),1,IF(ISNUMBER(SEARCH("Several Days",UPPER('RAW DATA'!N741))),1,IF(ISNUMBER(SEARCH("More than half the Days",UPPER('RAW DATA'!N741))),1,5))))</f>
        <v>1</v>
      </c>
      <c r="P741">
        <f>IF(ISNUMBER(SEARCH("No",UPPER('RAW DATA'!O741))),0,1)</f>
        <v>0</v>
      </c>
      <c r="Q741">
        <f>IF(ISNUMBER(SEARCH("No",UPPER('RAW DATA'!P741))),0,
IF(ISNUMBER(SEARCH("Yes",UPPER('RAW DATA'!P741))),1,5))</f>
        <v>1</v>
      </c>
      <c r="R741">
        <f t="shared" si="34"/>
        <v>9</v>
      </c>
      <c r="S741" t="str">
        <f t="shared" si="35"/>
        <v>DEPRESSION</v>
      </c>
    </row>
    <row r="742" spans="1:19" x14ac:dyDescent="0.25">
      <c r="A742">
        <f t="shared" si="36"/>
        <v>741</v>
      </c>
      <c r="B742" t="str">
        <f>'RAW DATA'!A742</f>
        <v>18 - 23</v>
      </c>
      <c r="C742" t="str">
        <f>'RAW DATA'!B742</f>
        <v>Male</v>
      </c>
      <c r="D742" s="4" t="str">
        <f>'RAW DATA'!C742</f>
        <v>UNDERGRADUATE</v>
      </c>
      <c r="E742">
        <f>IF(ISNUMBER(SEARCH("No",UPPER('RAW DATA'!D742))),0,
IF(ISNUMBER(SEARCH("Yes",UPPER('RAW DATA'!D742))),1,5))</f>
        <v>1</v>
      </c>
      <c r="F742">
        <f>IF(ISNUMBER(SEARCH("&lt; 10 hours",UPPER('RAW DATA'!E742))),0,
IF(ISNUMBER(SEARCH("10-20 hours",UPPER('RAW DATA'!E742))),1,
IF(ISNUMBER(SEARCH("20-30 hours",UPPER(E742))),1,5)))</f>
        <v>1</v>
      </c>
      <c r="G742">
        <f>IF(ISNUMBER(SEARCH("&lt; 1 hour",UPPER('RAW DATA'!F742))),0,
IF(ISNUMBER(SEARCH("&gt; 5 hours",UPPER('RAW DATA'!F742))),1,
IF(ISNUMBER(SEARCH("1-3",UPPER('RAW DATA'!F742))),1,IF(ISNUMBER(SEARCH("3-5",UPPER('RAW DATA'!F742))),1,5))))</f>
        <v>1</v>
      </c>
      <c r="H742">
        <f>IF(ISNUMBER(SEARCH("No",UPPER('RAW DATA'!G742))),0,
IF(ISNUMBER(SEARCH("Yes",UPPER('RAW DATA'!G742))),1,5))</f>
        <v>1</v>
      </c>
      <c r="I742">
        <f>IF(ISNUMBER(SEARCH("Not at all",UPPER('RAW DATA'!H742))),0,
IF(ISNUMBER(SEARCH("Nearly Everyday",UPPER('RAW DATA'!H742))),1,IF(ISNUMBER(SEARCH("Several Days",UPPER('RAW DATA'!H742))),1,IF(ISNUMBER(SEARCH("More than half the Days",UPPER('RAW DATA'!H742))),1,5))))</f>
        <v>0</v>
      </c>
      <c r="J742">
        <f>IF(ISNUMBER(SEARCH("Not at all",UPPER('RAW DATA'!I742))),0,
IF(ISNUMBER(SEARCH("Nearly Everyday",UPPER('RAW DATA'!I742))),1,IF(ISNUMBER(SEARCH("Several Days",UPPER('RAW DATA'!I742))),1,IF(ISNUMBER(SEARCH("More than half the Days",UPPER('RAW DATA'!I742))),1,5))))</f>
        <v>0</v>
      </c>
      <c r="K742">
        <f>IF(ISNUMBER(SEARCH("Not at all",UPPER('RAW DATA'!J742))),0,
IF(ISNUMBER(SEARCH("Nearly Everyday",UPPER('RAW DATA'!J742))),1,IF(ISNUMBER(SEARCH("Several Days",UPPER('RAW DATA'!J742))),1,IF(ISNUMBER(SEARCH("More than half the Days",UPPER('RAW DATA'!J742))),1,5))))</f>
        <v>0</v>
      </c>
      <c r="L742">
        <f>IF(ISNUMBER(SEARCH("Not at all",UPPER('RAW DATA'!K742))),0,
IF(ISNUMBER(SEARCH("Nearly Everyday",UPPER('RAW DATA'!K742))),1,IF(ISNUMBER(SEARCH("Several Days",UPPER('RAW DATA'!K742))),1,IF(ISNUMBER(SEARCH("More than half the Days",UPPER('RAW DATA'!K742))),1,5))))</f>
        <v>0</v>
      </c>
      <c r="M742">
        <f>IF(ISNUMBER(SEARCH("Not at all",UPPER('RAW DATA'!L742))),0,
IF(ISNUMBER(SEARCH("Nearly Everyday",UPPER('RAW DATA'!L742))),1,IF(ISNUMBER(SEARCH("Several Days",UPPER('RAW DATA'!L742))),1,IF(ISNUMBER(SEARCH("More than half the Days",UPPER('RAW DATA'!L742))),1,5))))</f>
        <v>0</v>
      </c>
      <c r="N742">
        <f>IF(ISNUMBER(SEARCH("Not at all",UPPER('RAW DATA'!M742))),0,
IF(ISNUMBER(SEARCH("Nearly Everyday",UPPER('RAW DATA'!M742))),1,IF(ISNUMBER(SEARCH("Several Days",UPPER('RAW DATA'!M742))),1,IF(ISNUMBER(SEARCH("More than half the Days",UPPER('RAW DATA'!M742))),1,5))))</f>
        <v>0</v>
      </c>
      <c r="O742">
        <f>IF(ISNUMBER(SEARCH("Not at all",UPPER('RAW DATA'!N742))),0,
IF(ISNUMBER(SEARCH("Nearly Everyday",UPPER('RAW DATA'!N742))),1,IF(ISNUMBER(SEARCH("Several Days",UPPER('RAW DATA'!N742))),1,IF(ISNUMBER(SEARCH("More than half the Days",UPPER('RAW DATA'!N742))),1,5))))</f>
        <v>0</v>
      </c>
      <c r="P742">
        <f>IF(ISNUMBER(SEARCH("No",UPPER('RAW DATA'!O742))),0,1)</f>
        <v>0</v>
      </c>
      <c r="Q742">
        <f>IF(ISNUMBER(SEARCH("No",UPPER('RAW DATA'!P742))),0,
IF(ISNUMBER(SEARCH("Yes",UPPER('RAW DATA'!P742))),1,5))</f>
        <v>0</v>
      </c>
      <c r="R742">
        <f t="shared" si="34"/>
        <v>4</v>
      </c>
      <c r="S742" t="str">
        <f t="shared" si="35"/>
        <v>NORMAL</v>
      </c>
    </row>
    <row r="743" spans="1:19" x14ac:dyDescent="0.25">
      <c r="A743">
        <f t="shared" si="36"/>
        <v>742</v>
      </c>
      <c r="B743" t="str">
        <f>'RAW DATA'!A743</f>
        <v>15 - 18</v>
      </c>
      <c r="C743" t="str">
        <f>'RAW DATA'!B743</f>
        <v>Male</v>
      </c>
      <c r="D743" s="4" t="str">
        <f>'RAW DATA'!C743</f>
        <v>UNDERGRADUATE</v>
      </c>
      <c r="E743">
        <f>IF(ISNUMBER(SEARCH("No",UPPER('RAW DATA'!D743))),0,
IF(ISNUMBER(SEARCH("Yes",UPPER('RAW DATA'!D743))),1,5))</f>
        <v>1</v>
      </c>
      <c r="F743">
        <f>IF(ISNUMBER(SEARCH("&lt; 10 hours",UPPER('RAW DATA'!E743))),0,
IF(ISNUMBER(SEARCH("10-20 hours",UPPER('RAW DATA'!E743))),1,
IF(ISNUMBER(SEARCH("20-30 hours",UPPER(E743))),1,5)))</f>
        <v>0</v>
      </c>
      <c r="G743">
        <f>IF(ISNUMBER(SEARCH("&lt; 1 hour",UPPER('RAW DATA'!F743))),0,
IF(ISNUMBER(SEARCH("&gt; 5 hours",UPPER('RAW DATA'!F743))),1,
IF(ISNUMBER(SEARCH("1-3",UPPER('RAW DATA'!F743))),1,IF(ISNUMBER(SEARCH("3-5",UPPER('RAW DATA'!F743))),1,5))))</f>
        <v>0</v>
      </c>
      <c r="H743">
        <f>IF(ISNUMBER(SEARCH("No",UPPER('RAW DATA'!G743))),0,
IF(ISNUMBER(SEARCH("Yes",UPPER('RAW DATA'!G743))),1,5))</f>
        <v>1</v>
      </c>
      <c r="I743">
        <f>IF(ISNUMBER(SEARCH("Not at all",UPPER('RAW DATA'!H743))),0,
IF(ISNUMBER(SEARCH("Nearly Everyday",UPPER('RAW DATA'!H743))),1,IF(ISNUMBER(SEARCH("Several Days",UPPER('RAW DATA'!H743))),1,IF(ISNUMBER(SEARCH("More than half the Days",UPPER('RAW DATA'!H743))),1,5))))</f>
        <v>1</v>
      </c>
      <c r="J743">
        <f>IF(ISNUMBER(SEARCH("Not at all",UPPER('RAW DATA'!I743))),0,
IF(ISNUMBER(SEARCH("Nearly Everyday",UPPER('RAW DATA'!I743))),1,IF(ISNUMBER(SEARCH("Several Days",UPPER('RAW DATA'!I743))),1,IF(ISNUMBER(SEARCH("More than half the Days",UPPER('RAW DATA'!I743))),1,5))))</f>
        <v>1</v>
      </c>
      <c r="K743">
        <f>IF(ISNUMBER(SEARCH("Not at all",UPPER('RAW DATA'!J743))),0,
IF(ISNUMBER(SEARCH("Nearly Everyday",UPPER('RAW DATA'!J743))),1,IF(ISNUMBER(SEARCH("Several Days",UPPER('RAW DATA'!J743))),1,IF(ISNUMBER(SEARCH("More than half the Days",UPPER('RAW DATA'!J743))),1,5))))</f>
        <v>1</v>
      </c>
      <c r="L743">
        <f>IF(ISNUMBER(SEARCH("Not at all",UPPER('RAW DATA'!K743))),0,
IF(ISNUMBER(SEARCH("Nearly Everyday",UPPER('RAW DATA'!K743))),1,IF(ISNUMBER(SEARCH("Several Days",UPPER('RAW DATA'!K743))),1,IF(ISNUMBER(SEARCH("More than half the Days",UPPER('RAW DATA'!K743))),1,5))))</f>
        <v>1</v>
      </c>
      <c r="M743">
        <f>IF(ISNUMBER(SEARCH("Not at all",UPPER('RAW DATA'!L743))),0,
IF(ISNUMBER(SEARCH("Nearly Everyday",UPPER('RAW DATA'!L743))),1,IF(ISNUMBER(SEARCH("Several Days",UPPER('RAW DATA'!L743))),1,IF(ISNUMBER(SEARCH("More than half the Days",UPPER('RAW DATA'!L743))),1,5))))</f>
        <v>1</v>
      </c>
      <c r="N743">
        <f>IF(ISNUMBER(SEARCH("Not at all",UPPER('RAW DATA'!M743))),0,
IF(ISNUMBER(SEARCH("Nearly Everyday",UPPER('RAW DATA'!M743))),1,IF(ISNUMBER(SEARCH("Several Days",UPPER('RAW DATA'!M743))),1,IF(ISNUMBER(SEARCH("More than half the Days",UPPER('RAW DATA'!M743))),1,5))))</f>
        <v>1</v>
      </c>
      <c r="O743">
        <f>IF(ISNUMBER(SEARCH("Not at all",UPPER('RAW DATA'!N743))),0,
IF(ISNUMBER(SEARCH("Nearly Everyday",UPPER('RAW DATA'!N743))),1,IF(ISNUMBER(SEARCH("Several Days",UPPER('RAW DATA'!N743))),1,IF(ISNUMBER(SEARCH("More than half the Days",UPPER('RAW DATA'!N743))),1,5))))</f>
        <v>1</v>
      </c>
      <c r="P743">
        <f>IF(ISNUMBER(SEARCH("No",UPPER('RAW DATA'!O743))),0,1)</f>
        <v>1</v>
      </c>
      <c r="Q743">
        <f>IF(ISNUMBER(SEARCH("No",UPPER('RAW DATA'!P743))),0,
IF(ISNUMBER(SEARCH("Yes",UPPER('RAW DATA'!P743))),1,5))</f>
        <v>1</v>
      </c>
      <c r="R743">
        <f t="shared" si="34"/>
        <v>11</v>
      </c>
      <c r="S743" t="str">
        <f t="shared" si="35"/>
        <v>DEPRESSION</v>
      </c>
    </row>
    <row r="744" spans="1:19" x14ac:dyDescent="0.25">
      <c r="A744">
        <f t="shared" si="36"/>
        <v>743</v>
      </c>
      <c r="B744" t="str">
        <f>'RAW DATA'!A744</f>
        <v>15 - 18</v>
      </c>
      <c r="C744" t="str">
        <f>'RAW DATA'!B744</f>
        <v>Female</v>
      </c>
      <c r="D744" s="4" t="str">
        <f>'RAW DATA'!C744</f>
        <v>UNDERGRADUATE</v>
      </c>
      <c r="E744">
        <f>IF(ISNUMBER(SEARCH("No",UPPER('RAW DATA'!D744))),0,
IF(ISNUMBER(SEARCH("Yes",UPPER('RAW DATA'!D744))),1,5))</f>
        <v>1</v>
      </c>
      <c r="F744">
        <f>IF(ISNUMBER(SEARCH("&lt; 10 hours",UPPER('RAW DATA'!E744))),0,
IF(ISNUMBER(SEARCH("10-20 hours",UPPER('RAW DATA'!E744))),1,
IF(ISNUMBER(SEARCH("20-30 hours",UPPER(E744))),1,5)))</f>
        <v>1</v>
      </c>
      <c r="G744">
        <f>IF(ISNUMBER(SEARCH("&lt; 1 hour",UPPER('RAW DATA'!F744))),0,
IF(ISNUMBER(SEARCH("&gt; 5 hours",UPPER('RAW DATA'!F744))),1,
IF(ISNUMBER(SEARCH("1-3",UPPER('RAW DATA'!F744))),1,IF(ISNUMBER(SEARCH("3-5",UPPER('RAW DATA'!F744))),1,5))))</f>
        <v>1</v>
      </c>
      <c r="H744">
        <f>IF(ISNUMBER(SEARCH("No",UPPER('RAW DATA'!G744))),0,
IF(ISNUMBER(SEARCH("Yes",UPPER('RAW DATA'!G744))),1,5))</f>
        <v>1</v>
      </c>
      <c r="I744">
        <f>IF(ISNUMBER(SEARCH("Not at all",UPPER('RAW DATA'!H744))),0,
IF(ISNUMBER(SEARCH("Nearly Everyday",UPPER('RAW DATA'!H744))),1,IF(ISNUMBER(SEARCH("Several Days",UPPER('RAW DATA'!H744))),1,IF(ISNUMBER(SEARCH("More than half the Days",UPPER('RAW DATA'!H744))),1,5))))</f>
        <v>0</v>
      </c>
      <c r="J744">
        <f>IF(ISNUMBER(SEARCH("Not at all",UPPER('RAW DATA'!I744))),0,
IF(ISNUMBER(SEARCH("Nearly Everyday",UPPER('RAW DATA'!I744))),1,IF(ISNUMBER(SEARCH("Several Days",UPPER('RAW DATA'!I744))),1,IF(ISNUMBER(SEARCH("More than half the Days",UPPER('RAW DATA'!I744))),1,5))))</f>
        <v>1</v>
      </c>
      <c r="K744">
        <f>IF(ISNUMBER(SEARCH("Not at all",UPPER('RAW DATA'!J744))),0,
IF(ISNUMBER(SEARCH("Nearly Everyday",UPPER('RAW DATA'!J744))),1,IF(ISNUMBER(SEARCH("Several Days",UPPER('RAW DATA'!J744))),1,IF(ISNUMBER(SEARCH("More than half the Days",UPPER('RAW DATA'!J744))),1,5))))</f>
        <v>1</v>
      </c>
      <c r="L744">
        <f>IF(ISNUMBER(SEARCH("Not at all",UPPER('RAW DATA'!K744))),0,
IF(ISNUMBER(SEARCH("Nearly Everyday",UPPER('RAW DATA'!K744))),1,IF(ISNUMBER(SEARCH("Several Days",UPPER('RAW DATA'!K744))),1,IF(ISNUMBER(SEARCH("More than half the Days",UPPER('RAW DATA'!K744))),1,5))))</f>
        <v>0</v>
      </c>
      <c r="M744">
        <f>IF(ISNUMBER(SEARCH("Not at all",UPPER('RAW DATA'!L744))),0,
IF(ISNUMBER(SEARCH("Nearly Everyday",UPPER('RAW DATA'!L744))),1,IF(ISNUMBER(SEARCH("Several Days",UPPER('RAW DATA'!L744))),1,IF(ISNUMBER(SEARCH("More than half the Days",UPPER('RAW DATA'!L744))),1,5))))</f>
        <v>0</v>
      </c>
      <c r="N744">
        <f>IF(ISNUMBER(SEARCH("Not at all",UPPER('RAW DATA'!M744))),0,
IF(ISNUMBER(SEARCH("Nearly Everyday",UPPER('RAW DATA'!M744))),1,IF(ISNUMBER(SEARCH("Several Days",UPPER('RAW DATA'!M744))),1,IF(ISNUMBER(SEARCH("More than half the Days",UPPER('RAW DATA'!M744))),1,5))))</f>
        <v>1</v>
      </c>
      <c r="O744">
        <f>IF(ISNUMBER(SEARCH("Not at all",UPPER('RAW DATA'!N744))),0,
IF(ISNUMBER(SEARCH("Nearly Everyday",UPPER('RAW DATA'!N744))),1,IF(ISNUMBER(SEARCH("Several Days",UPPER('RAW DATA'!N744))),1,IF(ISNUMBER(SEARCH("More than half the Days",UPPER('RAW DATA'!N744))),1,5))))</f>
        <v>0</v>
      </c>
      <c r="P744">
        <f>IF(ISNUMBER(SEARCH("No",UPPER('RAW DATA'!O744))),0,1)</f>
        <v>0</v>
      </c>
      <c r="Q744">
        <f>IF(ISNUMBER(SEARCH("No",UPPER('RAW DATA'!P744))),0,
IF(ISNUMBER(SEARCH("Yes",UPPER('RAW DATA'!P744))),1,5))</f>
        <v>1</v>
      </c>
      <c r="R744">
        <f t="shared" si="34"/>
        <v>8</v>
      </c>
      <c r="S744" t="str">
        <f t="shared" si="35"/>
        <v>DEPRESSION</v>
      </c>
    </row>
    <row r="745" spans="1:19" x14ac:dyDescent="0.25">
      <c r="A745">
        <f t="shared" si="36"/>
        <v>744</v>
      </c>
      <c r="B745" t="str">
        <f>'RAW DATA'!A745</f>
        <v>18 - 23</v>
      </c>
      <c r="C745" t="str">
        <f>'RAW DATA'!B745</f>
        <v>Male</v>
      </c>
      <c r="D745" s="4" t="str">
        <f>'RAW DATA'!C745</f>
        <v>UNDERGRADUATE</v>
      </c>
      <c r="E745">
        <f>IF(ISNUMBER(SEARCH("No",UPPER('RAW DATA'!D745))),0,
IF(ISNUMBER(SEARCH("Yes",UPPER('RAW DATA'!D745))),1,5))</f>
        <v>1</v>
      </c>
      <c r="F745">
        <f>IF(ISNUMBER(SEARCH("&lt; 10 hours",UPPER('RAW DATA'!E745))),0,
IF(ISNUMBER(SEARCH("10-20 hours",UPPER('RAW DATA'!E745))),1,
IF(ISNUMBER(SEARCH("20-30 hours",UPPER(E745))),1,5)))</f>
        <v>0</v>
      </c>
      <c r="G745">
        <f>IF(ISNUMBER(SEARCH("&lt; 1 hour",UPPER('RAW DATA'!F745))),0,
IF(ISNUMBER(SEARCH("&gt; 5 hours",UPPER('RAW DATA'!F745))),1,
IF(ISNUMBER(SEARCH("1-3",UPPER('RAW DATA'!F745))),1,IF(ISNUMBER(SEARCH("3-5",UPPER('RAW DATA'!F745))),1,5))))</f>
        <v>1</v>
      </c>
      <c r="H745">
        <f>IF(ISNUMBER(SEARCH("No",UPPER('RAW DATA'!G745))),0,
IF(ISNUMBER(SEARCH("Yes",UPPER('RAW DATA'!G745))),1,5))</f>
        <v>1</v>
      </c>
      <c r="I745">
        <f>IF(ISNUMBER(SEARCH("Not at all",UPPER('RAW DATA'!H745))),0,
IF(ISNUMBER(SEARCH("Nearly Everyday",UPPER('RAW DATA'!H745))),1,IF(ISNUMBER(SEARCH("Several Days",UPPER('RAW DATA'!H745))),1,IF(ISNUMBER(SEARCH("More than half the Days",UPPER('RAW DATA'!H745))),1,5))))</f>
        <v>0</v>
      </c>
      <c r="J745">
        <f>IF(ISNUMBER(SEARCH("Not at all",UPPER('RAW DATA'!I745))),0,
IF(ISNUMBER(SEARCH("Nearly Everyday",UPPER('RAW DATA'!I745))),1,IF(ISNUMBER(SEARCH("Several Days",UPPER('RAW DATA'!I745))),1,IF(ISNUMBER(SEARCH("More than half the Days",UPPER('RAW DATA'!I745))),1,5))))</f>
        <v>0</v>
      </c>
      <c r="K745">
        <f>IF(ISNUMBER(SEARCH("Not at all",UPPER('RAW DATA'!J745))),0,
IF(ISNUMBER(SEARCH("Nearly Everyday",UPPER('RAW DATA'!J745))),1,IF(ISNUMBER(SEARCH("Several Days",UPPER('RAW DATA'!J745))),1,IF(ISNUMBER(SEARCH("More than half the Days",UPPER('RAW DATA'!J745))),1,5))))</f>
        <v>0</v>
      </c>
      <c r="L745">
        <f>IF(ISNUMBER(SEARCH("Not at all",UPPER('RAW DATA'!K745))),0,
IF(ISNUMBER(SEARCH("Nearly Everyday",UPPER('RAW DATA'!K745))),1,IF(ISNUMBER(SEARCH("Several Days",UPPER('RAW DATA'!K745))),1,IF(ISNUMBER(SEARCH("More than half the Days",UPPER('RAW DATA'!K745))),1,5))))</f>
        <v>0</v>
      </c>
      <c r="M745">
        <f>IF(ISNUMBER(SEARCH("Not at all",UPPER('RAW DATA'!L745))),0,
IF(ISNUMBER(SEARCH("Nearly Everyday",UPPER('RAW DATA'!L745))),1,IF(ISNUMBER(SEARCH("Several Days",UPPER('RAW DATA'!L745))),1,IF(ISNUMBER(SEARCH("More than half the Days",UPPER('RAW DATA'!L745))),1,5))))</f>
        <v>0</v>
      </c>
      <c r="N745">
        <f>IF(ISNUMBER(SEARCH("Not at all",UPPER('RAW DATA'!M745))),0,
IF(ISNUMBER(SEARCH("Nearly Everyday",UPPER('RAW DATA'!M745))),1,IF(ISNUMBER(SEARCH("Several Days",UPPER('RAW DATA'!M745))),1,IF(ISNUMBER(SEARCH("More than half the Days",UPPER('RAW DATA'!M745))),1,5))))</f>
        <v>0</v>
      </c>
      <c r="O745">
        <f>IF(ISNUMBER(SEARCH("Not at all",UPPER('RAW DATA'!N745))),0,
IF(ISNUMBER(SEARCH("Nearly Everyday",UPPER('RAW DATA'!N745))),1,IF(ISNUMBER(SEARCH("Several Days",UPPER('RAW DATA'!N745))),1,IF(ISNUMBER(SEARCH("More than half the Days",UPPER('RAW DATA'!N745))),1,5))))</f>
        <v>0</v>
      </c>
      <c r="P745">
        <f>IF(ISNUMBER(SEARCH("No",UPPER('RAW DATA'!O745))),0,1)</f>
        <v>0</v>
      </c>
      <c r="Q745">
        <f>IF(ISNUMBER(SEARCH("No",UPPER('RAW DATA'!P745))),0,
IF(ISNUMBER(SEARCH("Yes",UPPER('RAW DATA'!P745))),1,5))</f>
        <v>0</v>
      </c>
      <c r="R745">
        <f t="shared" si="34"/>
        <v>3</v>
      </c>
      <c r="S745" t="str">
        <f t="shared" si="35"/>
        <v>NORMAL</v>
      </c>
    </row>
    <row r="746" spans="1:19" x14ac:dyDescent="0.25">
      <c r="A746">
        <f t="shared" si="36"/>
        <v>745</v>
      </c>
      <c r="B746" t="str">
        <f>'RAW DATA'!A746</f>
        <v>18 - 23</v>
      </c>
      <c r="C746" t="str">
        <f>'RAW DATA'!B746</f>
        <v>Male</v>
      </c>
      <c r="D746" s="4" t="str">
        <f>'RAW DATA'!C746</f>
        <v>UNDERGRADUATE</v>
      </c>
      <c r="E746">
        <f>IF(ISNUMBER(SEARCH("No",UPPER('RAW DATA'!D746))),0,
IF(ISNUMBER(SEARCH("Yes",UPPER('RAW DATA'!D746))),1,5))</f>
        <v>1</v>
      </c>
      <c r="F746">
        <f>IF(ISNUMBER(SEARCH("&lt; 10 hours",UPPER('RAW DATA'!E746))),0,
IF(ISNUMBER(SEARCH("10-20 hours",UPPER('RAW DATA'!E746))),1,
IF(ISNUMBER(SEARCH("20-30 hours",UPPER(E746))),1,5)))</f>
        <v>1</v>
      </c>
      <c r="G746">
        <f>IF(ISNUMBER(SEARCH("&lt; 1 hour",UPPER('RAW DATA'!F746))),0,
IF(ISNUMBER(SEARCH("&gt; 5 hours",UPPER('RAW DATA'!F746))),1,
IF(ISNUMBER(SEARCH("1-3",UPPER('RAW DATA'!F746))),1,IF(ISNUMBER(SEARCH("3-5",UPPER('RAW DATA'!F746))),1,5))))</f>
        <v>1</v>
      </c>
      <c r="H746">
        <f>IF(ISNUMBER(SEARCH("No",UPPER('RAW DATA'!G746))),0,
IF(ISNUMBER(SEARCH("Yes",UPPER('RAW DATA'!G746))),1,5))</f>
        <v>1</v>
      </c>
      <c r="I746">
        <f>IF(ISNUMBER(SEARCH("Not at all",UPPER('RAW DATA'!H746))),0,
IF(ISNUMBER(SEARCH("Nearly Everyday",UPPER('RAW DATA'!H746))),1,IF(ISNUMBER(SEARCH("Several Days",UPPER('RAW DATA'!H746))),1,IF(ISNUMBER(SEARCH("More than half the Days",UPPER('RAW DATA'!H746))),1,5))))</f>
        <v>0</v>
      </c>
      <c r="J746">
        <f>IF(ISNUMBER(SEARCH("Not at all",UPPER('RAW DATA'!I746))),0,
IF(ISNUMBER(SEARCH("Nearly Everyday",UPPER('RAW DATA'!I746))),1,IF(ISNUMBER(SEARCH("Several Days",UPPER('RAW DATA'!I746))),1,IF(ISNUMBER(SEARCH("More than half the Days",UPPER('RAW DATA'!I746))),1,5))))</f>
        <v>0</v>
      </c>
      <c r="K746">
        <f>IF(ISNUMBER(SEARCH("Not at all",UPPER('RAW DATA'!J746))),0,
IF(ISNUMBER(SEARCH("Nearly Everyday",UPPER('RAW DATA'!J746))),1,IF(ISNUMBER(SEARCH("Several Days",UPPER('RAW DATA'!J746))),1,IF(ISNUMBER(SEARCH("More than half the Days",UPPER('RAW DATA'!J746))),1,5))))</f>
        <v>0</v>
      </c>
      <c r="L746">
        <f>IF(ISNUMBER(SEARCH("Not at all",UPPER('RAW DATA'!K746))),0,
IF(ISNUMBER(SEARCH("Nearly Everyday",UPPER('RAW DATA'!K746))),1,IF(ISNUMBER(SEARCH("Several Days",UPPER('RAW DATA'!K746))),1,IF(ISNUMBER(SEARCH("More than half the Days",UPPER('RAW DATA'!K746))),1,5))))</f>
        <v>0</v>
      </c>
      <c r="M746">
        <f>IF(ISNUMBER(SEARCH("Not at all",UPPER('RAW DATA'!L746))),0,
IF(ISNUMBER(SEARCH("Nearly Everyday",UPPER('RAW DATA'!L746))),1,IF(ISNUMBER(SEARCH("Several Days",UPPER('RAW DATA'!L746))),1,IF(ISNUMBER(SEARCH("More than half the Days",UPPER('RAW DATA'!L746))),1,5))))</f>
        <v>0</v>
      </c>
      <c r="N746">
        <f>IF(ISNUMBER(SEARCH("Not at all",UPPER('RAW DATA'!M746))),0,
IF(ISNUMBER(SEARCH("Nearly Everyday",UPPER('RAW DATA'!M746))),1,IF(ISNUMBER(SEARCH("Several Days",UPPER('RAW DATA'!M746))),1,IF(ISNUMBER(SEARCH("More than half the Days",UPPER('RAW DATA'!M746))),1,5))))</f>
        <v>0</v>
      </c>
      <c r="O746">
        <f>IF(ISNUMBER(SEARCH("Not at all",UPPER('RAW DATA'!N746))),0,
IF(ISNUMBER(SEARCH("Nearly Everyday",UPPER('RAW DATA'!N746))),1,IF(ISNUMBER(SEARCH("Several Days",UPPER('RAW DATA'!N746))),1,IF(ISNUMBER(SEARCH("More than half the Days",UPPER('RAW DATA'!N746))),1,5))))</f>
        <v>0</v>
      </c>
      <c r="P746">
        <f>IF(ISNUMBER(SEARCH("No",UPPER('RAW DATA'!O746))),0,1)</f>
        <v>0</v>
      </c>
      <c r="Q746">
        <f>IF(ISNUMBER(SEARCH("No",UPPER('RAW DATA'!P746))),0,
IF(ISNUMBER(SEARCH("Yes",UPPER('RAW DATA'!P746))),1,5))</f>
        <v>0</v>
      </c>
      <c r="R746">
        <f t="shared" si="34"/>
        <v>4</v>
      </c>
      <c r="S746" t="str">
        <f t="shared" si="35"/>
        <v>NORMAL</v>
      </c>
    </row>
    <row r="747" spans="1:19" x14ac:dyDescent="0.25">
      <c r="A747">
        <f t="shared" si="36"/>
        <v>746</v>
      </c>
      <c r="B747" t="str">
        <f>'RAW DATA'!A747</f>
        <v>23 - 27</v>
      </c>
      <c r="C747" t="str">
        <f>'RAW DATA'!B747</f>
        <v>Male</v>
      </c>
      <c r="D747" s="4" t="str">
        <f>'RAW DATA'!C747</f>
        <v>UNDERGRADUATE</v>
      </c>
      <c r="E747">
        <f>IF(ISNUMBER(SEARCH("No",UPPER('RAW DATA'!D747))),0,
IF(ISNUMBER(SEARCH("Yes",UPPER('RAW DATA'!D747))),1,5))</f>
        <v>1</v>
      </c>
      <c r="F747">
        <f>IF(ISNUMBER(SEARCH("&lt; 10 hours",UPPER('RAW DATA'!E747))),0,
IF(ISNUMBER(SEARCH("10-20 hours",UPPER('RAW DATA'!E747))),1,
IF(ISNUMBER(SEARCH("20-30 hours",UPPER(E747))),1,5)))</f>
        <v>0</v>
      </c>
      <c r="G747">
        <f>IF(ISNUMBER(SEARCH("&lt; 1 hour",UPPER('RAW DATA'!F747))),0,
IF(ISNUMBER(SEARCH("&gt; 5 hours",UPPER('RAW DATA'!F747))),1,
IF(ISNUMBER(SEARCH("1-3",UPPER('RAW DATA'!F747))),1,IF(ISNUMBER(SEARCH("3-5",UPPER('RAW DATA'!F747))),1,5))))</f>
        <v>1</v>
      </c>
      <c r="H747">
        <f>IF(ISNUMBER(SEARCH("No",UPPER('RAW DATA'!G747))),0,
IF(ISNUMBER(SEARCH("Yes",UPPER('RAW DATA'!G747))),1,5))</f>
        <v>1</v>
      </c>
      <c r="I747">
        <f>IF(ISNUMBER(SEARCH("Not at all",UPPER('RAW DATA'!H747))),0,
IF(ISNUMBER(SEARCH("Nearly Everyday",UPPER('RAW DATA'!H747))),1,IF(ISNUMBER(SEARCH("Several Days",UPPER('RAW DATA'!H747))),1,IF(ISNUMBER(SEARCH("More than half the Days",UPPER('RAW DATA'!H747))),1,5))))</f>
        <v>0</v>
      </c>
      <c r="J747">
        <f>IF(ISNUMBER(SEARCH("Not at all",UPPER('RAW DATA'!I747))),0,
IF(ISNUMBER(SEARCH("Nearly Everyday",UPPER('RAW DATA'!I747))),1,IF(ISNUMBER(SEARCH("Several Days",UPPER('RAW DATA'!I747))),1,IF(ISNUMBER(SEARCH("More than half the Days",UPPER('RAW DATA'!I747))),1,5))))</f>
        <v>0</v>
      </c>
      <c r="K747">
        <f>IF(ISNUMBER(SEARCH("Not at all",UPPER('RAW DATA'!J747))),0,
IF(ISNUMBER(SEARCH("Nearly Everyday",UPPER('RAW DATA'!J747))),1,IF(ISNUMBER(SEARCH("Several Days",UPPER('RAW DATA'!J747))),1,IF(ISNUMBER(SEARCH("More than half the Days",UPPER('RAW DATA'!J747))),1,5))))</f>
        <v>0</v>
      </c>
      <c r="L747">
        <f>IF(ISNUMBER(SEARCH("Not at all",UPPER('RAW DATA'!K747))),0,
IF(ISNUMBER(SEARCH("Nearly Everyday",UPPER('RAW DATA'!K747))),1,IF(ISNUMBER(SEARCH("Several Days",UPPER('RAW DATA'!K747))),1,IF(ISNUMBER(SEARCH("More than half the Days",UPPER('RAW DATA'!K747))),1,5))))</f>
        <v>0</v>
      </c>
      <c r="M747">
        <f>IF(ISNUMBER(SEARCH("Not at all",UPPER('RAW DATA'!L747))),0,
IF(ISNUMBER(SEARCH("Nearly Everyday",UPPER('RAW DATA'!L747))),1,IF(ISNUMBER(SEARCH("Several Days",UPPER('RAW DATA'!L747))),1,IF(ISNUMBER(SEARCH("More than half the Days",UPPER('RAW DATA'!L747))),1,5))))</f>
        <v>0</v>
      </c>
      <c r="N747">
        <f>IF(ISNUMBER(SEARCH("Not at all",UPPER('RAW DATA'!M747))),0,
IF(ISNUMBER(SEARCH("Nearly Everyday",UPPER('RAW DATA'!M747))),1,IF(ISNUMBER(SEARCH("Several Days",UPPER('RAW DATA'!M747))),1,IF(ISNUMBER(SEARCH("More than half the Days",UPPER('RAW DATA'!M747))),1,5))))</f>
        <v>0</v>
      </c>
      <c r="O747">
        <f>IF(ISNUMBER(SEARCH("Not at all",UPPER('RAW DATA'!N747))),0,
IF(ISNUMBER(SEARCH("Nearly Everyday",UPPER('RAW DATA'!N747))),1,IF(ISNUMBER(SEARCH("Several Days",UPPER('RAW DATA'!N747))),1,IF(ISNUMBER(SEARCH("More than half the Days",UPPER('RAW DATA'!N747))),1,5))))</f>
        <v>0</v>
      </c>
      <c r="P747">
        <f>IF(ISNUMBER(SEARCH("No",UPPER('RAW DATA'!O747))),0,1)</f>
        <v>0</v>
      </c>
      <c r="Q747">
        <f>IF(ISNUMBER(SEARCH("No",UPPER('RAW DATA'!P747))),0,
IF(ISNUMBER(SEARCH("Yes",UPPER('RAW DATA'!P747))),1,5))</f>
        <v>0</v>
      </c>
      <c r="R747">
        <f t="shared" si="34"/>
        <v>3</v>
      </c>
      <c r="S747" t="str">
        <f t="shared" si="35"/>
        <v>NORMAL</v>
      </c>
    </row>
    <row r="748" spans="1:19" x14ac:dyDescent="0.25">
      <c r="A748">
        <f t="shared" si="36"/>
        <v>747</v>
      </c>
      <c r="B748" t="str">
        <f>'RAW DATA'!A748</f>
        <v>18 - 23</v>
      </c>
      <c r="C748" t="str">
        <f>'RAW DATA'!B748</f>
        <v>Female</v>
      </c>
      <c r="D748" s="4" t="str">
        <f>'RAW DATA'!C748</f>
        <v>UNDERGRADUATE</v>
      </c>
      <c r="E748">
        <f>IF(ISNUMBER(SEARCH("No",UPPER('RAW DATA'!D748))),0,
IF(ISNUMBER(SEARCH("Yes",UPPER('RAW DATA'!D748))),1,5))</f>
        <v>1</v>
      </c>
      <c r="F748">
        <f>IF(ISNUMBER(SEARCH("&lt; 10 hours",UPPER('RAW DATA'!E748))),0,
IF(ISNUMBER(SEARCH("10-20 hours",UPPER('RAW DATA'!E748))),1,
IF(ISNUMBER(SEARCH("20-30 hours",UPPER(E748))),1,5)))</f>
        <v>0</v>
      </c>
      <c r="G748">
        <f>IF(ISNUMBER(SEARCH("&lt; 1 hour",UPPER('RAW DATA'!F748))),0,
IF(ISNUMBER(SEARCH("&gt; 5 hours",UPPER('RAW DATA'!F748))),1,
IF(ISNUMBER(SEARCH("1-3",UPPER('RAW DATA'!F748))),1,IF(ISNUMBER(SEARCH("3-5",UPPER('RAW DATA'!F748))),1,5))))</f>
        <v>0</v>
      </c>
      <c r="H748">
        <f>IF(ISNUMBER(SEARCH("No",UPPER('RAW DATA'!G748))),0,
IF(ISNUMBER(SEARCH("Yes",UPPER('RAW DATA'!G748))),1,5))</f>
        <v>1</v>
      </c>
      <c r="I748">
        <f>IF(ISNUMBER(SEARCH("Not at all",UPPER('RAW DATA'!H748))),0,
IF(ISNUMBER(SEARCH("Nearly Everyday",UPPER('RAW DATA'!H748))),1,IF(ISNUMBER(SEARCH("Several Days",UPPER('RAW DATA'!H748))),1,IF(ISNUMBER(SEARCH("More than half the Days",UPPER('RAW DATA'!H748))),1,5))))</f>
        <v>0</v>
      </c>
      <c r="J748">
        <f>IF(ISNUMBER(SEARCH("Not at all",UPPER('RAW DATA'!I748))),0,
IF(ISNUMBER(SEARCH("Nearly Everyday",UPPER('RAW DATA'!I748))),1,IF(ISNUMBER(SEARCH("Several Days",UPPER('RAW DATA'!I748))),1,IF(ISNUMBER(SEARCH("More than half the Days",UPPER('RAW DATA'!I748))),1,5))))</f>
        <v>0</v>
      </c>
      <c r="K748">
        <f>IF(ISNUMBER(SEARCH("Not at all",UPPER('RAW DATA'!J748))),0,
IF(ISNUMBER(SEARCH("Nearly Everyday",UPPER('RAW DATA'!J748))),1,IF(ISNUMBER(SEARCH("Several Days",UPPER('RAW DATA'!J748))),1,IF(ISNUMBER(SEARCH("More than half the Days",UPPER('RAW DATA'!J748))),1,5))))</f>
        <v>0</v>
      </c>
      <c r="L748">
        <f>IF(ISNUMBER(SEARCH("Not at all",UPPER('RAW DATA'!K748))),0,
IF(ISNUMBER(SEARCH("Nearly Everyday",UPPER('RAW DATA'!K748))),1,IF(ISNUMBER(SEARCH("Several Days",UPPER('RAW DATA'!K748))),1,IF(ISNUMBER(SEARCH("More than half the Days",UPPER('RAW DATA'!K748))),1,5))))</f>
        <v>0</v>
      </c>
      <c r="M748">
        <f>IF(ISNUMBER(SEARCH("Not at all",UPPER('RAW DATA'!L748))),0,
IF(ISNUMBER(SEARCH("Nearly Everyday",UPPER('RAW DATA'!L748))),1,IF(ISNUMBER(SEARCH("Several Days",UPPER('RAW DATA'!L748))),1,IF(ISNUMBER(SEARCH("More than half the Days",UPPER('RAW DATA'!L748))),1,5))))</f>
        <v>0</v>
      </c>
      <c r="N748">
        <f>IF(ISNUMBER(SEARCH("Not at all",UPPER('RAW DATA'!M748))),0,
IF(ISNUMBER(SEARCH("Nearly Everyday",UPPER('RAW DATA'!M748))),1,IF(ISNUMBER(SEARCH("Several Days",UPPER('RAW DATA'!M748))),1,IF(ISNUMBER(SEARCH("More than half the Days",UPPER('RAW DATA'!M748))),1,5))))</f>
        <v>0</v>
      </c>
      <c r="O748">
        <f>IF(ISNUMBER(SEARCH("Not at all",UPPER('RAW DATA'!N748))),0,
IF(ISNUMBER(SEARCH("Nearly Everyday",UPPER('RAW DATA'!N748))),1,IF(ISNUMBER(SEARCH("Several Days",UPPER('RAW DATA'!N748))),1,IF(ISNUMBER(SEARCH("More than half the Days",UPPER('RAW DATA'!N748))),1,5))))</f>
        <v>0</v>
      </c>
      <c r="P748">
        <f>IF(ISNUMBER(SEARCH("No",UPPER('RAW DATA'!O748))),0,1)</f>
        <v>0</v>
      </c>
      <c r="Q748">
        <f>IF(ISNUMBER(SEARCH("No",UPPER('RAW DATA'!P748))),0,
IF(ISNUMBER(SEARCH("Yes",UPPER('RAW DATA'!P748))),1,5))</f>
        <v>1</v>
      </c>
      <c r="R748">
        <f t="shared" si="34"/>
        <v>3</v>
      </c>
      <c r="S748" t="str">
        <f t="shared" si="35"/>
        <v>NORMAL</v>
      </c>
    </row>
    <row r="749" spans="1:19" x14ac:dyDescent="0.25">
      <c r="A749">
        <f t="shared" si="36"/>
        <v>748</v>
      </c>
      <c r="B749" t="str">
        <f>'RAW DATA'!A749</f>
        <v>18 - 23</v>
      </c>
      <c r="C749" t="str">
        <f>'RAW DATA'!B749</f>
        <v>Male</v>
      </c>
      <c r="D749" s="4" t="str">
        <f>'RAW DATA'!C749</f>
        <v>UNDERGRADUATE</v>
      </c>
      <c r="E749">
        <f>IF(ISNUMBER(SEARCH("No",UPPER('RAW DATA'!D749))),0,
IF(ISNUMBER(SEARCH("Yes",UPPER('RAW DATA'!D749))),1,5))</f>
        <v>1</v>
      </c>
      <c r="F749">
        <f>IF(ISNUMBER(SEARCH("&lt; 10 hours",UPPER('RAW DATA'!E749))),0,
IF(ISNUMBER(SEARCH("10-20 hours",UPPER('RAW DATA'!E749))),1,
IF(ISNUMBER(SEARCH("20-30 hours",UPPER(E749))),1,5)))</f>
        <v>1</v>
      </c>
      <c r="G749">
        <f>IF(ISNUMBER(SEARCH("&lt; 1 hour",UPPER('RAW DATA'!F749))),0,
IF(ISNUMBER(SEARCH("&gt; 5 hours",UPPER('RAW DATA'!F749))),1,
IF(ISNUMBER(SEARCH("1-3",UPPER('RAW DATA'!F749))),1,IF(ISNUMBER(SEARCH("3-5",UPPER('RAW DATA'!F749))),1,5))))</f>
        <v>1</v>
      </c>
      <c r="H749">
        <f>IF(ISNUMBER(SEARCH("No",UPPER('RAW DATA'!G749))),0,
IF(ISNUMBER(SEARCH("Yes",UPPER('RAW DATA'!G749))),1,5))</f>
        <v>1</v>
      </c>
      <c r="I749">
        <f>IF(ISNUMBER(SEARCH("Not at all",UPPER('RAW DATA'!H749))),0,
IF(ISNUMBER(SEARCH("Nearly Everyday",UPPER('RAW DATA'!H749))),1,IF(ISNUMBER(SEARCH("Several Days",UPPER('RAW DATA'!H749))),1,IF(ISNUMBER(SEARCH("More than half the Days",UPPER('RAW DATA'!H749))),1,5))))</f>
        <v>0</v>
      </c>
      <c r="J749">
        <f>IF(ISNUMBER(SEARCH("Not at all",UPPER('RAW DATA'!I749))),0,
IF(ISNUMBER(SEARCH("Nearly Everyday",UPPER('RAW DATA'!I749))),1,IF(ISNUMBER(SEARCH("Several Days",UPPER('RAW DATA'!I749))),1,IF(ISNUMBER(SEARCH("More than half the Days",UPPER('RAW DATA'!I749))),1,5))))</f>
        <v>0</v>
      </c>
      <c r="K749">
        <f>IF(ISNUMBER(SEARCH("Not at all",UPPER('RAW DATA'!J749))),0,
IF(ISNUMBER(SEARCH("Nearly Everyday",UPPER('RAW DATA'!J749))),1,IF(ISNUMBER(SEARCH("Several Days",UPPER('RAW DATA'!J749))),1,IF(ISNUMBER(SEARCH("More than half the Days",UPPER('RAW DATA'!J749))),1,5))))</f>
        <v>0</v>
      </c>
      <c r="L749">
        <f>IF(ISNUMBER(SEARCH("Not at all",UPPER('RAW DATA'!K749))),0,
IF(ISNUMBER(SEARCH("Nearly Everyday",UPPER('RAW DATA'!K749))),1,IF(ISNUMBER(SEARCH("Several Days",UPPER('RAW DATA'!K749))),1,IF(ISNUMBER(SEARCH("More than half the Days",UPPER('RAW DATA'!K749))),1,5))))</f>
        <v>0</v>
      </c>
      <c r="M749">
        <f>IF(ISNUMBER(SEARCH("Not at all",UPPER('RAW DATA'!L749))),0,
IF(ISNUMBER(SEARCH("Nearly Everyday",UPPER('RAW DATA'!L749))),1,IF(ISNUMBER(SEARCH("Several Days",UPPER('RAW DATA'!L749))),1,IF(ISNUMBER(SEARCH("More than half the Days",UPPER('RAW DATA'!L749))),1,5))))</f>
        <v>0</v>
      </c>
      <c r="N749">
        <f>IF(ISNUMBER(SEARCH("Not at all",UPPER('RAW DATA'!M749))),0,
IF(ISNUMBER(SEARCH("Nearly Everyday",UPPER('RAW DATA'!M749))),1,IF(ISNUMBER(SEARCH("Several Days",UPPER('RAW DATA'!M749))),1,IF(ISNUMBER(SEARCH("More than half the Days",UPPER('RAW DATA'!M749))),1,5))))</f>
        <v>0</v>
      </c>
      <c r="O749">
        <f>IF(ISNUMBER(SEARCH("Not at all",UPPER('RAW DATA'!N749))),0,
IF(ISNUMBER(SEARCH("Nearly Everyday",UPPER('RAW DATA'!N749))),1,IF(ISNUMBER(SEARCH("Several Days",UPPER('RAW DATA'!N749))),1,IF(ISNUMBER(SEARCH("More than half the Days",UPPER('RAW DATA'!N749))),1,5))))</f>
        <v>0</v>
      </c>
      <c r="P749">
        <f>IF(ISNUMBER(SEARCH("No",UPPER('RAW DATA'!O749))),0,1)</f>
        <v>0</v>
      </c>
      <c r="Q749">
        <f>IF(ISNUMBER(SEARCH("No",UPPER('RAW DATA'!P749))),0,
IF(ISNUMBER(SEARCH("Yes",UPPER('RAW DATA'!P749))),1,5))</f>
        <v>0</v>
      </c>
      <c r="R749">
        <f t="shared" si="34"/>
        <v>4</v>
      </c>
      <c r="S749" t="str">
        <f t="shared" si="35"/>
        <v>NORMAL</v>
      </c>
    </row>
    <row r="750" spans="1:19" x14ac:dyDescent="0.25">
      <c r="A750">
        <f t="shared" si="36"/>
        <v>749</v>
      </c>
      <c r="B750" t="str">
        <f>'RAW DATA'!A750</f>
        <v>18 - 23</v>
      </c>
      <c r="C750" t="str">
        <f>'RAW DATA'!B750</f>
        <v>Male</v>
      </c>
      <c r="D750" s="4" t="str">
        <f>'RAW DATA'!C750</f>
        <v>UNDERGRADUATE</v>
      </c>
      <c r="E750">
        <f>IF(ISNUMBER(SEARCH("No",UPPER('RAW DATA'!D750))),0,
IF(ISNUMBER(SEARCH("Yes",UPPER('RAW DATA'!D750))),1,5))</f>
        <v>1</v>
      </c>
      <c r="F750">
        <f>IF(ISNUMBER(SEARCH("&lt; 10 hours",UPPER('RAW DATA'!E750))),0,
IF(ISNUMBER(SEARCH("10-20 hours",UPPER('RAW DATA'!E750))),1,
IF(ISNUMBER(SEARCH("20-30 hours",UPPER(E750))),1,5)))</f>
        <v>1</v>
      </c>
      <c r="G750">
        <f>IF(ISNUMBER(SEARCH("&lt; 1 hour",UPPER('RAW DATA'!F750))),0,
IF(ISNUMBER(SEARCH("&gt; 5 hours",UPPER('RAW DATA'!F750))),1,
IF(ISNUMBER(SEARCH("1-3",UPPER('RAW DATA'!F750))),1,IF(ISNUMBER(SEARCH("3-5",UPPER('RAW DATA'!F750))),1,5))))</f>
        <v>1</v>
      </c>
      <c r="H750">
        <f>IF(ISNUMBER(SEARCH("No",UPPER('RAW DATA'!G750))),0,
IF(ISNUMBER(SEARCH("Yes",UPPER('RAW DATA'!G750))),1,5))</f>
        <v>1</v>
      </c>
      <c r="I750">
        <f>IF(ISNUMBER(SEARCH("Not at all",UPPER('RAW DATA'!H750))),0,
IF(ISNUMBER(SEARCH("Nearly Everyday",UPPER('RAW DATA'!H750))),1,IF(ISNUMBER(SEARCH("Several Days",UPPER('RAW DATA'!H750))),1,IF(ISNUMBER(SEARCH("More than half the Days",UPPER('RAW DATA'!H750))),1,5))))</f>
        <v>0</v>
      </c>
      <c r="J750">
        <f>IF(ISNUMBER(SEARCH("Not at all",UPPER('RAW DATA'!I750))),0,
IF(ISNUMBER(SEARCH("Nearly Everyday",UPPER('RAW DATA'!I750))),1,IF(ISNUMBER(SEARCH("Several Days",UPPER('RAW DATA'!I750))),1,IF(ISNUMBER(SEARCH("More than half the Days",UPPER('RAW DATA'!I750))),1,5))))</f>
        <v>0</v>
      </c>
      <c r="K750">
        <f>IF(ISNUMBER(SEARCH("Not at all",UPPER('RAW DATA'!J750))),0,
IF(ISNUMBER(SEARCH("Nearly Everyday",UPPER('RAW DATA'!J750))),1,IF(ISNUMBER(SEARCH("Several Days",UPPER('RAW DATA'!J750))),1,IF(ISNUMBER(SEARCH("More than half the Days",UPPER('RAW DATA'!J750))),1,5))))</f>
        <v>0</v>
      </c>
      <c r="L750">
        <f>IF(ISNUMBER(SEARCH("Not at all",UPPER('RAW DATA'!K750))),0,
IF(ISNUMBER(SEARCH("Nearly Everyday",UPPER('RAW DATA'!K750))),1,IF(ISNUMBER(SEARCH("Several Days",UPPER('RAW DATA'!K750))),1,IF(ISNUMBER(SEARCH("More than half the Days",UPPER('RAW DATA'!K750))),1,5))))</f>
        <v>0</v>
      </c>
      <c r="M750">
        <f>IF(ISNUMBER(SEARCH("Not at all",UPPER('RAW DATA'!L750))),0,
IF(ISNUMBER(SEARCH("Nearly Everyday",UPPER('RAW DATA'!L750))),1,IF(ISNUMBER(SEARCH("Several Days",UPPER('RAW DATA'!L750))),1,IF(ISNUMBER(SEARCH("More than half the Days",UPPER('RAW DATA'!L750))),1,5))))</f>
        <v>0</v>
      </c>
      <c r="N750">
        <f>IF(ISNUMBER(SEARCH("Not at all",UPPER('RAW DATA'!M750))),0,
IF(ISNUMBER(SEARCH("Nearly Everyday",UPPER('RAW DATA'!M750))),1,IF(ISNUMBER(SEARCH("Several Days",UPPER('RAW DATA'!M750))),1,IF(ISNUMBER(SEARCH("More than half the Days",UPPER('RAW DATA'!M750))),1,5))))</f>
        <v>0</v>
      </c>
      <c r="O750">
        <f>IF(ISNUMBER(SEARCH("Not at all",UPPER('RAW DATA'!N750))),0,
IF(ISNUMBER(SEARCH("Nearly Everyday",UPPER('RAW DATA'!N750))),1,IF(ISNUMBER(SEARCH("Several Days",UPPER('RAW DATA'!N750))),1,IF(ISNUMBER(SEARCH("More than half the Days",UPPER('RAW DATA'!N750))),1,5))))</f>
        <v>0</v>
      </c>
      <c r="P750">
        <f>IF(ISNUMBER(SEARCH("No",UPPER('RAW DATA'!O750))),0,1)</f>
        <v>0</v>
      </c>
      <c r="Q750">
        <f>IF(ISNUMBER(SEARCH("No",UPPER('RAW DATA'!P750))),0,
IF(ISNUMBER(SEARCH("Yes",UPPER('RAW DATA'!P750))),1,5))</f>
        <v>0</v>
      </c>
      <c r="R750">
        <f t="shared" si="34"/>
        <v>4</v>
      </c>
      <c r="S750" t="str">
        <f t="shared" si="35"/>
        <v>NORMAL</v>
      </c>
    </row>
    <row r="751" spans="1:19" x14ac:dyDescent="0.25">
      <c r="A751">
        <f t="shared" si="36"/>
        <v>750</v>
      </c>
      <c r="B751" t="str">
        <f>'RAW DATA'!A751</f>
        <v>15 - 18</v>
      </c>
      <c r="C751" t="str">
        <f>'RAW DATA'!B751</f>
        <v>Male</v>
      </c>
      <c r="D751" s="4" t="str">
        <f>'RAW DATA'!C751</f>
        <v>UNDERGRADUATE</v>
      </c>
      <c r="E751">
        <f>IF(ISNUMBER(SEARCH("No",UPPER('RAW DATA'!D751))),0,
IF(ISNUMBER(SEARCH("Yes",UPPER('RAW DATA'!D751))),1,5))</f>
        <v>1</v>
      </c>
      <c r="F751">
        <f>IF(ISNUMBER(SEARCH("&lt; 10 hours",UPPER('RAW DATA'!E751))),0,
IF(ISNUMBER(SEARCH("10-20 hours",UPPER('RAW DATA'!E751))),1,
IF(ISNUMBER(SEARCH("20-30 hours",UPPER(E751))),1,5)))</f>
        <v>0</v>
      </c>
      <c r="G751">
        <f>IF(ISNUMBER(SEARCH("&lt; 1 hour",UPPER('RAW DATA'!F751))),0,
IF(ISNUMBER(SEARCH("&gt; 5 hours",UPPER('RAW DATA'!F751))),1,
IF(ISNUMBER(SEARCH("1-3",UPPER('RAW DATA'!F751))),1,IF(ISNUMBER(SEARCH("3-5",UPPER('RAW DATA'!F751))),1,5))))</f>
        <v>1</v>
      </c>
      <c r="H751">
        <f>IF(ISNUMBER(SEARCH("No",UPPER('RAW DATA'!G751))),0,
IF(ISNUMBER(SEARCH("Yes",UPPER('RAW DATA'!G751))),1,5))</f>
        <v>1</v>
      </c>
      <c r="I751">
        <f>IF(ISNUMBER(SEARCH("Not at all",UPPER('RAW DATA'!H751))),0,
IF(ISNUMBER(SEARCH("Nearly Everyday",UPPER('RAW DATA'!H751))),1,IF(ISNUMBER(SEARCH("Several Days",UPPER('RAW DATA'!H751))),1,IF(ISNUMBER(SEARCH("More than half the Days",UPPER('RAW DATA'!H751))),1,5))))</f>
        <v>0</v>
      </c>
      <c r="J751">
        <f>IF(ISNUMBER(SEARCH("Not at all",UPPER('RAW DATA'!I751))),0,
IF(ISNUMBER(SEARCH("Nearly Everyday",UPPER('RAW DATA'!I751))),1,IF(ISNUMBER(SEARCH("Several Days",UPPER('RAW DATA'!I751))),1,IF(ISNUMBER(SEARCH("More than half the Days",UPPER('RAW DATA'!I751))),1,5))))</f>
        <v>0</v>
      </c>
      <c r="K751">
        <f>IF(ISNUMBER(SEARCH("Not at all",UPPER('RAW DATA'!J751))),0,
IF(ISNUMBER(SEARCH("Nearly Everyday",UPPER('RAW DATA'!J751))),1,IF(ISNUMBER(SEARCH("Several Days",UPPER('RAW DATA'!J751))),1,IF(ISNUMBER(SEARCH("More than half the Days",UPPER('RAW DATA'!J751))),1,5))))</f>
        <v>0</v>
      </c>
      <c r="L751">
        <f>IF(ISNUMBER(SEARCH("Not at all",UPPER('RAW DATA'!K751))),0,
IF(ISNUMBER(SEARCH("Nearly Everyday",UPPER('RAW DATA'!K751))),1,IF(ISNUMBER(SEARCH("Several Days",UPPER('RAW DATA'!K751))),1,IF(ISNUMBER(SEARCH("More than half the Days",UPPER('RAW DATA'!K751))),1,5))))</f>
        <v>0</v>
      </c>
      <c r="M751">
        <f>IF(ISNUMBER(SEARCH("Not at all",UPPER('RAW DATA'!L751))),0,
IF(ISNUMBER(SEARCH("Nearly Everyday",UPPER('RAW DATA'!L751))),1,IF(ISNUMBER(SEARCH("Several Days",UPPER('RAW DATA'!L751))),1,IF(ISNUMBER(SEARCH("More than half the Days",UPPER('RAW DATA'!L751))),1,5))))</f>
        <v>0</v>
      </c>
      <c r="N751">
        <f>IF(ISNUMBER(SEARCH("Not at all",UPPER('RAW DATA'!M751))),0,
IF(ISNUMBER(SEARCH("Nearly Everyday",UPPER('RAW DATA'!M751))),1,IF(ISNUMBER(SEARCH("Several Days",UPPER('RAW DATA'!M751))),1,IF(ISNUMBER(SEARCH("More than half the Days",UPPER('RAW DATA'!M751))),1,5))))</f>
        <v>0</v>
      </c>
      <c r="O751">
        <f>IF(ISNUMBER(SEARCH("Not at all",UPPER('RAW DATA'!N751))),0,
IF(ISNUMBER(SEARCH("Nearly Everyday",UPPER('RAW DATA'!N751))),1,IF(ISNUMBER(SEARCH("Several Days",UPPER('RAW DATA'!N751))),1,IF(ISNUMBER(SEARCH("More than half the Days",UPPER('RAW DATA'!N751))),1,5))))</f>
        <v>0</v>
      </c>
      <c r="P751">
        <f>IF(ISNUMBER(SEARCH("No",UPPER('RAW DATA'!O751))),0,1)</f>
        <v>0</v>
      </c>
      <c r="Q751">
        <f>IF(ISNUMBER(SEARCH("No",UPPER('RAW DATA'!P751))),0,
IF(ISNUMBER(SEARCH("Yes",UPPER('RAW DATA'!P751))),1,5))</f>
        <v>1</v>
      </c>
      <c r="R751">
        <f t="shared" si="34"/>
        <v>4</v>
      </c>
      <c r="S751" t="str">
        <f t="shared" si="35"/>
        <v>NORMAL</v>
      </c>
    </row>
    <row r="752" spans="1:19" x14ac:dyDescent="0.25">
      <c r="A752">
        <f t="shared" si="36"/>
        <v>751</v>
      </c>
      <c r="B752" t="str">
        <f>'RAW DATA'!A752</f>
        <v>18 - 23</v>
      </c>
      <c r="C752" t="str">
        <f>'RAW DATA'!B752</f>
        <v>Male</v>
      </c>
      <c r="D752" s="4" t="str">
        <f>'RAW DATA'!C752</f>
        <v>UNDERGRADUATE</v>
      </c>
      <c r="E752">
        <f>IF(ISNUMBER(SEARCH("No",UPPER('RAW DATA'!D752))),0,
IF(ISNUMBER(SEARCH("Yes",UPPER('RAW DATA'!D752))),1,5))</f>
        <v>1</v>
      </c>
      <c r="F752">
        <f>IF(ISNUMBER(SEARCH("&lt; 10 hours",UPPER('RAW DATA'!E752))),0,
IF(ISNUMBER(SEARCH("10-20 hours",UPPER('RAW DATA'!E752))),1,
IF(ISNUMBER(SEARCH("20-30 hours",UPPER(E752))),1,5)))</f>
        <v>1</v>
      </c>
      <c r="G752">
        <f>IF(ISNUMBER(SEARCH("&lt; 1 hour",UPPER('RAW DATA'!F752))),0,
IF(ISNUMBER(SEARCH("&gt; 5 hours",UPPER('RAW DATA'!F752))),1,
IF(ISNUMBER(SEARCH("1-3",UPPER('RAW DATA'!F752))),1,IF(ISNUMBER(SEARCH("3-5",UPPER('RAW DATA'!F752))),1,5))))</f>
        <v>1</v>
      </c>
      <c r="H752">
        <f>IF(ISNUMBER(SEARCH("No",UPPER('RAW DATA'!G752))),0,
IF(ISNUMBER(SEARCH("Yes",UPPER('RAW DATA'!G752))),1,5))</f>
        <v>1</v>
      </c>
      <c r="I752">
        <f>IF(ISNUMBER(SEARCH("Not at all",UPPER('RAW DATA'!H752))),0,
IF(ISNUMBER(SEARCH("Nearly Everyday",UPPER('RAW DATA'!H752))),1,IF(ISNUMBER(SEARCH("Several Days",UPPER('RAW DATA'!H752))),1,IF(ISNUMBER(SEARCH("More than half the Days",UPPER('RAW DATA'!H752))),1,5))))</f>
        <v>0</v>
      </c>
      <c r="J752">
        <f>IF(ISNUMBER(SEARCH("Not at all",UPPER('RAW DATA'!I752))),0,
IF(ISNUMBER(SEARCH("Nearly Everyday",UPPER('RAW DATA'!I752))),1,IF(ISNUMBER(SEARCH("Several Days",UPPER('RAW DATA'!I752))),1,IF(ISNUMBER(SEARCH("More than half the Days",UPPER('RAW DATA'!I752))),1,5))))</f>
        <v>0</v>
      </c>
      <c r="K752">
        <f>IF(ISNUMBER(SEARCH("Not at all",UPPER('RAW DATA'!J752))),0,
IF(ISNUMBER(SEARCH("Nearly Everyday",UPPER('RAW DATA'!J752))),1,IF(ISNUMBER(SEARCH("Several Days",UPPER('RAW DATA'!J752))),1,IF(ISNUMBER(SEARCH("More than half the Days",UPPER('RAW DATA'!J752))),1,5))))</f>
        <v>0</v>
      </c>
      <c r="L752">
        <f>IF(ISNUMBER(SEARCH("Not at all",UPPER('RAW DATA'!K752))),0,
IF(ISNUMBER(SEARCH("Nearly Everyday",UPPER('RAW DATA'!K752))),1,IF(ISNUMBER(SEARCH("Several Days",UPPER('RAW DATA'!K752))),1,IF(ISNUMBER(SEARCH("More than half the Days",UPPER('RAW DATA'!K752))),1,5))))</f>
        <v>0</v>
      </c>
      <c r="M752">
        <f>IF(ISNUMBER(SEARCH("Not at all",UPPER('RAW DATA'!L752))),0,
IF(ISNUMBER(SEARCH("Nearly Everyday",UPPER('RAW DATA'!L752))),1,IF(ISNUMBER(SEARCH("Several Days",UPPER('RAW DATA'!L752))),1,IF(ISNUMBER(SEARCH("More than half the Days",UPPER('RAW DATA'!L752))),1,5))))</f>
        <v>0</v>
      </c>
      <c r="N752">
        <f>IF(ISNUMBER(SEARCH("Not at all",UPPER('RAW DATA'!M752))),0,
IF(ISNUMBER(SEARCH("Nearly Everyday",UPPER('RAW DATA'!M752))),1,IF(ISNUMBER(SEARCH("Several Days",UPPER('RAW DATA'!M752))),1,IF(ISNUMBER(SEARCH("More than half the Days",UPPER('RAW DATA'!M752))),1,5))))</f>
        <v>0</v>
      </c>
      <c r="O752">
        <f>IF(ISNUMBER(SEARCH("Not at all",UPPER('RAW DATA'!N752))),0,
IF(ISNUMBER(SEARCH("Nearly Everyday",UPPER('RAW DATA'!N752))),1,IF(ISNUMBER(SEARCH("Several Days",UPPER('RAW DATA'!N752))),1,IF(ISNUMBER(SEARCH("More than half the Days",UPPER('RAW DATA'!N752))),1,5))))</f>
        <v>0</v>
      </c>
      <c r="P752">
        <f>IF(ISNUMBER(SEARCH("No",UPPER('RAW DATA'!O752))),0,1)</f>
        <v>0</v>
      </c>
      <c r="Q752">
        <f>IF(ISNUMBER(SEARCH("No",UPPER('RAW DATA'!P752))),0,
IF(ISNUMBER(SEARCH("Yes",UPPER('RAW DATA'!P752))),1,5))</f>
        <v>0</v>
      </c>
      <c r="R752">
        <f t="shared" si="34"/>
        <v>4</v>
      </c>
      <c r="S752" t="str">
        <f t="shared" si="35"/>
        <v>NORMAL</v>
      </c>
    </row>
    <row r="753" spans="1:19" x14ac:dyDescent="0.25">
      <c r="A753">
        <f t="shared" si="36"/>
        <v>752</v>
      </c>
      <c r="B753" t="str">
        <f>'RAW DATA'!A753</f>
        <v>18 - 23</v>
      </c>
      <c r="C753" t="str">
        <f>'RAW DATA'!B753</f>
        <v>Male</v>
      </c>
      <c r="D753" s="4" t="str">
        <f>'RAW DATA'!C753</f>
        <v>UNDERGRADUATE</v>
      </c>
      <c r="E753">
        <f>IF(ISNUMBER(SEARCH("No",UPPER('RAW DATA'!D753))),0,
IF(ISNUMBER(SEARCH("Yes",UPPER('RAW DATA'!D753))),1,5))</f>
        <v>1</v>
      </c>
      <c r="F753">
        <f>IF(ISNUMBER(SEARCH("&lt; 10 hours",UPPER('RAW DATA'!E753))),0,
IF(ISNUMBER(SEARCH("10-20 hours",UPPER('RAW DATA'!E753))),1,
IF(ISNUMBER(SEARCH("20-30 hours",UPPER(E753))),1,5)))</f>
        <v>1</v>
      </c>
      <c r="G753">
        <f>IF(ISNUMBER(SEARCH("&lt; 1 hour",UPPER('RAW DATA'!F753))),0,
IF(ISNUMBER(SEARCH("&gt; 5 hours",UPPER('RAW DATA'!F753))),1,
IF(ISNUMBER(SEARCH("1-3",UPPER('RAW DATA'!F753))),1,IF(ISNUMBER(SEARCH("3-5",UPPER('RAW DATA'!F753))),1,5))))</f>
        <v>1</v>
      </c>
      <c r="H753">
        <f>IF(ISNUMBER(SEARCH("No",UPPER('RAW DATA'!G753))),0,
IF(ISNUMBER(SEARCH("Yes",UPPER('RAW DATA'!G753))),1,5))</f>
        <v>1</v>
      </c>
      <c r="I753">
        <f>IF(ISNUMBER(SEARCH("Not at all",UPPER('RAW DATA'!H753))),0,
IF(ISNUMBER(SEARCH("Nearly Everyday",UPPER('RAW DATA'!H753))),1,IF(ISNUMBER(SEARCH("Several Days",UPPER('RAW DATA'!H753))),1,IF(ISNUMBER(SEARCH("More than half the Days",UPPER('RAW DATA'!H753))),1,5))))</f>
        <v>0</v>
      </c>
      <c r="J753">
        <f>IF(ISNUMBER(SEARCH("Not at all",UPPER('RAW DATA'!I753))),0,
IF(ISNUMBER(SEARCH("Nearly Everyday",UPPER('RAW DATA'!I753))),1,IF(ISNUMBER(SEARCH("Several Days",UPPER('RAW DATA'!I753))),1,IF(ISNUMBER(SEARCH("More than half the Days",UPPER('RAW DATA'!I753))),1,5))))</f>
        <v>0</v>
      </c>
      <c r="K753">
        <f>IF(ISNUMBER(SEARCH("Not at all",UPPER('RAW DATA'!J753))),0,
IF(ISNUMBER(SEARCH("Nearly Everyday",UPPER('RAW DATA'!J753))),1,IF(ISNUMBER(SEARCH("Several Days",UPPER('RAW DATA'!J753))),1,IF(ISNUMBER(SEARCH("More than half the Days",UPPER('RAW DATA'!J753))),1,5))))</f>
        <v>0</v>
      </c>
      <c r="L753">
        <f>IF(ISNUMBER(SEARCH("Not at all",UPPER('RAW DATA'!K753))),0,
IF(ISNUMBER(SEARCH("Nearly Everyday",UPPER('RAW DATA'!K753))),1,IF(ISNUMBER(SEARCH("Several Days",UPPER('RAW DATA'!K753))),1,IF(ISNUMBER(SEARCH("More than half the Days",UPPER('RAW DATA'!K753))),1,5))))</f>
        <v>0</v>
      </c>
      <c r="M753">
        <f>IF(ISNUMBER(SEARCH("Not at all",UPPER('RAW DATA'!L753))),0,
IF(ISNUMBER(SEARCH("Nearly Everyday",UPPER('RAW DATA'!L753))),1,IF(ISNUMBER(SEARCH("Several Days",UPPER('RAW DATA'!L753))),1,IF(ISNUMBER(SEARCH("More than half the Days",UPPER('RAW DATA'!L753))),1,5))))</f>
        <v>0</v>
      </c>
      <c r="N753">
        <f>IF(ISNUMBER(SEARCH("Not at all",UPPER('RAW DATA'!M753))),0,
IF(ISNUMBER(SEARCH("Nearly Everyday",UPPER('RAW DATA'!M753))),1,IF(ISNUMBER(SEARCH("Several Days",UPPER('RAW DATA'!M753))),1,IF(ISNUMBER(SEARCH("More than half the Days",UPPER('RAW DATA'!M753))),1,5))))</f>
        <v>0</v>
      </c>
      <c r="O753">
        <f>IF(ISNUMBER(SEARCH("Not at all",UPPER('RAW DATA'!N753))),0,
IF(ISNUMBER(SEARCH("Nearly Everyday",UPPER('RAW DATA'!N753))),1,IF(ISNUMBER(SEARCH("Several Days",UPPER('RAW DATA'!N753))),1,IF(ISNUMBER(SEARCH("More than half the Days",UPPER('RAW DATA'!N753))),1,5))))</f>
        <v>0</v>
      </c>
      <c r="P753">
        <f>IF(ISNUMBER(SEARCH("No",UPPER('RAW DATA'!O753))),0,1)</f>
        <v>0</v>
      </c>
      <c r="Q753">
        <f>IF(ISNUMBER(SEARCH("No",UPPER('RAW DATA'!P753))),0,
IF(ISNUMBER(SEARCH("Yes",UPPER('RAW DATA'!P753))),1,5))</f>
        <v>0</v>
      </c>
      <c r="R753">
        <f t="shared" si="34"/>
        <v>4</v>
      </c>
      <c r="S753" t="str">
        <f t="shared" si="35"/>
        <v>NORMAL</v>
      </c>
    </row>
    <row r="754" spans="1:19" x14ac:dyDescent="0.25">
      <c r="A754">
        <f t="shared" si="36"/>
        <v>753</v>
      </c>
      <c r="B754" t="str">
        <f>'RAW DATA'!A754</f>
        <v>18 - 23</v>
      </c>
      <c r="C754" t="str">
        <f>'RAW DATA'!B754</f>
        <v>Male</v>
      </c>
      <c r="D754" s="4" t="str">
        <f>'RAW DATA'!C754</f>
        <v>UNDERGRADUATE</v>
      </c>
      <c r="E754">
        <f>IF(ISNUMBER(SEARCH("No",UPPER('RAW DATA'!D754))),0,
IF(ISNUMBER(SEARCH("Yes",UPPER('RAW DATA'!D754))),1,5))</f>
        <v>1</v>
      </c>
      <c r="F754">
        <f>IF(ISNUMBER(SEARCH("&lt; 10 hours",UPPER('RAW DATA'!E754))),0,
IF(ISNUMBER(SEARCH("10-20 hours",UPPER('RAW DATA'!E754))),1,
IF(ISNUMBER(SEARCH("20-30 hours",UPPER(E754))),1,5)))</f>
        <v>1</v>
      </c>
      <c r="G754">
        <f>IF(ISNUMBER(SEARCH("&lt; 1 hour",UPPER('RAW DATA'!F754))),0,
IF(ISNUMBER(SEARCH("&gt; 5 hours",UPPER('RAW DATA'!F754))),1,
IF(ISNUMBER(SEARCH("1-3",UPPER('RAW DATA'!F754))),1,IF(ISNUMBER(SEARCH("3-5",UPPER('RAW DATA'!F754))),1,5))))</f>
        <v>1</v>
      </c>
      <c r="H754">
        <f>IF(ISNUMBER(SEARCH("No",UPPER('RAW DATA'!G754))),0,
IF(ISNUMBER(SEARCH("Yes",UPPER('RAW DATA'!G754))),1,5))</f>
        <v>1</v>
      </c>
      <c r="I754">
        <f>IF(ISNUMBER(SEARCH("Not at all",UPPER('RAW DATA'!H754))),0,
IF(ISNUMBER(SEARCH("Nearly Everyday",UPPER('RAW DATA'!H754))),1,IF(ISNUMBER(SEARCH("Several Days",UPPER('RAW DATA'!H754))),1,IF(ISNUMBER(SEARCH("More than half the Days",UPPER('RAW DATA'!H754))),1,5))))</f>
        <v>0</v>
      </c>
      <c r="J754">
        <f>IF(ISNUMBER(SEARCH("Not at all",UPPER('RAW DATA'!I754))),0,
IF(ISNUMBER(SEARCH("Nearly Everyday",UPPER('RAW DATA'!I754))),1,IF(ISNUMBER(SEARCH("Several Days",UPPER('RAW DATA'!I754))),1,IF(ISNUMBER(SEARCH("More than half the Days",UPPER('RAW DATA'!I754))),1,5))))</f>
        <v>0</v>
      </c>
      <c r="K754">
        <f>IF(ISNUMBER(SEARCH("Not at all",UPPER('RAW DATA'!J754))),0,
IF(ISNUMBER(SEARCH("Nearly Everyday",UPPER('RAW DATA'!J754))),1,IF(ISNUMBER(SEARCH("Several Days",UPPER('RAW DATA'!J754))),1,IF(ISNUMBER(SEARCH("More than half the Days",UPPER('RAW DATA'!J754))),1,5))))</f>
        <v>0</v>
      </c>
      <c r="L754">
        <f>IF(ISNUMBER(SEARCH("Not at all",UPPER('RAW DATA'!K754))),0,
IF(ISNUMBER(SEARCH("Nearly Everyday",UPPER('RAW DATA'!K754))),1,IF(ISNUMBER(SEARCH("Several Days",UPPER('RAW DATA'!K754))),1,IF(ISNUMBER(SEARCH("More than half the Days",UPPER('RAW DATA'!K754))),1,5))))</f>
        <v>0</v>
      </c>
      <c r="M754">
        <f>IF(ISNUMBER(SEARCH("Not at all",UPPER('RAW DATA'!L754))),0,
IF(ISNUMBER(SEARCH("Nearly Everyday",UPPER('RAW DATA'!L754))),1,IF(ISNUMBER(SEARCH("Several Days",UPPER('RAW DATA'!L754))),1,IF(ISNUMBER(SEARCH("More than half the Days",UPPER('RAW DATA'!L754))),1,5))))</f>
        <v>0</v>
      </c>
      <c r="N754">
        <f>IF(ISNUMBER(SEARCH("Not at all",UPPER('RAW DATA'!M754))),0,
IF(ISNUMBER(SEARCH("Nearly Everyday",UPPER('RAW DATA'!M754))),1,IF(ISNUMBER(SEARCH("Several Days",UPPER('RAW DATA'!M754))),1,IF(ISNUMBER(SEARCH("More than half the Days",UPPER('RAW DATA'!M754))),1,5))))</f>
        <v>0</v>
      </c>
      <c r="O754">
        <f>IF(ISNUMBER(SEARCH("Not at all",UPPER('RAW DATA'!N754))),0,
IF(ISNUMBER(SEARCH("Nearly Everyday",UPPER('RAW DATA'!N754))),1,IF(ISNUMBER(SEARCH("Several Days",UPPER('RAW DATA'!N754))),1,IF(ISNUMBER(SEARCH("More than half the Days",UPPER('RAW DATA'!N754))),1,5))))</f>
        <v>0</v>
      </c>
      <c r="P754">
        <f>IF(ISNUMBER(SEARCH("No",UPPER('RAW DATA'!O754))),0,1)</f>
        <v>0</v>
      </c>
      <c r="Q754">
        <f>IF(ISNUMBER(SEARCH("No",UPPER('RAW DATA'!P754))),0,
IF(ISNUMBER(SEARCH("Yes",UPPER('RAW DATA'!P754))),1,5))</f>
        <v>0</v>
      </c>
      <c r="R754">
        <f t="shared" si="34"/>
        <v>4</v>
      </c>
      <c r="S754" t="str">
        <f t="shared" si="35"/>
        <v>NORMAL</v>
      </c>
    </row>
    <row r="755" spans="1:19" x14ac:dyDescent="0.25">
      <c r="A755">
        <f t="shared" si="36"/>
        <v>754</v>
      </c>
      <c r="B755" t="str">
        <f>'RAW DATA'!A755</f>
        <v>18 - 23</v>
      </c>
      <c r="C755" t="str">
        <f>'RAW DATA'!B755</f>
        <v>Male</v>
      </c>
      <c r="D755" s="4" t="str">
        <f>'RAW DATA'!C755</f>
        <v>UNDERGRADUATE</v>
      </c>
      <c r="E755">
        <f>IF(ISNUMBER(SEARCH("No",UPPER('RAW DATA'!D755))),0,
IF(ISNUMBER(SEARCH("Yes",UPPER('RAW DATA'!D755))),1,5))</f>
        <v>1</v>
      </c>
      <c r="F755">
        <f>IF(ISNUMBER(SEARCH("&lt; 10 hours",UPPER('RAW DATA'!E755))),0,
IF(ISNUMBER(SEARCH("10-20 hours",UPPER('RAW DATA'!E755))),1,
IF(ISNUMBER(SEARCH("20-30 hours",UPPER(E755))),1,5)))</f>
        <v>0</v>
      </c>
      <c r="G755">
        <f>IF(ISNUMBER(SEARCH("&lt; 1 hour",UPPER('RAW DATA'!F755))),0,
IF(ISNUMBER(SEARCH("&gt; 5 hours",UPPER('RAW DATA'!F755))),1,
IF(ISNUMBER(SEARCH("1-3",UPPER('RAW DATA'!F755))),1,IF(ISNUMBER(SEARCH("3-5",UPPER('RAW DATA'!F755))),1,5))))</f>
        <v>0</v>
      </c>
      <c r="H755">
        <f>IF(ISNUMBER(SEARCH("No",UPPER('RAW DATA'!G755))),0,
IF(ISNUMBER(SEARCH("Yes",UPPER('RAW DATA'!G755))),1,5))</f>
        <v>1</v>
      </c>
      <c r="I755">
        <f>IF(ISNUMBER(SEARCH("Not at all",UPPER('RAW DATA'!H755))),0,
IF(ISNUMBER(SEARCH("Nearly Everyday",UPPER('RAW DATA'!H755))),1,IF(ISNUMBER(SEARCH("Several Days",UPPER('RAW DATA'!H755))),1,IF(ISNUMBER(SEARCH("More than half the Days",UPPER('RAW DATA'!H755))),1,5))))</f>
        <v>0</v>
      </c>
      <c r="J755">
        <f>IF(ISNUMBER(SEARCH("Not at all",UPPER('RAW DATA'!I755))),0,
IF(ISNUMBER(SEARCH("Nearly Everyday",UPPER('RAW DATA'!I755))),1,IF(ISNUMBER(SEARCH("Several Days",UPPER('RAW DATA'!I755))),1,IF(ISNUMBER(SEARCH("More than half the Days",UPPER('RAW DATA'!I755))),1,5))))</f>
        <v>0</v>
      </c>
      <c r="K755">
        <f>IF(ISNUMBER(SEARCH("Not at all",UPPER('RAW DATA'!J755))),0,
IF(ISNUMBER(SEARCH("Nearly Everyday",UPPER('RAW DATA'!J755))),1,IF(ISNUMBER(SEARCH("Several Days",UPPER('RAW DATA'!J755))),1,IF(ISNUMBER(SEARCH("More than half the Days",UPPER('RAW DATA'!J755))),1,5))))</f>
        <v>0</v>
      </c>
      <c r="L755">
        <f>IF(ISNUMBER(SEARCH("Not at all",UPPER('RAW DATA'!K755))),0,
IF(ISNUMBER(SEARCH("Nearly Everyday",UPPER('RAW DATA'!K755))),1,IF(ISNUMBER(SEARCH("Several Days",UPPER('RAW DATA'!K755))),1,IF(ISNUMBER(SEARCH("More than half the Days",UPPER('RAW DATA'!K755))),1,5))))</f>
        <v>0</v>
      </c>
      <c r="M755">
        <f>IF(ISNUMBER(SEARCH("Not at all",UPPER('RAW DATA'!L755))),0,
IF(ISNUMBER(SEARCH("Nearly Everyday",UPPER('RAW DATA'!L755))),1,IF(ISNUMBER(SEARCH("Several Days",UPPER('RAW DATA'!L755))),1,IF(ISNUMBER(SEARCH("More than half the Days",UPPER('RAW DATA'!L755))),1,5))))</f>
        <v>0</v>
      </c>
      <c r="N755">
        <f>IF(ISNUMBER(SEARCH("Not at all",UPPER('RAW DATA'!M755))),0,
IF(ISNUMBER(SEARCH("Nearly Everyday",UPPER('RAW DATA'!M755))),1,IF(ISNUMBER(SEARCH("Several Days",UPPER('RAW DATA'!M755))),1,IF(ISNUMBER(SEARCH("More than half the Days",UPPER('RAW DATA'!M755))),1,5))))</f>
        <v>0</v>
      </c>
      <c r="O755">
        <f>IF(ISNUMBER(SEARCH("Not at all",UPPER('RAW DATA'!N755))),0,
IF(ISNUMBER(SEARCH("Nearly Everyday",UPPER('RAW DATA'!N755))),1,IF(ISNUMBER(SEARCH("Several Days",UPPER('RAW DATA'!N755))),1,IF(ISNUMBER(SEARCH("More than half the Days",UPPER('RAW DATA'!N755))),1,5))))</f>
        <v>0</v>
      </c>
      <c r="P755">
        <f>IF(ISNUMBER(SEARCH("No",UPPER('RAW DATA'!O755))),0,1)</f>
        <v>0</v>
      </c>
      <c r="Q755">
        <f>IF(ISNUMBER(SEARCH("No",UPPER('RAW DATA'!P755))),0,
IF(ISNUMBER(SEARCH("Yes",UPPER('RAW DATA'!P755))),1,5))</f>
        <v>1</v>
      </c>
      <c r="R755">
        <f t="shared" si="34"/>
        <v>3</v>
      </c>
      <c r="S755" t="str">
        <f t="shared" si="35"/>
        <v>NORMAL</v>
      </c>
    </row>
    <row r="756" spans="1:19" x14ac:dyDescent="0.25">
      <c r="A756">
        <f t="shared" si="36"/>
        <v>755</v>
      </c>
      <c r="B756" t="str">
        <f>'RAW DATA'!A756</f>
        <v>18 - 23</v>
      </c>
      <c r="C756" t="str">
        <f>'RAW DATA'!B756</f>
        <v>Male</v>
      </c>
      <c r="D756" s="4" t="str">
        <f>'RAW DATA'!C756</f>
        <v>UNDERGRADUATE</v>
      </c>
      <c r="E756">
        <f>IF(ISNUMBER(SEARCH("No",UPPER('RAW DATA'!D756))),0,
IF(ISNUMBER(SEARCH("Yes",UPPER('RAW DATA'!D756))),1,5))</f>
        <v>1</v>
      </c>
      <c r="F756">
        <f>IF(ISNUMBER(SEARCH("&lt; 10 hours",UPPER('RAW DATA'!E756))),0,
IF(ISNUMBER(SEARCH("10-20 hours",UPPER('RAW DATA'!E756))),1,
IF(ISNUMBER(SEARCH("20-30 hours",UPPER(E756))),1,5)))</f>
        <v>1</v>
      </c>
      <c r="G756">
        <f>IF(ISNUMBER(SEARCH("&lt; 1 hour",UPPER('RAW DATA'!F756))),0,
IF(ISNUMBER(SEARCH("&gt; 5 hours",UPPER('RAW DATA'!F756))),1,
IF(ISNUMBER(SEARCH("1-3",UPPER('RAW DATA'!F756))),1,IF(ISNUMBER(SEARCH("3-5",UPPER('RAW DATA'!F756))),1,5))))</f>
        <v>1</v>
      </c>
      <c r="H756">
        <f>IF(ISNUMBER(SEARCH("No",UPPER('RAW DATA'!G756))),0,
IF(ISNUMBER(SEARCH("Yes",UPPER('RAW DATA'!G756))),1,5))</f>
        <v>1</v>
      </c>
      <c r="I756">
        <f>IF(ISNUMBER(SEARCH("Not at all",UPPER('RAW DATA'!H756))),0,
IF(ISNUMBER(SEARCH("Nearly Everyday",UPPER('RAW DATA'!H756))),1,IF(ISNUMBER(SEARCH("Several Days",UPPER('RAW DATA'!H756))),1,IF(ISNUMBER(SEARCH("More than half the Days",UPPER('RAW DATA'!H756))),1,5))))</f>
        <v>0</v>
      </c>
      <c r="J756">
        <f>IF(ISNUMBER(SEARCH("Not at all",UPPER('RAW DATA'!I756))),0,
IF(ISNUMBER(SEARCH("Nearly Everyday",UPPER('RAW DATA'!I756))),1,IF(ISNUMBER(SEARCH("Several Days",UPPER('RAW DATA'!I756))),1,IF(ISNUMBER(SEARCH("More than half the Days",UPPER('RAW DATA'!I756))),1,5))))</f>
        <v>0</v>
      </c>
      <c r="K756">
        <f>IF(ISNUMBER(SEARCH("Not at all",UPPER('RAW DATA'!J756))),0,
IF(ISNUMBER(SEARCH("Nearly Everyday",UPPER('RAW DATA'!J756))),1,IF(ISNUMBER(SEARCH("Several Days",UPPER('RAW DATA'!J756))),1,IF(ISNUMBER(SEARCH("More than half the Days",UPPER('RAW DATA'!J756))),1,5))))</f>
        <v>0</v>
      </c>
      <c r="L756">
        <f>IF(ISNUMBER(SEARCH("Not at all",UPPER('RAW DATA'!K756))),0,
IF(ISNUMBER(SEARCH("Nearly Everyday",UPPER('RAW DATA'!K756))),1,IF(ISNUMBER(SEARCH("Several Days",UPPER('RAW DATA'!K756))),1,IF(ISNUMBER(SEARCH("More than half the Days",UPPER('RAW DATA'!K756))),1,5))))</f>
        <v>0</v>
      </c>
      <c r="M756">
        <f>IF(ISNUMBER(SEARCH("Not at all",UPPER('RAW DATA'!L756))),0,
IF(ISNUMBER(SEARCH("Nearly Everyday",UPPER('RAW DATA'!L756))),1,IF(ISNUMBER(SEARCH("Several Days",UPPER('RAW DATA'!L756))),1,IF(ISNUMBER(SEARCH("More than half the Days",UPPER('RAW DATA'!L756))),1,5))))</f>
        <v>0</v>
      </c>
      <c r="N756">
        <f>IF(ISNUMBER(SEARCH("Not at all",UPPER('RAW DATA'!M756))),0,
IF(ISNUMBER(SEARCH("Nearly Everyday",UPPER('RAW DATA'!M756))),1,IF(ISNUMBER(SEARCH("Several Days",UPPER('RAW DATA'!M756))),1,IF(ISNUMBER(SEARCH("More than half the Days",UPPER('RAW DATA'!M756))),1,5))))</f>
        <v>0</v>
      </c>
      <c r="O756">
        <f>IF(ISNUMBER(SEARCH("Not at all",UPPER('RAW DATA'!N756))),0,
IF(ISNUMBER(SEARCH("Nearly Everyday",UPPER('RAW DATA'!N756))),1,IF(ISNUMBER(SEARCH("Several Days",UPPER('RAW DATA'!N756))),1,IF(ISNUMBER(SEARCH("More than half the Days",UPPER('RAW DATA'!N756))),1,5))))</f>
        <v>0</v>
      </c>
      <c r="P756">
        <f>IF(ISNUMBER(SEARCH("No",UPPER('RAW DATA'!O756))),0,1)</f>
        <v>0</v>
      </c>
      <c r="Q756">
        <f>IF(ISNUMBER(SEARCH("No",UPPER('RAW DATA'!P756))),0,
IF(ISNUMBER(SEARCH("Yes",UPPER('RAW DATA'!P756))),1,5))</f>
        <v>0</v>
      </c>
      <c r="R756">
        <f t="shared" si="34"/>
        <v>4</v>
      </c>
      <c r="S756" t="str">
        <f t="shared" si="35"/>
        <v>NORMAL</v>
      </c>
    </row>
    <row r="757" spans="1:19" x14ac:dyDescent="0.25">
      <c r="A757">
        <f t="shared" si="36"/>
        <v>756</v>
      </c>
      <c r="B757" t="str">
        <f>'RAW DATA'!A757</f>
        <v>18 - 23</v>
      </c>
      <c r="C757" t="str">
        <f>'RAW DATA'!B757</f>
        <v>Male</v>
      </c>
      <c r="D757" s="4" t="str">
        <f>'RAW DATA'!C757</f>
        <v>UNDERGRADUATE</v>
      </c>
      <c r="E757">
        <f>IF(ISNUMBER(SEARCH("No",UPPER('RAW DATA'!D757))),0,
IF(ISNUMBER(SEARCH("Yes",UPPER('RAW DATA'!D757))),1,5))</f>
        <v>1</v>
      </c>
      <c r="F757">
        <f>IF(ISNUMBER(SEARCH("&lt; 10 hours",UPPER('RAW DATA'!E757))),0,
IF(ISNUMBER(SEARCH("10-20 hours",UPPER('RAW DATA'!E757))),1,
IF(ISNUMBER(SEARCH("20-30 hours",UPPER(E757))),1,5)))</f>
        <v>1</v>
      </c>
      <c r="G757">
        <f>IF(ISNUMBER(SEARCH("&lt; 1 hour",UPPER('RAW DATA'!F757))),0,
IF(ISNUMBER(SEARCH("&gt; 5 hours",UPPER('RAW DATA'!F757))),1,
IF(ISNUMBER(SEARCH("1-3",UPPER('RAW DATA'!F757))),1,IF(ISNUMBER(SEARCH("3-5",UPPER('RAW DATA'!F757))),1,5))))</f>
        <v>1</v>
      </c>
      <c r="H757">
        <f>IF(ISNUMBER(SEARCH("No",UPPER('RAW DATA'!G757))),0,
IF(ISNUMBER(SEARCH("Yes",UPPER('RAW DATA'!G757))),1,5))</f>
        <v>1</v>
      </c>
      <c r="I757">
        <f>IF(ISNUMBER(SEARCH("Not at all",UPPER('RAW DATA'!H757))),0,
IF(ISNUMBER(SEARCH("Nearly Everyday",UPPER('RAW DATA'!H757))),1,IF(ISNUMBER(SEARCH("Several Days",UPPER('RAW DATA'!H757))),1,IF(ISNUMBER(SEARCH("More than half the Days",UPPER('RAW DATA'!H757))),1,5))))</f>
        <v>0</v>
      </c>
      <c r="J757">
        <f>IF(ISNUMBER(SEARCH("Not at all",UPPER('RAW DATA'!I757))),0,
IF(ISNUMBER(SEARCH("Nearly Everyday",UPPER('RAW DATA'!I757))),1,IF(ISNUMBER(SEARCH("Several Days",UPPER('RAW DATA'!I757))),1,IF(ISNUMBER(SEARCH("More than half the Days",UPPER('RAW DATA'!I757))),1,5))))</f>
        <v>0</v>
      </c>
      <c r="K757">
        <f>IF(ISNUMBER(SEARCH("Not at all",UPPER('RAW DATA'!J757))),0,
IF(ISNUMBER(SEARCH("Nearly Everyday",UPPER('RAW DATA'!J757))),1,IF(ISNUMBER(SEARCH("Several Days",UPPER('RAW DATA'!J757))),1,IF(ISNUMBER(SEARCH("More than half the Days",UPPER('RAW DATA'!J757))),1,5))))</f>
        <v>0</v>
      </c>
      <c r="L757">
        <f>IF(ISNUMBER(SEARCH("Not at all",UPPER('RAW DATA'!K757))),0,
IF(ISNUMBER(SEARCH("Nearly Everyday",UPPER('RAW DATA'!K757))),1,IF(ISNUMBER(SEARCH("Several Days",UPPER('RAW DATA'!K757))),1,IF(ISNUMBER(SEARCH("More than half the Days",UPPER('RAW DATA'!K757))),1,5))))</f>
        <v>0</v>
      </c>
      <c r="M757">
        <f>IF(ISNUMBER(SEARCH("Not at all",UPPER('RAW DATA'!L757))),0,
IF(ISNUMBER(SEARCH("Nearly Everyday",UPPER('RAW DATA'!L757))),1,IF(ISNUMBER(SEARCH("Several Days",UPPER('RAW DATA'!L757))),1,IF(ISNUMBER(SEARCH("More than half the Days",UPPER('RAW DATA'!L757))),1,5))))</f>
        <v>0</v>
      </c>
      <c r="N757">
        <f>IF(ISNUMBER(SEARCH("Not at all",UPPER('RAW DATA'!M757))),0,
IF(ISNUMBER(SEARCH("Nearly Everyday",UPPER('RAW DATA'!M757))),1,IF(ISNUMBER(SEARCH("Several Days",UPPER('RAW DATA'!M757))),1,IF(ISNUMBER(SEARCH("More than half the Days",UPPER('RAW DATA'!M757))),1,5))))</f>
        <v>0</v>
      </c>
      <c r="O757">
        <f>IF(ISNUMBER(SEARCH("Not at all",UPPER('RAW DATA'!N757))),0,
IF(ISNUMBER(SEARCH("Nearly Everyday",UPPER('RAW DATA'!N757))),1,IF(ISNUMBER(SEARCH("Several Days",UPPER('RAW DATA'!N757))),1,IF(ISNUMBER(SEARCH("More than half the Days",UPPER('RAW DATA'!N757))),1,5))))</f>
        <v>0</v>
      </c>
      <c r="P757">
        <f>IF(ISNUMBER(SEARCH("No",UPPER('RAW DATA'!O757))),0,1)</f>
        <v>0</v>
      </c>
      <c r="Q757">
        <f>IF(ISNUMBER(SEARCH("No",UPPER('RAW DATA'!P757))),0,
IF(ISNUMBER(SEARCH("Yes",UPPER('RAW DATA'!P757))),1,5))</f>
        <v>0</v>
      </c>
      <c r="R757">
        <f t="shared" si="34"/>
        <v>4</v>
      </c>
      <c r="S757" t="str">
        <f t="shared" si="35"/>
        <v>NORMAL</v>
      </c>
    </row>
    <row r="758" spans="1:19" x14ac:dyDescent="0.25">
      <c r="A758">
        <f t="shared" si="36"/>
        <v>757</v>
      </c>
      <c r="B758" t="str">
        <f>'RAW DATA'!A758</f>
        <v>15 - 18</v>
      </c>
      <c r="C758" t="str">
        <f>'RAW DATA'!B758</f>
        <v>Male</v>
      </c>
      <c r="D758" s="4" t="str">
        <f>'RAW DATA'!C758</f>
        <v>UNDERGRADUATE</v>
      </c>
      <c r="E758">
        <f>IF(ISNUMBER(SEARCH("No",UPPER('RAW DATA'!D758))),0,
IF(ISNUMBER(SEARCH("Yes",UPPER('RAW DATA'!D758))),1,5))</f>
        <v>1</v>
      </c>
      <c r="F758">
        <f>IF(ISNUMBER(SEARCH("&lt; 10 hours",UPPER('RAW DATA'!E758))),0,
IF(ISNUMBER(SEARCH("10-20 hours",UPPER('RAW DATA'!E758))),1,
IF(ISNUMBER(SEARCH("20-30 hours",UPPER(E758))),1,5)))</f>
        <v>0</v>
      </c>
      <c r="G758">
        <f>IF(ISNUMBER(SEARCH("&lt; 1 hour",UPPER('RAW DATA'!F758))),0,
IF(ISNUMBER(SEARCH("&gt; 5 hours",UPPER('RAW DATA'!F758))),1,
IF(ISNUMBER(SEARCH("1-3",UPPER('RAW DATA'!F758))),1,IF(ISNUMBER(SEARCH("3-5",UPPER('RAW DATA'!F758))),1,5))))</f>
        <v>0</v>
      </c>
      <c r="H758">
        <f>IF(ISNUMBER(SEARCH("No",UPPER('RAW DATA'!G758))),0,
IF(ISNUMBER(SEARCH("Yes",UPPER('RAW DATA'!G758))),1,5))</f>
        <v>1</v>
      </c>
      <c r="I758">
        <f>IF(ISNUMBER(SEARCH("Not at all",UPPER('RAW DATA'!H758))),0,
IF(ISNUMBER(SEARCH("Nearly Everyday",UPPER('RAW DATA'!H758))),1,IF(ISNUMBER(SEARCH("Several Days",UPPER('RAW DATA'!H758))),1,IF(ISNUMBER(SEARCH("More than half the Days",UPPER('RAW DATA'!H758))),1,5))))</f>
        <v>0</v>
      </c>
      <c r="J758">
        <f>IF(ISNUMBER(SEARCH("Not at all",UPPER('RAW DATA'!I758))),0,
IF(ISNUMBER(SEARCH("Nearly Everyday",UPPER('RAW DATA'!I758))),1,IF(ISNUMBER(SEARCH("Several Days",UPPER('RAW DATA'!I758))),1,IF(ISNUMBER(SEARCH("More than half the Days",UPPER('RAW DATA'!I758))),1,5))))</f>
        <v>0</v>
      </c>
      <c r="K758">
        <f>IF(ISNUMBER(SEARCH("Not at all",UPPER('RAW DATA'!J758))),0,
IF(ISNUMBER(SEARCH("Nearly Everyday",UPPER('RAW DATA'!J758))),1,IF(ISNUMBER(SEARCH("Several Days",UPPER('RAW DATA'!J758))),1,IF(ISNUMBER(SEARCH("More than half the Days",UPPER('RAW DATA'!J758))),1,5))))</f>
        <v>0</v>
      </c>
      <c r="L758">
        <f>IF(ISNUMBER(SEARCH("Not at all",UPPER('RAW DATA'!K758))),0,
IF(ISNUMBER(SEARCH("Nearly Everyday",UPPER('RAW DATA'!K758))),1,IF(ISNUMBER(SEARCH("Several Days",UPPER('RAW DATA'!K758))),1,IF(ISNUMBER(SEARCH("More than half the Days",UPPER('RAW DATA'!K758))),1,5))))</f>
        <v>0</v>
      </c>
      <c r="M758">
        <f>IF(ISNUMBER(SEARCH("Not at all",UPPER('RAW DATA'!L758))),0,
IF(ISNUMBER(SEARCH("Nearly Everyday",UPPER('RAW DATA'!L758))),1,IF(ISNUMBER(SEARCH("Several Days",UPPER('RAW DATA'!L758))),1,IF(ISNUMBER(SEARCH("More than half the Days",UPPER('RAW DATA'!L758))),1,5))))</f>
        <v>0</v>
      </c>
      <c r="N758">
        <f>IF(ISNUMBER(SEARCH("Not at all",UPPER('RAW DATA'!M758))),0,
IF(ISNUMBER(SEARCH("Nearly Everyday",UPPER('RAW DATA'!M758))),1,IF(ISNUMBER(SEARCH("Several Days",UPPER('RAW DATA'!M758))),1,IF(ISNUMBER(SEARCH("More than half the Days",UPPER('RAW DATA'!M758))),1,5))))</f>
        <v>0</v>
      </c>
      <c r="O758">
        <f>IF(ISNUMBER(SEARCH("Not at all",UPPER('RAW DATA'!N758))),0,
IF(ISNUMBER(SEARCH("Nearly Everyday",UPPER('RAW DATA'!N758))),1,IF(ISNUMBER(SEARCH("Several Days",UPPER('RAW DATA'!N758))),1,IF(ISNUMBER(SEARCH("More than half the Days",UPPER('RAW DATA'!N758))),1,5))))</f>
        <v>0</v>
      </c>
      <c r="P758">
        <f>IF(ISNUMBER(SEARCH("No",UPPER('RAW DATA'!O758))),0,1)</f>
        <v>0</v>
      </c>
      <c r="Q758">
        <f>IF(ISNUMBER(SEARCH("No",UPPER('RAW DATA'!P758))),0,
IF(ISNUMBER(SEARCH("Yes",UPPER('RAW DATA'!P758))),1,5))</f>
        <v>1</v>
      </c>
      <c r="R758">
        <f t="shared" si="34"/>
        <v>3</v>
      </c>
      <c r="S758" t="str">
        <f t="shared" si="35"/>
        <v>NORMAL</v>
      </c>
    </row>
    <row r="759" spans="1:19" x14ac:dyDescent="0.25">
      <c r="A759">
        <f t="shared" si="36"/>
        <v>758</v>
      </c>
      <c r="B759" t="str">
        <f>'RAW DATA'!A759</f>
        <v>18 - 23</v>
      </c>
      <c r="C759" t="str">
        <f>'RAW DATA'!B759</f>
        <v>Male</v>
      </c>
      <c r="D759" s="4" t="str">
        <f>'RAW DATA'!C759</f>
        <v>UNDERGRADUATE</v>
      </c>
      <c r="E759">
        <f>IF(ISNUMBER(SEARCH("No",UPPER('RAW DATA'!D759))),0,
IF(ISNUMBER(SEARCH("Yes",UPPER('RAW DATA'!D759))),1,5))</f>
        <v>1</v>
      </c>
      <c r="F759">
        <f>IF(ISNUMBER(SEARCH("&lt; 10 hours",UPPER('RAW DATA'!E759))),0,
IF(ISNUMBER(SEARCH("10-20 hours",UPPER('RAW DATA'!E759))),1,
IF(ISNUMBER(SEARCH("20-30 hours",UPPER(E759))),1,5)))</f>
        <v>1</v>
      </c>
      <c r="G759">
        <f>IF(ISNUMBER(SEARCH("&lt; 1 hour",UPPER('RAW DATA'!F759))),0,
IF(ISNUMBER(SEARCH("&gt; 5 hours",UPPER('RAW DATA'!F759))),1,
IF(ISNUMBER(SEARCH("1-3",UPPER('RAW DATA'!F759))),1,IF(ISNUMBER(SEARCH("3-5",UPPER('RAW DATA'!F759))),1,5))))</f>
        <v>1</v>
      </c>
      <c r="H759">
        <f>IF(ISNUMBER(SEARCH("No",UPPER('RAW DATA'!G759))),0,
IF(ISNUMBER(SEARCH("Yes",UPPER('RAW DATA'!G759))),1,5))</f>
        <v>1</v>
      </c>
      <c r="I759">
        <f>IF(ISNUMBER(SEARCH("Not at all",UPPER('RAW DATA'!H759))),0,
IF(ISNUMBER(SEARCH("Nearly Everyday",UPPER('RAW DATA'!H759))),1,IF(ISNUMBER(SEARCH("Several Days",UPPER('RAW DATA'!H759))),1,IF(ISNUMBER(SEARCH("More than half the Days",UPPER('RAW DATA'!H759))),1,5))))</f>
        <v>0</v>
      </c>
      <c r="J759">
        <f>IF(ISNUMBER(SEARCH("Not at all",UPPER('RAW DATA'!I759))),0,
IF(ISNUMBER(SEARCH("Nearly Everyday",UPPER('RAW DATA'!I759))),1,IF(ISNUMBER(SEARCH("Several Days",UPPER('RAW DATA'!I759))),1,IF(ISNUMBER(SEARCH("More than half the Days",UPPER('RAW DATA'!I759))),1,5))))</f>
        <v>0</v>
      </c>
      <c r="K759">
        <f>IF(ISNUMBER(SEARCH("Not at all",UPPER('RAW DATA'!J759))),0,
IF(ISNUMBER(SEARCH("Nearly Everyday",UPPER('RAW DATA'!J759))),1,IF(ISNUMBER(SEARCH("Several Days",UPPER('RAW DATA'!J759))),1,IF(ISNUMBER(SEARCH("More than half the Days",UPPER('RAW DATA'!J759))),1,5))))</f>
        <v>0</v>
      </c>
      <c r="L759">
        <f>IF(ISNUMBER(SEARCH("Not at all",UPPER('RAW DATA'!K759))),0,
IF(ISNUMBER(SEARCH("Nearly Everyday",UPPER('RAW DATA'!K759))),1,IF(ISNUMBER(SEARCH("Several Days",UPPER('RAW DATA'!K759))),1,IF(ISNUMBER(SEARCH("More than half the Days",UPPER('RAW DATA'!K759))),1,5))))</f>
        <v>0</v>
      </c>
      <c r="M759">
        <f>IF(ISNUMBER(SEARCH("Not at all",UPPER('RAW DATA'!L759))),0,
IF(ISNUMBER(SEARCH("Nearly Everyday",UPPER('RAW DATA'!L759))),1,IF(ISNUMBER(SEARCH("Several Days",UPPER('RAW DATA'!L759))),1,IF(ISNUMBER(SEARCH("More than half the Days",UPPER('RAW DATA'!L759))),1,5))))</f>
        <v>0</v>
      </c>
      <c r="N759">
        <f>IF(ISNUMBER(SEARCH("Not at all",UPPER('RAW DATA'!M759))),0,
IF(ISNUMBER(SEARCH("Nearly Everyday",UPPER('RAW DATA'!M759))),1,IF(ISNUMBER(SEARCH("Several Days",UPPER('RAW DATA'!M759))),1,IF(ISNUMBER(SEARCH("More than half the Days",UPPER('RAW DATA'!M759))),1,5))))</f>
        <v>0</v>
      </c>
      <c r="O759">
        <f>IF(ISNUMBER(SEARCH("Not at all",UPPER('RAW DATA'!N759))),0,
IF(ISNUMBER(SEARCH("Nearly Everyday",UPPER('RAW DATA'!N759))),1,IF(ISNUMBER(SEARCH("Several Days",UPPER('RAW DATA'!N759))),1,IF(ISNUMBER(SEARCH("More than half the Days",UPPER('RAW DATA'!N759))),1,5))))</f>
        <v>0</v>
      </c>
      <c r="P759">
        <f>IF(ISNUMBER(SEARCH("No",UPPER('RAW DATA'!O759))),0,1)</f>
        <v>0</v>
      </c>
      <c r="Q759">
        <f>IF(ISNUMBER(SEARCH("No",UPPER('RAW DATA'!P759))),0,
IF(ISNUMBER(SEARCH("Yes",UPPER('RAW DATA'!P759))),1,5))</f>
        <v>0</v>
      </c>
      <c r="R759">
        <f t="shared" si="34"/>
        <v>4</v>
      </c>
      <c r="S759" t="str">
        <f t="shared" si="35"/>
        <v>NORMAL</v>
      </c>
    </row>
    <row r="760" spans="1:19" x14ac:dyDescent="0.25">
      <c r="A760">
        <f t="shared" si="36"/>
        <v>759</v>
      </c>
      <c r="B760" t="str">
        <f>'RAW DATA'!A760</f>
        <v>18 - 23</v>
      </c>
      <c r="C760" t="str">
        <f>'RAW DATA'!B760</f>
        <v>Male</v>
      </c>
      <c r="D760" s="4" t="str">
        <f>'RAW DATA'!C760</f>
        <v>UNDERGRADUATE</v>
      </c>
      <c r="E760">
        <f>IF(ISNUMBER(SEARCH("No",UPPER('RAW DATA'!D760))),0,
IF(ISNUMBER(SEARCH("Yes",UPPER('RAW DATA'!D760))),1,5))</f>
        <v>1</v>
      </c>
      <c r="F760">
        <f>IF(ISNUMBER(SEARCH("&lt; 10 hours",UPPER('RAW DATA'!E760))),0,
IF(ISNUMBER(SEARCH("10-20 hours",UPPER('RAW DATA'!E760))),1,
IF(ISNUMBER(SEARCH("20-30 hours",UPPER(E760))),1,5)))</f>
        <v>1</v>
      </c>
      <c r="G760">
        <f>IF(ISNUMBER(SEARCH("&lt; 1 hour",UPPER('RAW DATA'!F760))),0,
IF(ISNUMBER(SEARCH("&gt; 5 hours",UPPER('RAW DATA'!F760))),1,
IF(ISNUMBER(SEARCH("1-3",UPPER('RAW DATA'!F760))),1,IF(ISNUMBER(SEARCH("3-5",UPPER('RAW DATA'!F760))),1,5))))</f>
        <v>1</v>
      </c>
      <c r="H760">
        <f>IF(ISNUMBER(SEARCH("No",UPPER('RAW DATA'!G760))),0,
IF(ISNUMBER(SEARCH("Yes",UPPER('RAW DATA'!G760))),1,5))</f>
        <v>1</v>
      </c>
      <c r="I760">
        <f>IF(ISNUMBER(SEARCH("Not at all",UPPER('RAW DATA'!H760))),0,
IF(ISNUMBER(SEARCH("Nearly Everyday",UPPER('RAW DATA'!H760))),1,IF(ISNUMBER(SEARCH("Several Days",UPPER('RAW DATA'!H760))),1,IF(ISNUMBER(SEARCH("More than half the Days",UPPER('RAW DATA'!H760))),1,5))))</f>
        <v>0</v>
      </c>
      <c r="J760">
        <f>IF(ISNUMBER(SEARCH("Not at all",UPPER('RAW DATA'!I760))),0,
IF(ISNUMBER(SEARCH("Nearly Everyday",UPPER('RAW DATA'!I760))),1,IF(ISNUMBER(SEARCH("Several Days",UPPER('RAW DATA'!I760))),1,IF(ISNUMBER(SEARCH("More than half the Days",UPPER('RAW DATA'!I760))),1,5))))</f>
        <v>0</v>
      </c>
      <c r="K760">
        <f>IF(ISNUMBER(SEARCH("Not at all",UPPER('RAW DATA'!J760))),0,
IF(ISNUMBER(SEARCH("Nearly Everyday",UPPER('RAW DATA'!J760))),1,IF(ISNUMBER(SEARCH("Several Days",UPPER('RAW DATA'!J760))),1,IF(ISNUMBER(SEARCH("More than half the Days",UPPER('RAW DATA'!J760))),1,5))))</f>
        <v>0</v>
      </c>
      <c r="L760">
        <f>IF(ISNUMBER(SEARCH("Not at all",UPPER('RAW DATA'!K760))),0,
IF(ISNUMBER(SEARCH("Nearly Everyday",UPPER('RAW DATA'!K760))),1,IF(ISNUMBER(SEARCH("Several Days",UPPER('RAW DATA'!K760))),1,IF(ISNUMBER(SEARCH("More than half the Days",UPPER('RAW DATA'!K760))),1,5))))</f>
        <v>0</v>
      </c>
      <c r="M760">
        <f>IF(ISNUMBER(SEARCH("Not at all",UPPER('RAW DATA'!L760))),0,
IF(ISNUMBER(SEARCH("Nearly Everyday",UPPER('RAW DATA'!L760))),1,IF(ISNUMBER(SEARCH("Several Days",UPPER('RAW DATA'!L760))),1,IF(ISNUMBER(SEARCH("More than half the Days",UPPER('RAW DATA'!L760))),1,5))))</f>
        <v>0</v>
      </c>
      <c r="N760">
        <f>IF(ISNUMBER(SEARCH("Not at all",UPPER('RAW DATA'!M760))),0,
IF(ISNUMBER(SEARCH("Nearly Everyday",UPPER('RAW DATA'!M760))),1,IF(ISNUMBER(SEARCH("Several Days",UPPER('RAW DATA'!M760))),1,IF(ISNUMBER(SEARCH("More than half the Days",UPPER('RAW DATA'!M760))),1,5))))</f>
        <v>0</v>
      </c>
      <c r="O760">
        <f>IF(ISNUMBER(SEARCH("Not at all",UPPER('RAW DATA'!N760))),0,
IF(ISNUMBER(SEARCH("Nearly Everyday",UPPER('RAW DATA'!N760))),1,IF(ISNUMBER(SEARCH("Several Days",UPPER('RAW DATA'!N760))),1,IF(ISNUMBER(SEARCH("More than half the Days",UPPER('RAW DATA'!N760))),1,5))))</f>
        <v>0</v>
      </c>
      <c r="P760">
        <f>IF(ISNUMBER(SEARCH("No",UPPER('RAW DATA'!O760))),0,1)</f>
        <v>0</v>
      </c>
      <c r="Q760">
        <f>IF(ISNUMBER(SEARCH("No",UPPER('RAW DATA'!P760))),0,
IF(ISNUMBER(SEARCH("Yes",UPPER('RAW DATA'!P760))),1,5))</f>
        <v>0</v>
      </c>
      <c r="R760">
        <f t="shared" si="34"/>
        <v>4</v>
      </c>
      <c r="S760" t="str">
        <f t="shared" si="35"/>
        <v>NORMAL</v>
      </c>
    </row>
    <row r="761" spans="1:19" x14ac:dyDescent="0.25">
      <c r="A761">
        <f t="shared" si="36"/>
        <v>760</v>
      </c>
      <c r="B761" t="str">
        <f>'RAW DATA'!A761</f>
        <v>18 - 23</v>
      </c>
      <c r="C761" t="str">
        <f>'RAW DATA'!B761</f>
        <v>Male</v>
      </c>
      <c r="D761" s="4" t="str">
        <f>'RAW DATA'!C761</f>
        <v>UNDERGRADUATE</v>
      </c>
      <c r="E761">
        <f>IF(ISNUMBER(SEARCH("No",UPPER('RAW DATA'!D761))),0,
IF(ISNUMBER(SEARCH("Yes",UPPER('RAW DATA'!D761))),1,5))</f>
        <v>1</v>
      </c>
      <c r="F761">
        <f>IF(ISNUMBER(SEARCH("&lt; 10 hours",UPPER('RAW DATA'!E761))),0,
IF(ISNUMBER(SEARCH("10-20 hours",UPPER('RAW DATA'!E761))),1,
IF(ISNUMBER(SEARCH("20-30 hours",UPPER(E761))),1,5)))</f>
        <v>1</v>
      </c>
      <c r="G761">
        <f>IF(ISNUMBER(SEARCH("&lt; 1 hour",UPPER('RAW DATA'!F761))),0,
IF(ISNUMBER(SEARCH("&gt; 5 hours",UPPER('RAW DATA'!F761))),1,
IF(ISNUMBER(SEARCH("1-3",UPPER('RAW DATA'!F761))),1,IF(ISNUMBER(SEARCH("3-5",UPPER('RAW DATA'!F761))),1,5))))</f>
        <v>1</v>
      </c>
      <c r="H761">
        <f>IF(ISNUMBER(SEARCH("No",UPPER('RAW DATA'!G761))),0,
IF(ISNUMBER(SEARCH("Yes",UPPER('RAW DATA'!G761))),1,5))</f>
        <v>1</v>
      </c>
      <c r="I761">
        <f>IF(ISNUMBER(SEARCH("Not at all",UPPER('RAW DATA'!H761))),0,
IF(ISNUMBER(SEARCH("Nearly Everyday",UPPER('RAW DATA'!H761))),1,IF(ISNUMBER(SEARCH("Several Days",UPPER('RAW DATA'!H761))),1,IF(ISNUMBER(SEARCH("More than half the Days",UPPER('RAW DATA'!H761))),1,5))))</f>
        <v>0</v>
      </c>
      <c r="J761">
        <f>IF(ISNUMBER(SEARCH("Not at all",UPPER('RAW DATA'!I761))),0,
IF(ISNUMBER(SEARCH("Nearly Everyday",UPPER('RAW DATA'!I761))),1,IF(ISNUMBER(SEARCH("Several Days",UPPER('RAW DATA'!I761))),1,IF(ISNUMBER(SEARCH("More than half the Days",UPPER('RAW DATA'!I761))),1,5))))</f>
        <v>0</v>
      </c>
      <c r="K761">
        <f>IF(ISNUMBER(SEARCH("Not at all",UPPER('RAW DATA'!J761))),0,
IF(ISNUMBER(SEARCH("Nearly Everyday",UPPER('RAW DATA'!J761))),1,IF(ISNUMBER(SEARCH("Several Days",UPPER('RAW DATA'!J761))),1,IF(ISNUMBER(SEARCH("More than half the Days",UPPER('RAW DATA'!J761))),1,5))))</f>
        <v>0</v>
      </c>
      <c r="L761">
        <f>IF(ISNUMBER(SEARCH("Not at all",UPPER('RAW DATA'!K761))),0,
IF(ISNUMBER(SEARCH("Nearly Everyday",UPPER('RAW DATA'!K761))),1,IF(ISNUMBER(SEARCH("Several Days",UPPER('RAW DATA'!K761))),1,IF(ISNUMBER(SEARCH("More than half the Days",UPPER('RAW DATA'!K761))),1,5))))</f>
        <v>0</v>
      </c>
      <c r="M761">
        <f>IF(ISNUMBER(SEARCH("Not at all",UPPER('RAW DATA'!L761))),0,
IF(ISNUMBER(SEARCH("Nearly Everyday",UPPER('RAW DATA'!L761))),1,IF(ISNUMBER(SEARCH("Several Days",UPPER('RAW DATA'!L761))),1,IF(ISNUMBER(SEARCH("More than half the Days",UPPER('RAW DATA'!L761))),1,5))))</f>
        <v>0</v>
      </c>
      <c r="N761">
        <f>IF(ISNUMBER(SEARCH("Not at all",UPPER('RAW DATA'!M761))),0,
IF(ISNUMBER(SEARCH("Nearly Everyday",UPPER('RAW DATA'!M761))),1,IF(ISNUMBER(SEARCH("Several Days",UPPER('RAW DATA'!M761))),1,IF(ISNUMBER(SEARCH("More than half the Days",UPPER('RAW DATA'!M761))),1,5))))</f>
        <v>0</v>
      </c>
      <c r="O761">
        <f>IF(ISNUMBER(SEARCH("Not at all",UPPER('RAW DATA'!N761))),0,
IF(ISNUMBER(SEARCH("Nearly Everyday",UPPER('RAW DATA'!N761))),1,IF(ISNUMBER(SEARCH("Several Days",UPPER('RAW DATA'!N761))),1,IF(ISNUMBER(SEARCH("More than half the Days",UPPER('RAW DATA'!N761))),1,5))))</f>
        <v>0</v>
      </c>
      <c r="P761">
        <f>IF(ISNUMBER(SEARCH("No",UPPER('RAW DATA'!O761))),0,1)</f>
        <v>0</v>
      </c>
      <c r="Q761">
        <f>IF(ISNUMBER(SEARCH("No",UPPER('RAW DATA'!P761))),0,
IF(ISNUMBER(SEARCH("Yes",UPPER('RAW DATA'!P761))),1,5))</f>
        <v>0</v>
      </c>
      <c r="R761">
        <f t="shared" si="34"/>
        <v>4</v>
      </c>
      <c r="S761" t="str">
        <f t="shared" si="35"/>
        <v>NORMAL</v>
      </c>
    </row>
    <row r="762" spans="1:19" x14ac:dyDescent="0.25">
      <c r="A762">
        <f t="shared" si="36"/>
        <v>761</v>
      </c>
      <c r="B762" t="str">
        <f>'RAW DATA'!A762</f>
        <v>18 - 23</v>
      </c>
      <c r="C762" t="str">
        <f>'RAW DATA'!B762</f>
        <v>Male</v>
      </c>
      <c r="D762" s="4" t="str">
        <f>'RAW DATA'!C762</f>
        <v>UNDERGRADUATE</v>
      </c>
      <c r="E762">
        <f>IF(ISNUMBER(SEARCH("No",UPPER('RAW DATA'!D762))),0,
IF(ISNUMBER(SEARCH("Yes",UPPER('RAW DATA'!D762))),1,5))</f>
        <v>1</v>
      </c>
      <c r="F762">
        <f>IF(ISNUMBER(SEARCH("&lt; 10 hours",UPPER('RAW DATA'!E762))),0,
IF(ISNUMBER(SEARCH("10-20 hours",UPPER('RAW DATA'!E762))),1,
IF(ISNUMBER(SEARCH("20-30 hours",UPPER(E762))),1,5)))</f>
        <v>0</v>
      </c>
      <c r="G762">
        <f>IF(ISNUMBER(SEARCH("&lt; 1 hour",UPPER('RAW DATA'!F762))),0,
IF(ISNUMBER(SEARCH("&gt; 5 hours",UPPER('RAW DATA'!F762))),1,
IF(ISNUMBER(SEARCH("1-3",UPPER('RAW DATA'!F762))),1,IF(ISNUMBER(SEARCH("3-5",UPPER('RAW DATA'!F762))),1,5))))</f>
        <v>0</v>
      </c>
      <c r="H762">
        <f>IF(ISNUMBER(SEARCH("No",UPPER('RAW DATA'!G762))),0,
IF(ISNUMBER(SEARCH("Yes",UPPER('RAW DATA'!G762))),1,5))</f>
        <v>1</v>
      </c>
      <c r="I762">
        <f>IF(ISNUMBER(SEARCH("Not at all",UPPER('RAW DATA'!H762))),0,
IF(ISNUMBER(SEARCH("Nearly Everyday",UPPER('RAW DATA'!H762))),1,IF(ISNUMBER(SEARCH("Several Days",UPPER('RAW DATA'!H762))),1,IF(ISNUMBER(SEARCH("More than half the Days",UPPER('RAW DATA'!H762))),1,5))))</f>
        <v>0</v>
      </c>
      <c r="J762">
        <f>IF(ISNUMBER(SEARCH("Not at all",UPPER('RAW DATA'!I762))),0,
IF(ISNUMBER(SEARCH("Nearly Everyday",UPPER('RAW DATA'!I762))),1,IF(ISNUMBER(SEARCH("Several Days",UPPER('RAW DATA'!I762))),1,IF(ISNUMBER(SEARCH("More than half the Days",UPPER('RAW DATA'!I762))),1,5))))</f>
        <v>0</v>
      </c>
      <c r="K762">
        <f>IF(ISNUMBER(SEARCH("Not at all",UPPER('RAW DATA'!J762))),0,
IF(ISNUMBER(SEARCH("Nearly Everyday",UPPER('RAW DATA'!J762))),1,IF(ISNUMBER(SEARCH("Several Days",UPPER('RAW DATA'!J762))),1,IF(ISNUMBER(SEARCH("More than half the Days",UPPER('RAW DATA'!J762))),1,5))))</f>
        <v>0</v>
      </c>
      <c r="L762">
        <f>IF(ISNUMBER(SEARCH("Not at all",UPPER('RAW DATA'!K762))),0,
IF(ISNUMBER(SEARCH("Nearly Everyday",UPPER('RAW DATA'!K762))),1,IF(ISNUMBER(SEARCH("Several Days",UPPER('RAW DATA'!K762))),1,IF(ISNUMBER(SEARCH("More than half the Days",UPPER('RAW DATA'!K762))),1,5))))</f>
        <v>0</v>
      </c>
      <c r="M762">
        <f>IF(ISNUMBER(SEARCH("Not at all",UPPER('RAW DATA'!L762))),0,
IF(ISNUMBER(SEARCH("Nearly Everyday",UPPER('RAW DATA'!L762))),1,IF(ISNUMBER(SEARCH("Several Days",UPPER('RAW DATA'!L762))),1,IF(ISNUMBER(SEARCH("More than half the Days",UPPER('RAW DATA'!L762))),1,5))))</f>
        <v>0</v>
      </c>
      <c r="N762">
        <f>IF(ISNUMBER(SEARCH("Not at all",UPPER('RAW DATA'!M762))),0,
IF(ISNUMBER(SEARCH("Nearly Everyday",UPPER('RAW DATA'!M762))),1,IF(ISNUMBER(SEARCH("Several Days",UPPER('RAW DATA'!M762))),1,IF(ISNUMBER(SEARCH("More than half the Days",UPPER('RAW DATA'!M762))),1,5))))</f>
        <v>0</v>
      </c>
      <c r="O762">
        <f>IF(ISNUMBER(SEARCH("Not at all",UPPER('RAW DATA'!N762))),0,
IF(ISNUMBER(SEARCH("Nearly Everyday",UPPER('RAW DATA'!N762))),1,IF(ISNUMBER(SEARCH("Several Days",UPPER('RAW DATA'!N762))),1,IF(ISNUMBER(SEARCH("More than half the Days",UPPER('RAW DATA'!N762))),1,5))))</f>
        <v>0</v>
      </c>
      <c r="P762">
        <f>IF(ISNUMBER(SEARCH("No",UPPER('RAW DATA'!O762))),0,1)</f>
        <v>0</v>
      </c>
      <c r="Q762">
        <f>IF(ISNUMBER(SEARCH("No",UPPER('RAW DATA'!P762))),0,
IF(ISNUMBER(SEARCH("Yes",UPPER('RAW DATA'!P762))),1,5))</f>
        <v>1</v>
      </c>
      <c r="R762">
        <f t="shared" si="34"/>
        <v>3</v>
      </c>
      <c r="S762" t="str">
        <f t="shared" si="35"/>
        <v>NORMAL</v>
      </c>
    </row>
    <row r="763" spans="1:19" x14ac:dyDescent="0.25">
      <c r="A763">
        <f t="shared" si="36"/>
        <v>762</v>
      </c>
      <c r="B763" t="str">
        <f>'RAW DATA'!A763</f>
        <v>15 - 18</v>
      </c>
      <c r="C763" t="str">
        <f>'RAW DATA'!B763</f>
        <v>Male</v>
      </c>
      <c r="D763" s="4" t="str">
        <f>'RAW DATA'!C763</f>
        <v>UNDERGRADUATE</v>
      </c>
      <c r="E763">
        <f>IF(ISNUMBER(SEARCH("No",UPPER('RAW DATA'!D763))),0,
IF(ISNUMBER(SEARCH("Yes",UPPER('RAW DATA'!D763))),1,5))</f>
        <v>1</v>
      </c>
      <c r="F763">
        <f>IF(ISNUMBER(SEARCH("&lt; 10 hours",UPPER('RAW DATA'!E763))),0,
IF(ISNUMBER(SEARCH("10-20 hours",UPPER('RAW DATA'!E763))),1,
IF(ISNUMBER(SEARCH("20-30 hours",UPPER(E763))),1,5)))</f>
        <v>0</v>
      </c>
      <c r="G763">
        <f>IF(ISNUMBER(SEARCH("&lt; 1 hour",UPPER('RAW DATA'!F763))),0,
IF(ISNUMBER(SEARCH("&gt; 5 hours",UPPER('RAW DATA'!F763))),1,
IF(ISNUMBER(SEARCH("1-3",UPPER('RAW DATA'!F763))),1,IF(ISNUMBER(SEARCH("3-5",UPPER('RAW DATA'!F763))),1,5))))</f>
        <v>0</v>
      </c>
      <c r="H763">
        <f>IF(ISNUMBER(SEARCH("No",UPPER('RAW DATA'!G763))),0,
IF(ISNUMBER(SEARCH("Yes",UPPER('RAW DATA'!G763))),1,5))</f>
        <v>1</v>
      </c>
      <c r="I763">
        <f>IF(ISNUMBER(SEARCH("Not at all",UPPER('RAW DATA'!H763))),0,
IF(ISNUMBER(SEARCH("Nearly Everyday",UPPER('RAW DATA'!H763))),1,IF(ISNUMBER(SEARCH("Several Days",UPPER('RAW DATA'!H763))),1,IF(ISNUMBER(SEARCH("More than half the Days",UPPER('RAW DATA'!H763))),1,5))))</f>
        <v>0</v>
      </c>
      <c r="J763">
        <f>IF(ISNUMBER(SEARCH("Not at all",UPPER('RAW DATA'!I763))),0,
IF(ISNUMBER(SEARCH("Nearly Everyday",UPPER('RAW DATA'!I763))),1,IF(ISNUMBER(SEARCH("Several Days",UPPER('RAW DATA'!I763))),1,IF(ISNUMBER(SEARCH("More than half the Days",UPPER('RAW DATA'!I763))),1,5))))</f>
        <v>0</v>
      </c>
      <c r="K763">
        <f>IF(ISNUMBER(SEARCH("Not at all",UPPER('RAW DATA'!J763))),0,
IF(ISNUMBER(SEARCH("Nearly Everyday",UPPER('RAW DATA'!J763))),1,IF(ISNUMBER(SEARCH("Several Days",UPPER('RAW DATA'!J763))),1,IF(ISNUMBER(SEARCH("More than half the Days",UPPER('RAW DATA'!J763))),1,5))))</f>
        <v>0</v>
      </c>
      <c r="L763">
        <f>IF(ISNUMBER(SEARCH("Not at all",UPPER('RAW DATA'!K763))),0,
IF(ISNUMBER(SEARCH("Nearly Everyday",UPPER('RAW DATA'!K763))),1,IF(ISNUMBER(SEARCH("Several Days",UPPER('RAW DATA'!K763))),1,IF(ISNUMBER(SEARCH("More than half the Days",UPPER('RAW DATA'!K763))),1,5))))</f>
        <v>0</v>
      </c>
      <c r="M763">
        <f>IF(ISNUMBER(SEARCH("Not at all",UPPER('RAW DATA'!L763))),0,
IF(ISNUMBER(SEARCH("Nearly Everyday",UPPER('RAW DATA'!L763))),1,IF(ISNUMBER(SEARCH("Several Days",UPPER('RAW DATA'!L763))),1,IF(ISNUMBER(SEARCH("More than half the Days",UPPER('RAW DATA'!L763))),1,5))))</f>
        <v>0</v>
      </c>
      <c r="N763">
        <f>IF(ISNUMBER(SEARCH("Not at all",UPPER('RAW DATA'!M763))),0,
IF(ISNUMBER(SEARCH("Nearly Everyday",UPPER('RAW DATA'!M763))),1,IF(ISNUMBER(SEARCH("Several Days",UPPER('RAW DATA'!M763))),1,IF(ISNUMBER(SEARCH("More than half the Days",UPPER('RAW DATA'!M763))),1,5))))</f>
        <v>0</v>
      </c>
      <c r="O763">
        <f>IF(ISNUMBER(SEARCH("Not at all",UPPER('RAW DATA'!N763))),0,
IF(ISNUMBER(SEARCH("Nearly Everyday",UPPER('RAW DATA'!N763))),1,IF(ISNUMBER(SEARCH("Several Days",UPPER('RAW DATA'!N763))),1,IF(ISNUMBER(SEARCH("More than half the Days",UPPER('RAW DATA'!N763))),1,5))))</f>
        <v>0</v>
      </c>
      <c r="P763">
        <f>IF(ISNUMBER(SEARCH("No",UPPER('RAW DATA'!O763))),0,1)</f>
        <v>0</v>
      </c>
      <c r="Q763">
        <f>IF(ISNUMBER(SEARCH("No",UPPER('RAW DATA'!P763))),0,
IF(ISNUMBER(SEARCH("Yes",UPPER('RAW DATA'!P763))),1,5))</f>
        <v>1</v>
      </c>
      <c r="R763">
        <f t="shared" si="34"/>
        <v>3</v>
      </c>
      <c r="S763" t="str">
        <f t="shared" si="35"/>
        <v>NORMAL</v>
      </c>
    </row>
    <row r="764" spans="1:19" x14ac:dyDescent="0.25">
      <c r="A764">
        <f t="shared" si="36"/>
        <v>763</v>
      </c>
      <c r="B764" t="str">
        <f>'RAW DATA'!A764</f>
        <v>18 - 23</v>
      </c>
      <c r="C764" t="str">
        <f>'RAW DATA'!B764</f>
        <v>Male</v>
      </c>
      <c r="D764" s="4" t="str">
        <f>'RAW DATA'!C764</f>
        <v>UNDERGRADUATE</v>
      </c>
      <c r="E764">
        <f>IF(ISNUMBER(SEARCH("No",UPPER('RAW DATA'!D764))),0,
IF(ISNUMBER(SEARCH("Yes",UPPER('RAW DATA'!D764))),1,5))</f>
        <v>1</v>
      </c>
      <c r="F764">
        <f>IF(ISNUMBER(SEARCH("&lt; 10 hours",UPPER('RAW DATA'!E764))),0,
IF(ISNUMBER(SEARCH("10-20 hours",UPPER('RAW DATA'!E764))),1,
IF(ISNUMBER(SEARCH("20-30 hours",UPPER(E764))),1,5)))</f>
        <v>1</v>
      </c>
      <c r="G764">
        <f>IF(ISNUMBER(SEARCH("&lt; 1 hour",UPPER('RAW DATA'!F764))),0,
IF(ISNUMBER(SEARCH("&gt; 5 hours",UPPER('RAW DATA'!F764))),1,
IF(ISNUMBER(SEARCH("1-3",UPPER('RAW DATA'!F764))),1,IF(ISNUMBER(SEARCH("3-5",UPPER('RAW DATA'!F764))),1,5))))</f>
        <v>1</v>
      </c>
      <c r="H764">
        <f>IF(ISNUMBER(SEARCH("No",UPPER('RAW DATA'!G764))),0,
IF(ISNUMBER(SEARCH("Yes",UPPER('RAW DATA'!G764))),1,5))</f>
        <v>1</v>
      </c>
      <c r="I764">
        <f>IF(ISNUMBER(SEARCH("Not at all",UPPER('RAW DATA'!H764))),0,
IF(ISNUMBER(SEARCH("Nearly Everyday",UPPER('RAW DATA'!H764))),1,IF(ISNUMBER(SEARCH("Several Days",UPPER('RAW DATA'!H764))),1,IF(ISNUMBER(SEARCH("More than half the Days",UPPER('RAW DATA'!H764))),1,5))))</f>
        <v>0</v>
      </c>
      <c r="J764">
        <f>IF(ISNUMBER(SEARCH("Not at all",UPPER('RAW DATA'!I764))),0,
IF(ISNUMBER(SEARCH("Nearly Everyday",UPPER('RAW DATA'!I764))),1,IF(ISNUMBER(SEARCH("Several Days",UPPER('RAW DATA'!I764))),1,IF(ISNUMBER(SEARCH("More than half the Days",UPPER('RAW DATA'!I764))),1,5))))</f>
        <v>0</v>
      </c>
      <c r="K764">
        <f>IF(ISNUMBER(SEARCH("Not at all",UPPER('RAW DATA'!J764))),0,
IF(ISNUMBER(SEARCH("Nearly Everyday",UPPER('RAW DATA'!J764))),1,IF(ISNUMBER(SEARCH("Several Days",UPPER('RAW DATA'!J764))),1,IF(ISNUMBER(SEARCH("More than half the Days",UPPER('RAW DATA'!J764))),1,5))))</f>
        <v>0</v>
      </c>
      <c r="L764">
        <f>IF(ISNUMBER(SEARCH("Not at all",UPPER('RAW DATA'!K764))),0,
IF(ISNUMBER(SEARCH("Nearly Everyday",UPPER('RAW DATA'!K764))),1,IF(ISNUMBER(SEARCH("Several Days",UPPER('RAW DATA'!K764))),1,IF(ISNUMBER(SEARCH("More than half the Days",UPPER('RAW DATA'!K764))),1,5))))</f>
        <v>0</v>
      </c>
      <c r="M764">
        <f>IF(ISNUMBER(SEARCH("Not at all",UPPER('RAW DATA'!L764))),0,
IF(ISNUMBER(SEARCH("Nearly Everyday",UPPER('RAW DATA'!L764))),1,IF(ISNUMBER(SEARCH("Several Days",UPPER('RAW DATA'!L764))),1,IF(ISNUMBER(SEARCH("More than half the Days",UPPER('RAW DATA'!L764))),1,5))))</f>
        <v>0</v>
      </c>
      <c r="N764">
        <f>IF(ISNUMBER(SEARCH("Not at all",UPPER('RAW DATA'!M764))),0,
IF(ISNUMBER(SEARCH("Nearly Everyday",UPPER('RAW DATA'!M764))),1,IF(ISNUMBER(SEARCH("Several Days",UPPER('RAW DATA'!M764))),1,IF(ISNUMBER(SEARCH("More than half the Days",UPPER('RAW DATA'!M764))),1,5))))</f>
        <v>0</v>
      </c>
      <c r="O764">
        <f>IF(ISNUMBER(SEARCH("Not at all",UPPER('RAW DATA'!N764))),0,
IF(ISNUMBER(SEARCH("Nearly Everyday",UPPER('RAW DATA'!N764))),1,IF(ISNUMBER(SEARCH("Several Days",UPPER('RAW DATA'!N764))),1,IF(ISNUMBER(SEARCH("More than half the Days",UPPER('RAW DATA'!N764))),1,5))))</f>
        <v>0</v>
      </c>
      <c r="P764">
        <f>IF(ISNUMBER(SEARCH("No",UPPER('RAW DATA'!O764))),0,1)</f>
        <v>0</v>
      </c>
      <c r="Q764">
        <f>IF(ISNUMBER(SEARCH("No",UPPER('RAW DATA'!P764))),0,
IF(ISNUMBER(SEARCH("Yes",UPPER('RAW DATA'!P764))),1,5))</f>
        <v>0</v>
      </c>
      <c r="R764">
        <f t="shared" si="34"/>
        <v>4</v>
      </c>
      <c r="S764" t="str">
        <f t="shared" si="35"/>
        <v>NORMAL</v>
      </c>
    </row>
    <row r="765" spans="1:19" x14ac:dyDescent="0.25">
      <c r="A765">
        <f t="shared" si="36"/>
        <v>764</v>
      </c>
      <c r="B765" t="str">
        <f>'RAW DATA'!A765</f>
        <v>18 - 23</v>
      </c>
      <c r="C765" t="str">
        <f>'RAW DATA'!B765</f>
        <v>Male</v>
      </c>
      <c r="D765" s="4" t="str">
        <f>'RAW DATA'!C765</f>
        <v>UNDERGRADUATE</v>
      </c>
      <c r="E765">
        <f>IF(ISNUMBER(SEARCH("No",UPPER('RAW DATA'!D765))),0,
IF(ISNUMBER(SEARCH("Yes",UPPER('RAW DATA'!D765))),1,5))</f>
        <v>1</v>
      </c>
      <c r="F765">
        <f>IF(ISNUMBER(SEARCH("&lt; 10 hours",UPPER('RAW DATA'!E765))),0,
IF(ISNUMBER(SEARCH("10-20 hours",UPPER('RAW DATA'!E765))),1,
IF(ISNUMBER(SEARCH("20-30 hours",UPPER(E765))),1,5)))</f>
        <v>1</v>
      </c>
      <c r="G765">
        <f>IF(ISNUMBER(SEARCH("&lt; 1 hour",UPPER('RAW DATA'!F765))),0,
IF(ISNUMBER(SEARCH("&gt; 5 hours",UPPER('RAW DATA'!F765))),1,
IF(ISNUMBER(SEARCH("1-3",UPPER('RAW DATA'!F765))),1,IF(ISNUMBER(SEARCH("3-5",UPPER('RAW DATA'!F765))),1,5))))</f>
        <v>1</v>
      </c>
      <c r="H765">
        <f>IF(ISNUMBER(SEARCH("No",UPPER('RAW DATA'!G765))),0,
IF(ISNUMBER(SEARCH("Yes",UPPER('RAW DATA'!G765))),1,5))</f>
        <v>1</v>
      </c>
      <c r="I765">
        <f>IF(ISNUMBER(SEARCH("Not at all",UPPER('RAW DATA'!H765))),0,
IF(ISNUMBER(SEARCH("Nearly Everyday",UPPER('RAW DATA'!H765))),1,IF(ISNUMBER(SEARCH("Several Days",UPPER('RAW DATA'!H765))),1,IF(ISNUMBER(SEARCH("More than half the Days",UPPER('RAW DATA'!H765))),1,5))))</f>
        <v>0</v>
      </c>
      <c r="J765">
        <f>IF(ISNUMBER(SEARCH("Not at all",UPPER('RAW DATA'!I765))),0,
IF(ISNUMBER(SEARCH("Nearly Everyday",UPPER('RAW DATA'!I765))),1,IF(ISNUMBER(SEARCH("Several Days",UPPER('RAW DATA'!I765))),1,IF(ISNUMBER(SEARCH("More than half the Days",UPPER('RAW DATA'!I765))),1,5))))</f>
        <v>0</v>
      </c>
      <c r="K765">
        <f>IF(ISNUMBER(SEARCH("Not at all",UPPER('RAW DATA'!J765))),0,
IF(ISNUMBER(SEARCH("Nearly Everyday",UPPER('RAW DATA'!J765))),1,IF(ISNUMBER(SEARCH("Several Days",UPPER('RAW DATA'!J765))),1,IF(ISNUMBER(SEARCH("More than half the Days",UPPER('RAW DATA'!J765))),1,5))))</f>
        <v>0</v>
      </c>
      <c r="L765">
        <f>IF(ISNUMBER(SEARCH("Not at all",UPPER('RAW DATA'!K765))),0,
IF(ISNUMBER(SEARCH("Nearly Everyday",UPPER('RAW DATA'!K765))),1,IF(ISNUMBER(SEARCH("Several Days",UPPER('RAW DATA'!K765))),1,IF(ISNUMBER(SEARCH("More than half the Days",UPPER('RAW DATA'!K765))),1,5))))</f>
        <v>0</v>
      </c>
      <c r="M765">
        <f>IF(ISNUMBER(SEARCH("Not at all",UPPER('RAW DATA'!L765))),0,
IF(ISNUMBER(SEARCH("Nearly Everyday",UPPER('RAW DATA'!L765))),1,IF(ISNUMBER(SEARCH("Several Days",UPPER('RAW DATA'!L765))),1,IF(ISNUMBER(SEARCH("More than half the Days",UPPER('RAW DATA'!L765))),1,5))))</f>
        <v>0</v>
      </c>
      <c r="N765">
        <f>IF(ISNUMBER(SEARCH("Not at all",UPPER('RAW DATA'!M765))),0,
IF(ISNUMBER(SEARCH("Nearly Everyday",UPPER('RAW DATA'!M765))),1,IF(ISNUMBER(SEARCH("Several Days",UPPER('RAW DATA'!M765))),1,IF(ISNUMBER(SEARCH("More than half the Days",UPPER('RAW DATA'!M765))),1,5))))</f>
        <v>0</v>
      </c>
      <c r="O765">
        <f>IF(ISNUMBER(SEARCH("Not at all",UPPER('RAW DATA'!N765))),0,
IF(ISNUMBER(SEARCH("Nearly Everyday",UPPER('RAW DATA'!N765))),1,IF(ISNUMBER(SEARCH("Several Days",UPPER('RAW DATA'!N765))),1,IF(ISNUMBER(SEARCH("More than half the Days",UPPER('RAW DATA'!N765))),1,5))))</f>
        <v>0</v>
      </c>
      <c r="P765">
        <f>IF(ISNUMBER(SEARCH("No",UPPER('RAW DATA'!O765))),0,1)</f>
        <v>0</v>
      </c>
      <c r="Q765">
        <f>IF(ISNUMBER(SEARCH("No",UPPER('RAW DATA'!P765))),0,
IF(ISNUMBER(SEARCH("Yes",UPPER('RAW DATA'!P765))),1,5))</f>
        <v>0</v>
      </c>
      <c r="R765">
        <f t="shared" si="34"/>
        <v>4</v>
      </c>
      <c r="S765" t="str">
        <f t="shared" si="35"/>
        <v>NORMAL</v>
      </c>
    </row>
    <row r="766" spans="1:19" x14ac:dyDescent="0.25">
      <c r="A766">
        <f t="shared" si="36"/>
        <v>765</v>
      </c>
      <c r="B766" t="str">
        <f>'RAW DATA'!A766</f>
        <v>18 - 23</v>
      </c>
      <c r="C766" t="str">
        <f>'RAW DATA'!B766</f>
        <v>Male</v>
      </c>
      <c r="D766" s="4" t="str">
        <f>'RAW DATA'!C766</f>
        <v>UNDERGRADUATE</v>
      </c>
      <c r="E766">
        <f>IF(ISNUMBER(SEARCH("No",UPPER('RAW DATA'!D766))),0,
IF(ISNUMBER(SEARCH("Yes",UPPER('RAW DATA'!D766))),1,5))</f>
        <v>1</v>
      </c>
      <c r="F766">
        <f>IF(ISNUMBER(SEARCH("&lt; 10 hours",UPPER('RAW DATA'!E766))),0,
IF(ISNUMBER(SEARCH("10-20 hours",UPPER('RAW DATA'!E766))),1,
IF(ISNUMBER(SEARCH("20-30 hours",UPPER(E766))),1,5)))</f>
        <v>1</v>
      </c>
      <c r="G766">
        <f>IF(ISNUMBER(SEARCH("&lt; 1 hour",UPPER('RAW DATA'!F766))),0,
IF(ISNUMBER(SEARCH("&gt; 5 hours",UPPER('RAW DATA'!F766))),1,
IF(ISNUMBER(SEARCH("1-3",UPPER('RAW DATA'!F766))),1,IF(ISNUMBER(SEARCH("3-5",UPPER('RAW DATA'!F766))),1,5))))</f>
        <v>1</v>
      </c>
      <c r="H766">
        <f>IF(ISNUMBER(SEARCH("No",UPPER('RAW DATA'!G766))),0,
IF(ISNUMBER(SEARCH("Yes",UPPER('RAW DATA'!G766))),1,5))</f>
        <v>1</v>
      </c>
      <c r="I766">
        <f>IF(ISNUMBER(SEARCH("Not at all",UPPER('RAW DATA'!H766))),0,
IF(ISNUMBER(SEARCH("Nearly Everyday",UPPER('RAW DATA'!H766))),1,IF(ISNUMBER(SEARCH("Several Days",UPPER('RAW DATA'!H766))),1,IF(ISNUMBER(SEARCH("More than half the Days",UPPER('RAW DATA'!H766))),1,5))))</f>
        <v>0</v>
      </c>
      <c r="J766">
        <f>IF(ISNUMBER(SEARCH("Not at all",UPPER('RAW DATA'!I766))),0,
IF(ISNUMBER(SEARCH("Nearly Everyday",UPPER('RAW DATA'!I766))),1,IF(ISNUMBER(SEARCH("Several Days",UPPER('RAW DATA'!I766))),1,IF(ISNUMBER(SEARCH("More than half the Days",UPPER('RAW DATA'!I766))),1,5))))</f>
        <v>0</v>
      </c>
      <c r="K766">
        <f>IF(ISNUMBER(SEARCH("Not at all",UPPER('RAW DATA'!J766))),0,
IF(ISNUMBER(SEARCH("Nearly Everyday",UPPER('RAW DATA'!J766))),1,IF(ISNUMBER(SEARCH("Several Days",UPPER('RAW DATA'!J766))),1,IF(ISNUMBER(SEARCH("More than half the Days",UPPER('RAW DATA'!J766))),1,5))))</f>
        <v>0</v>
      </c>
      <c r="L766">
        <f>IF(ISNUMBER(SEARCH("Not at all",UPPER('RAW DATA'!K766))),0,
IF(ISNUMBER(SEARCH("Nearly Everyday",UPPER('RAW DATA'!K766))),1,IF(ISNUMBER(SEARCH("Several Days",UPPER('RAW DATA'!K766))),1,IF(ISNUMBER(SEARCH("More than half the Days",UPPER('RAW DATA'!K766))),1,5))))</f>
        <v>0</v>
      </c>
      <c r="M766">
        <f>IF(ISNUMBER(SEARCH("Not at all",UPPER('RAW DATA'!L766))),0,
IF(ISNUMBER(SEARCH("Nearly Everyday",UPPER('RAW DATA'!L766))),1,IF(ISNUMBER(SEARCH("Several Days",UPPER('RAW DATA'!L766))),1,IF(ISNUMBER(SEARCH("More than half the Days",UPPER('RAW DATA'!L766))),1,5))))</f>
        <v>0</v>
      </c>
      <c r="N766">
        <f>IF(ISNUMBER(SEARCH("Not at all",UPPER('RAW DATA'!M766))),0,
IF(ISNUMBER(SEARCH("Nearly Everyday",UPPER('RAW DATA'!M766))),1,IF(ISNUMBER(SEARCH("Several Days",UPPER('RAW DATA'!M766))),1,IF(ISNUMBER(SEARCH("More than half the Days",UPPER('RAW DATA'!M766))),1,5))))</f>
        <v>0</v>
      </c>
      <c r="O766">
        <f>IF(ISNUMBER(SEARCH("Not at all",UPPER('RAW DATA'!N766))),0,
IF(ISNUMBER(SEARCH("Nearly Everyday",UPPER('RAW DATA'!N766))),1,IF(ISNUMBER(SEARCH("Several Days",UPPER('RAW DATA'!N766))),1,IF(ISNUMBER(SEARCH("More than half the Days",UPPER('RAW DATA'!N766))),1,5))))</f>
        <v>0</v>
      </c>
      <c r="P766">
        <f>IF(ISNUMBER(SEARCH("No",UPPER('RAW DATA'!O766))),0,1)</f>
        <v>0</v>
      </c>
      <c r="Q766">
        <f>IF(ISNUMBER(SEARCH("No",UPPER('RAW DATA'!P766))),0,
IF(ISNUMBER(SEARCH("Yes",UPPER('RAW DATA'!P766))),1,5))</f>
        <v>0</v>
      </c>
      <c r="R766">
        <f t="shared" si="34"/>
        <v>4</v>
      </c>
      <c r="S766" t="str">
        <f t="shared" si="35"/>
        <v>NORMAL</v>
      </c>
    </row>
    <row r="767" spans="1:19" x14ac:dyDescent="0.25">
      <c r="A767">
        <f t="shared" si="36"/>
        <v>766</v>
      </c>
      <c r="B767" t="str">
        <f>'RAW DATA'!A767</f>
        <v>18 - 23</v>
      </c>
      <c r="C767" t="str">
        <f>'RAW DATA'!B767</f>
        <v>Male</v>
      </c>
      <c r="D767" s="4" t="str">
        <f>'RAW DATA'!C767</f>
        <v>UNDERGRADUATE</v>
      </c>
      <c r="E767">
        <f>IF(ISNUMBER(SEARCH("No",UPPER('RAW DATA'!D767))),0,
IF(ISNUMBER(SEARCH("Yes",UPPER('RAW DATA'!D767))),1,5))</f>
        <v>1</v>
      </c>
      <c r="F767">
        <f>IF(ISNUMBER(SEARCH("&lt; 10 hours",UPPER('RAW DATA'!E767))),0,
IF(ISNUMBER(SEARCH("10-20 hours",UPPER('RAW DATA'!E767))),1,
IF(ISNUMBER(SEARCH("20-30 hours",UPPER(E767))),1,5)))</f>
        <v>0</v>
      </c>
      <c r="G767">
        <f>IF(ISNUMBER(SEARCH("&lt; 1 hour",UPPER('RAW DATA'!F767))),0,
IF(ISNUMBER(SEARCH("&gt; 5 hours",UPPER('RAW DATA'!F767))),1,
IF(ISNUMBER(SEARCH("1-3",UPPER('RAW DATA'!F767))),1,IF(ISNUMBER(SEARCH("3-5",UPPER('RAW DATA'!F767))),1,5))))</f>
        <v>0</v>
      </c>
      <c r="H767">
        <f>IF(ISNUMBER(SEARCH("No",UPPER('RAW DATA'!G767))),0,
IF(ISNUMBER(SEARCH("Yes",UPPER('RAW DATA'!G767))),1,5))</f>
        <v>1</v>
      </c>
      <c r="I767">
        <f>IF(ISNUMBER(SEARCH("Not at all",UPPER('RAW DATA'!H767))),0,
IF(ISNUMBER(SEARCH("Nearly Everyday",UPPER('RAW DATA'!H767))),1,IF(ISNUMBER(SEARCH("Several Days",UPPER('RAW DATA'!H767))),1,IF(ISNUMBER(SEARCH("More than half the Days",UPPER('RAW DATA'!H767))),1,5))))</f>
        <v>0</v>
      </c>
      <c r="J767">
        <f>IF(ISNUMBER(SEARCH("Not at all",UPPER('RAW DATA'!I767))),0,
IF(ISNUMBER(SEARCH("Nearly Everyday",UPPER('RAW DATA'!I767))),1,IF(ISNUMBER(SEARCH("Several Days",UPPER('RAW DATA'!I767))),1,IF(ISNUMBER(SEARCH("More than half the Days",UPPER('RAW DATA'!I767))),1,5))))</f>
        <v>0</v>
      </c>
      <c r="K767">
        <f>IF(ISNUMBER(SEARCH("Not at all",UPPER('RAW DATA'!J767))),0,
IF(ISNUMBER(SEARCH("Nearly Everyday",UPPER('RAW DATA'!J767))),1,IF(ISNUMBER(SEARCH("Several Days",UPPER('RAW DATA'!J767))),1,IF(ISNUMBER(SEARCH("More than half the Days",UPPER('RAW DATA'!J767))),1,5))))</f>
        <v>0</v>
      </c>
      <c r="L767">
        <f>IF(ISNUMBER(SEARCH("Not at all",UPPER('RAW DATA'!K767))),0,
IF(ISNUMBER(SEARCH("Nearly Everyday",UPPER('RAW DATA'!K767))),1,IF(ISNUMBER(SEARCH("Several Days",UPPER('RAW DATA'!K767))),1,IF(ISNUMBER(SEARCH("More than half the Days",UPPER('RAW DATA'!K767))),1,5))))</f>
        <v>0</v>
      </c>
      <c r="M767">
        <f>IF(ISNUMBER(SEARCH("Not at all",UPPER('RAW DATA'!L767))),0,
IF(ISNUMBER(SEARCH("Nearly Everyday",UPPER('RAW DATA'!L767))),1,IF(ISNUMBER(SEARCH("Several Days",UPPER('RAW DATA'!L767))),1,IF(ISNUMBER(SEARCH("More than half the Days",UPPER('RAW DATA'!L767))),1,5))))</f>
        <v>0</v>
      </c>
      <c r="N767">
        <f>IF(ISNUMBER(SEARCH("Not at all",UPPER('RAW DATA'!M767))),0,
IF(ISNUMBER(SEARCH("Nearly Everyday",UPPER('RAW DATA'!M767))),1,IF(ISNUMBER(SEARCH("Several Days",UPPER('RAW DATA'!M767))),1,IF(ISNUMBER(SEARCH("More than half the Days",UPPER('RAW DATA'!M767))),1,5))))</f>
        <v>0</v>
      </c>
      <c r="O767">
        <f>IF(ISNUMBER(SEARCH("Not at all",UPPER('RAW DATA'!N767))),0,
IF(ISNUMBER(SEARCH("Nearly Everyday",UPPER('RAW DATA'!N767))),1,IF(ISNUMBER(SEARCH("Several Days",UPPER('RAW DATA'!N767))),1,IF(ISNUMBER(SEARCH("More than half the Days",UPPER('RAW DATA'!N767))),1,5))))</f>
        <v>0</v>
      </c>
      <c r="P767">
        <f>IF(ISNUMBER(SEARCH("No",UPPER('RAW DATA'!O767))),0,1)</f>
        <v>0</v>
      </c>
      <c r="Q767">
        <f>IF(ISNUMBER(SEARCH("No",UPPER('RAW DATA'!P767))),0,
IF(ISNUMBER(SEARCH("Yes",UPPER('RAW DATA'!P767))),1,5))</f>
        <v>1</v>
      </c>
      <c r="R767">
        <f t="shared" si="34"/>
        <v>3</v>
      </c>
      <c r="S767" t="str">
        <f t="shared" si="35"/>
        <v>NORMAL</v>
      </c>
    </row>
    <row r="768" spans="1:19" x14ac:dyDescent="0.25">
      <c r="A768">
        <f t="shared" si="36"/>
        <v>767</v>
      </c>
      <c r="B768" t="str">
        <f>'RAW DATA'!A768</f>
        <v>15 - 18</v>
      </c>
      <c r="C768" t="str">
        <f>'RAW DATA'!B768</f>
        <v>Male</v>
      </c>
      <c r="D768" s="4" t="str">
        <f>'RAW DATA'!C768</f>
        <v>UNDERGRADUATE</v>
      </c>
      <c r="E768">
        <f>IF(ISNUMBER(SEARCH("No",UPPER('RAW DATA'!D768))),0,
IF(ISNUMBER(SEARCH("Yes",UPPER('RAW DATA'!D768))),1,5))</f>
        <v>1</v>
      </c>
      <c r="F768">
        <f>IF(ISNUMBER(SEARCH("&lt; 10 hours",UPPER('RAW DATA'!E768))),0,
IF(ISNUMBER(SEARCH("10-20 hours",UPPER('RAW DATA'!E768))),1,
IF(ISNUMBER(SEARCH("20-30 hours",UPPER(E768))),1,5)))</f>
        <v>0</v>
      </c>
      <c r="G768">
        <f>IF(ISNUMBER(SEARCH("&lt; 1 hour",UPPER('RAW DATA'!F768))),0,
IF(ISNUMBER(SEARCH("&gt; 5 hours",UPPER('RAW DATA'!F768))),1,
IF(ISNUMBER(SEARCH("1-3",UPPER('RAW DATA'!F768))),1,IF(ISNUMBER(SEARCH("3-5",UPPER('RAW DATA'!F768))),1,5))))</f>
        <v>0</v>
      </c>
      <c r="H768">
        <f>IF(ISNUMBER(SEARCH("No",UPPER('RAW DATA'!G768))),0,
IF(ISNUMBER(SEARCH("Yes",UPPER('RAW DATA'!G768))),1,5))</f>
        <v>1</v>
      </c>
      <c r="I768">
        <f>IF(ISNUMBER(SEARCH("Not at all",UPPER('RAW DATA'!H768))),0,
IF(ISNUMBER(SEARCH("Nearly Everyday",UPPER('RAW DATA'!H768))),1,IF(ISNUMBER(SEARCH("Several Days",UPPER('RAW DATA'!H768))),1,IF(ISNUMBER(SEARCH("More than half the Days",UPPER('RAW DATA'!H768))),1,5))))</f>
        <v>0</v>
      </c>
      <c r="J768">
        <f>IF(ISNUMBER(SEARCH("Not at all",UPPER('RAW DATA'!I768))),0,
IF(ISNUMBER(SEARCH("Nearly Everyday",UPPER('RAW DATA'!I768))),1,IF(ISNUMBER(SEARCH("Several Days",UPPER('RAW DATA'!I768))),1,IF(ISNUMBER(SEARCH("More than half the Days",UPPER('RAW DATA'!I768))),1,5))))</f>
        <v>0</v>
      </c>
      <c r="K768">
        <f>IF(ISNUMBER(SEARCH("Not at all",UPPER('RAW DATA'!J768))),0,
IF(ISNUMBER(SEARCH("Nearly Everyday",UPPER('RAW DATA'!J768))),1,IF(ISNUMBER(SEARCH("Several Days",UPPER('RAW DATA'!J768))),1,IF(ISNUMBER(SEARCH("More than half the Days",UPPER('RAW DATA'!J768))),1,5))))</f>
        <v>0</v>
      </c>
      <c r="L768">
        <f>IF(ISNUMBER(SEARCH("Not at all",UPPER('RAW DATA'!K768))),0,
IF(ISNUMBER(SEARCH("Nearly Everyday",UPPER('RAW DATA'!K768))),1,IF(ISNUMBER(SEARCH("Several Days",UPPER('RAW DATA'!K768))),1,IF(ISNUMBER(SEARCH("More than half the Days",UPPER('RAW DATA'!K768))),1,5))))</f>
        <v>1</v>
      </c>
      <c r="M768">
        <f>IF(ISNUMBER(SEARCH("Not at all",UPPER('RAW DATA'!L768))),0,
IF(ISNUMBER(SEARCH("Nearly Everyday",UPPER('RAW DATA'!L768))),1,IF(ISNUMBER(SEARCH("Several Days",UPPER('RAW DATA'!L768))),1,IF(ISNUMBER(SEARCH("More than half the Days",UPPER('RAW DATA'!L768))),1,5))))</f>
        <v>0</v>
      </c>
      <c r="N768">
        <f>IF(ISNUMBER(SEARCH("Not at all",UPPER('RAW DATA'!M768))),0,
IF(ISNUMBER(SEARCH("Nearly Everyday",UPPER('RAW DATA'!M768))),1,IF(ISNUMBER(SEARCH("Several Days",UPPER('RAW DATA'!M768))),1,IF(ISNUMBER(SEARCH("More than half the Days",UPPER('RAW DATA'!M768))),1,5))))</f>
        <v>0</v>
      </c>
      <c r="O768">
        <f>IF(ISNUMBER(SEARCH("Not at all",UPPER('RAW DATA'!N768))),0,
IF(ISNUMBER(SEARCH("Nearly Everyday",UPPER('RAW DATA'!N768))),1,IF(ISNUMBER(SEARCH("Several Days",UPPER('RAW DATA'!N768))),1,IF(ISNUMBER(SEARCH("More than half the Days",UPPER('RAW DATA'!N768))),1,5))))</f>
        <v>0</v>
      </c>
      <c r="P768">
        <f>IF(ISNUMBER(SEARCH("No",UPPER('RAW DATA'!O768))),0,1)</f>
        <v>0</v>
      </c>
      <c r="Q768">
        <f>IF(ISNUMBER(SEARCH("No",UPPER('RAW DATA'!P768))),0,
IF(ISNUMBER(SEARCH("Yes",UPPER('RAW DATA'!P768))),1,5))</f>
        <v>1</v>
      </c>
      <c r="R768">
        <f t="shared" ref="R768:R821" si="37">SUM(E768:Q768)</f>
        <v>4</v>
      </c>
      <c r="S768" t="str">
        <f t="shared" si="35"/>
        <v>NORMAL</v>
      </c>
    </row>
    <row r="769" spans="1:19" x14ac:dyDescent="0.25">
      <c r="A769">
        <f t="shared" si="36"/>
        <v>768</v>
      </c>
      <c r="B769" t="str">
        <f>'RAW DATA'!A769</f>
        <v>18 - 23</v>
      </c>
      <c r="C769" t="str">
        <f>'RAW DATA'!B769</f>
        <v>Male</v>
      </c>
      <c r="D769" s="4" t="str">
        <f>'RAW DATA'!C769</f>
        <v>UNDERGRADUATE</v>
      </c>
      <c r="E769">
        <f>IF(ISNUMBER(SEARCH("No",UPPER('RAW DATA'!D769))),0,
IF(ISNUMBER(SEARCH("Yes",UPPER('RAW DATA'!D769))),1,5))</f>
        <v>1</v>
      </c>
      <c r="F769">
        <f>IF(ISNUMBER(SEARCH("&lt; 10 hours",UPPER('RAW DATA'!E769))),0,
IF(ISNUMBER(SEARCH("10-20 hours",UPPER('RAW DATA'!E769))),1,
IF(ISNUMBER(SEARCH("20-30 hours",UPPER(E769))),1,5)))</f>
        <v>1</v>
      </c>
      <c r="G769">
        <f>IF(ISNUMBER(SEARCH("&lt; 1 hour",UPPER('RAW DATA'!F769))),0,
IF(ISNUMBER(SEARCH("&gt; 5 hours",UPPER('RAW DATA'!F769))),1,
IF(ISNUMBER(SEARCH("1-3",UPPER('RAW DATA'!F769))),1,IF(ISNUMBER(SEARCH("3-5",UPPER('RAW DATA'!F769))),1,5))))</f>
        <v>1</v>
      </c>
      <c r="H769">
        <f>IF(ISNUMBER(SEARCH("No",UPPER('RAW DATA'!G769))),0,
IF(ISNUMBER(SEARCH("Yes",UPPER('RAW DATA'!G769))),1,5))</f>
        <v>1</v>
      </c>
      <c r="I769">
        <f>IF(ISNUMBER(SEARCH("Not at all",UPPER('RAW DATA'!H769))),0,
IF(ISNUMBER(SEARCH("Nearly Everyday",UPPER('RAW DATA'!H769))),1,IF(ISNUMBER(SEARCH("Several Days",UPPER('RAW DATA'!H769))),1,IF(ISNUMBER(SEARCH("More than half the Days",UPPER('RAW DATA'!H769))),1,5))))</f>
        <v>0</v>
      </c>
      <c r="J769">
        <f>IF(ISNUMBER(SEARCH("Not at all",UPPER('RAW DATA'!I769))),0,
IF(ISNUMBER(SEARCH("Nearly Everyday",UPPER('RAW DATA'!I769))),1,IF(ISNUMBER(SEARCH("Several Days",UPPER('RAW DATA'!I769))),1,IF(ISNUMBER(SEARCH("More than half the Days",UPPER('RAW DATA'!I769))),1,5))))</f>
        <v>0</v>
      </c>
      <c r="K769">
        <f>IF(ISNUMBER(SEARCH("Not at all",UPPER('RAW DATA'!J769))),0,
IF(ISNUMBER(SEARCH("Nearly Everyday",UPPER('RAW DATA'!J769))),1,IF(ISNUMBER(SEARCH("Several Days",UPPER('RAW DATA'!J769))),1,IF(ISNUMBER(SEARCH("More than half the Days",UPPER('RAW DATA'!J769))),1,5))))</f>
        <v>0</v>
      </c>
      <c r="L769">
        <f>IF(ISNUMBER(SEARCH("Not at all",UPPER('RAW DATA'!K769))),0,
IF(ISNUMBER(SEARCH("Nearly Everyday",UPPER('RAW DATA'!K769))),1,IF(ISNUMBER(SEARCH("Several Days",UPPER('RAW DATA'!K769))),1,IF(ISNUMBER(SEARCH("More than half the Days",UPPER('RAW DATA'!K769))),1,5))))</f>
        <v>0</v>
      </c>
      <c r="M769">
        <f>IF(ISNUMBER(SEARCH("Not at all",UPPER('RAW DATA'!L769))),0,
IF(ISNUMBER(SEARCH("Nearly Everyday",UPPER('RAW DATA'!L769))),1,IF(ISNUMBER(SEARCH("Several Days",UPPER('RAW DATA'!L769))),1,IF(ISNUMBER(SEARCH("More than half the Days",UPPER('RAW DATA'!L769))),1,5))))</f>
        <v>0</v>
      </c>
      <c r="N769">
        <f>IF(ISNUMBER(SEARCH("Not at all",UPPER('RAW DATA'!M769))),0,
IF(ISNUMBER(SEARCH("Nearly Everyday",UPPER('RAW DATA'!M769))),1,IF(ISNUMBER(SEARCH("Several Days",UPPER('RAW DATA'!M769))),1,IF(ISNUMBER(SEARCH("More than half the Days",UPPER('RAW DATA'!M769))),1,5))))</f>
        <v>0</v>
      </c>
      <c r="O769">
        <f>IF(ISNUMBER(SEARCH("Not at all",UPPER('RAW DATA'!N769))),0,
IF(ISNUMBER(SEARCH("Nearly Everyday",UPPER('RAW DATA'!N769))),1,IF(ISNUMBER(SEARCH("Several Days",UPPER('RAW DATA'!N769))),1,IF(ISNUMBER(SEARCH("More than half the Days",UPPER('RAW DATA'!N769))),1,5))))</f>
        <v>0</v>
      </c>
      <c r="P769">
        <f>IF(ISNUMBER(SEARCH("No",UPPER('RAW DATA'!O769))),0,1)</f>
        <v>0</v>
      </c>
      <c r="Q769">
        <f>IF(ISNUMBER(SEARCH("No",UPPER('RAW DATA'!P769))),0,
IF(ISNUMBER(SEARCH("Yes",UPPER('RAW DATA'!P769))),1,5))</f>
        <v>0</v>
      </c>
      <c r="R769">
        <f t="shared" si="37"/>
        <v>4</v>
      </c>
      <c r="S769" t="str">
        <f t="shared" si="35"/>
        <v>NORMAL</v>
      </c>
    </row>
    <row r="770" spans="1:19" x14ac:dyDescent="0.25">
      <c r="A770">
        <f t="shared" si="36"/>
        <v>769</v>
      </c>
      <c r="B770" t="str">
        <f>'RAW DATA'!A770</f>
        <v>18 - 23</v>
      </c>
      <c r="C770" t="str">
        <f>'RAW DATA'!B770</f>
        <v>Male</v>
      </c>
      <c r="D770" s="4" t="str">
        <f>'RAW DATA'!C770</f>
        <v>UNDERGRADUATE</v>
      </c>
      <c r="E770">
        <f>IF(ISNUMBER(SEARCH("No",UPPER('RAW DATA'!D770))),0,
IF(ISNUMBER(SEARCH("Yes",UPPER('RAW DATA'!D770))),1,5))</f>
        <v>1</v>
      </c>
      <c r="F770">
        <f>IF(ISNUMBER(SEARCH("&lt; 10 hours",UPPER('RAW DATA'!E770))),0,
IF(ISNUMBER(SEARCH("10-20 hours",UPPER('RAW DATA'!E770))),1,
IF(ISNUMBER(SEARCH("20-30 hours",UPPER(E770))),1,5)))</f>
        <v>1</v>
      </c>
      <c r="G770">
        <f>IF(ISNUMBER(SEARCH("&lt; 1 hour",UPPER('RAW DATA'!F770))),0,
IF(ISNUMBER(SEARCH("&gt; 5 hours",UPPER('RAW DATA'!F770))),1,
IF(ISNUMBER(SEARCH("1-3",UPPER('RAW DATA'!F770))),1,IF(ISNUMBER(SEARCH("3-5",UPPER('RAW DATA'!F770))),1,5))))</f>
        <v>1</v>
      </c>
      <c r="H770">
        <f>IF(ISNUMBER(SEARCH("No",UPPER('RAW DATA'!G770))),0,
IF(ISNUMBER(SEARCH("Yes",UPPER('RAW DATA'!G770))),1,5))</f>
        <v>1</v>
      </c>
      <c r="I770">
        <f>IF(ISNUMBER(SEARCH("Not at all",UPPER('RAW DATA'!H770))),0,
IF(ISNUMBER(SEARCH("Nearly Everyday",UPPER('RAW DATA'!H770))),1,IF(ISNUMBER(SEARCH("Several Days",UPPER('RAW DATA'!H770))),1,IF(ISNUMBER(SEARCH("More than half the Days",UPPER('RAW DATA'!H770))),1,5))))</f>
        <v>0</v>
      </c>
      <c r="J770">
        <f>IF(ISNUMBER(SEARCH("Not at all",UPPER('RAW DATA'!I770))),0,
IF(ISNUMBER(SEARCH("Nearly Everyday",UPPER('RAW DATA'!I770))),1,IF(ISNUMBER(SEARCH("Several Days",UPPER('RAW DATA'!I770))),1,IF(ISNUMBER(SEARCH("More than half the Days",UPPER('RAW DATA'!I770))),1,5))))</f>
        <v>0</v>
      </c>
      <c r="K770">
        <f>IF(ISNUMBER(SEARCH("Not at all",UPPER('RAW DATA'!J770))),0,
IF(ISNUMBER(SEARCH("Nearly Everyday",UPPER('RAW DATA'!J770))),1,IF(ISNUMBER(SEARCH("Several Days",UPPER('RAW DATA'!J770))),1,IF(ISNUMBER(SEARCH("More than half the Days",UPPER('RAW DATA'!J770))),1,5))))</f>
        <v>0</v>
      </c>
      <c r="L770">
        <f>IF(ISNUMBER(SEARCH("Not at all",UPPER('RAW DATA'!K770))),0,
IF(ISNUMBER(SEARCH("Nearly Everyday",UPPER('RAW DATA'!K770))),1,IF(ISNUMBER(SEARCH("Several Days",UPPER('RAW DATA'!K770))),1,IF(ISNUMBER(SEARCH("More than half the Days",UPPER('RAW DATA'!K770))),1,5))))</f>
        <v>0</v>
      </c>
      <c r="M770">
        <f>IF(ISNUMBER(SEARCH("Not at all",UPPER('RAW DATA'!L770))),0,
IF(ISNUMBER(SEARCH("Nearly Everyday",UPPER('RAW DATA'!L770))),1,IF(ISNUMBER(SEARCH("Several Days",UPPER('RAW DATA'!L770))),1,IF(ISNUMBER(SEARCH("More than half the Days",UPPER('RAW DATA'!L770))),1,5))))</f>
        <v>0</v>
      </c>
      <c r="N770">
        <f>IF(ISNUMBER(SEARCH("Not at all",UPPER('RAW DATA'!M770))),0,
IF(ISNUMBER(SEARCH("Nearly Everyday",UPPER('RAW DATA'!M770))),1,IF(ISNUMBER(SEARCH("Several Days",UPPER('RAW DATA'!M770))),1,IF(ISNUMBER(SEARCH("More than half the Days",UPPER('RAW DATA'!M770))),1,5))))</f>
        <v>0</v>
      </c>
      <c r="O770">
        <f>IF(ISNUMBER(SEARCH("Not at all",UPPER('RAW DATA'!N770))),0,
IF(ISNUMBER(SEARCH("Nearly Everyday",UPPER('RAW DATA'!N770))),1,IF(ISNUMBER(SEARCH("Several Days",UPPER('RAW DATA'!N770))),1,IF(ISNUMBER(SEARCH("More than half the Days",UPPER('RAW DATA'!N770))),1,5))))</f>
        <v>0</v>
      </c>
      <c r="P770">
        <f>IF(ISNUMBER(SEARCH("No",UPPER('RAW DATA'!O770))),0,1)</f>
        <v>0</v>
      </c>
      <c r="Q770">
        <f>IF(ISNUMBER(SEARCH("No",UPPER('RAW DATA'!P770))),0,
IF(ISNUMBER(SEARCH("Yes",UPPER('RAW DATA'!P770))),1,5))</f>
        <v>0</v>
      </c>
      <c r="R770">
        <f t="shared" si="37"/>
        <v>4</v>
      </c>
      <c r="S770" t="str">
        <f t="shared" si="35"/>
        <v>NORMAL</v>
      </c>
    </row>
    <row r="771" spans="1:19" x14ac:dyDescent="0.25">
      <c r="A771">
        <f t="shared" si="36"/>
        <v>770</v>
      </c>
      <c r="B771" t="str">
        <f>'RAW DATA'!A771</f>
        <v>15 - 18</v>
      </c>
      <c r="C771" t="str">
        <f>'RAW DATA'!B771</f>
        <v>Male</v>
      </c>
      <c r="D771" s="4" t="str">
        <f>'RAW DATA'!C771</f>
        <v>UNDERGRADUATE</v>
      </c>
      <c r="E771">
        <f>IF(ISNUMBER(SEARCH("No",UPPER('RAW DATA'!D771))),0,
IF(ISNUMBER(SEARCH("Yes",UPPER('RAW DATA'!D771))),1,5))</f>
        <v>1</v>
      </c>
      <c r="F771">
        <f>IF(ISNUMBER(SEARCH("&lt; 10 hours",UPPER('RAW DATA'!E771))),0,
IF(ISNUMBER(SEARCH("10-20 hours",UPPER('RAW DATA'!E771))),1,
IF(ISNUMBER(SEARCH("20-30 hours",UPPER(E771))),1,5)))</f>
        <v>0</v>
      </c>
      <c r="G771">
        <f>IF(ISNUMBER(SEARCH("&lt; 1 hour",UPPER('RAW DATA'!F771))),0,
IF(ISNUMBER(SEARCH("&gt; 5 hours",UPPER('RAW DATA'!F771))),1,
IF(ISNUMBER(SEARCH("1-3",UPPER('RAW DATA'!F771))),1,IF(ISNUMBER(SEARCH("3-5",UPPER('RAW DATA'!F771))),1,5))))</f>
        <v>0</v>
      </c>
      <c r="H771">
        <f>IF(ISNUMBER(SEARCH("No",UPPER('RAW DATA'!G771))),0,
IF(ISNUMBER(SEARCH("Yes",UPPER('RAW DATA'!G771))),1,5))</f>
        <v>1</v>
      </c>
      <c r="I771">
        <f>IF(ISNUMBER(SEARCH("Not at all",UPPER('RAW DATA'!H771))),0,
IF(ISNUMBER(SEARCH("Nearly Everyday",UPPER('RAW DATA'!H771))),1,IF(ISNUMBER(SEARCH("Several Days",UPPER('RAW DATA'!H771))),1,IF(ISNUMBER(SEARCH("More than half the Days",UPPER('RAW DATA'!H771))),1,5))))</f>
        <v>0</v>
      </c>
      <c r="J771">
        <f>IF(ISNUMBER(SEARCH("Not at all",UPPER('RAW DATA'!I771))),0,
IF(ISNUMBER(SEARCH("Nearly Everyday",UPPER('RAW DATA'!I771))),1,IF(ISNUMBER(SEARCH("Several Days",UPPER('RAW DATA'!I771))),1,IF(ISNUMBER(SEARCH("More than half the Days",UPPER('RAW DATA'!I771))),1,5))))</f>
        <v>0</v>
      </c>
      <c r="K771">
        <f>IF(ISNUMBER(SEARCH("Not at all",UPPER('RAW DATA'!J771))),0,
IF(ISNUMBER(SEARCH("Nearly Everyday",UPPER('RAW DATA'!J771))),1,IF(ISNUMBER(SEARCH("Several Days",UPPER('RAW DATA'!J771))),1,IF(ISNUMBER(SEARCH("More than half the Days",UPPER('RAW DATA'!J771))),1,5))))</f>
        <v>0</v>
      </c>
      <c r="L771">
        <f>IF(ISNUMBER(SEARCH("Not at all",UPPER('RAW DATA'!K771))),0,
IF(ISNUMBER(SEARCH("Nearly Everyday",UPPER('RAW DATA'!K771))),1,IF(ISNUMBER(SEARCH("Several Days",UPPER('RAW DATA'!K771))),1,IF(ISNUMBER(SEARCH("More than half the Days",UPPER('RAW DATA'!K771))),1,5))))</f>
        <v>0</v>
      </c>
      <c r="M771">
        <f>IF(ISNUMBER(SEARCH("Not at all",UPPER('RAW DATA'!L771))),0,
IF(ISNUMBER(SEARCH("Nearly Everyday",UPPER('RAW DATA'!L771))),1,IF(ISNUMBER(SEARCH("Several Days",UPPER('RAW DATA'!L771))),1,IF(ISNUMBER(SEARCH("More than half the Days",UPPER('RAW DATA'!L771))),1,5))))</f>
        <v>0</v>
      </c>
      <c r="N771">
        <f>IF(ISNUMBER(SEARCH("Not at all",UPPER('RAW DATA'!M771))),0,
IF(ISNUMBER(SEARCH("Nearly Everyday",UPPER('RAW DATA'!M771))),1,IF(ISNUMBER(SEARCH("Several Days",UPPER('RAW DATA'!M771))),1,IF(ISNUMBER(SEARCH("More than half the Days",UPPER('RAW DATA'!M771))),1,5))))</f>
        <v>0</v>
      </c>
      <c r="O771">
        <f>IF(ISNUMBER(SEARCH("Not at all",UPPER('RAW DATA'!N771))),0,
IF(ISNUMBER(SEARCH("Nearly Everyday",UPPER('RAW DATA'!N771))),1,IF(ISNUMBER(SEARCH("Several Days",UPPER('RAW DATA'!N771))),1,IF(ISNUMBER(SEARCH("More than half the Days",UPPER('RAW DATA'!N771))),1,5))))</f>
        <v>0</v>
      </c>
      <c r="P771">
        <f>IF(ISNUMBER(SEARCH("No",UPPER('RAW DATA'!O771))),0,1)</f>
        <v>0</v>
      </c>
      <c r="Q771">
        <f>IF(ISNUMBER(SEARCH("No",UPPER('RAW DATA'!P771))),0,
IF(ISNUMBER(SEARCH("Yes",UPPER('RAW DATA'!P771))),1,5))</f>
        <v>1</v>
      </c>
      <c r="R771">
        <f t="shared" si="37"/>
        <v>3</v>
      </c>
      <c r="S771" t="str">
        <f t="shared" ref="S771:S821" si="38">IF(R771&gt;6,"DEPRESSION",IF(R771&gt;4,"ANXIOUS","NORMAL"))</f>
        <v>NORMAL</v>
      </c>
    </row>
    <row r="772" spans="1:19" x14ac:dyDescent="0.25">
      <c r="A772">
        <f t="shared" ref="A772:A821" si="39">A771+1</f>
        <v>771</v>
      </c>
      <c r="B772" t="str">
        <f>'RAW DATA'!A772</f>
        <v>18 - 23</v>
      </c>
      <c r="C772" t="str">
        <f>'RAW DATA'!B772</f>
        <v>Male</v>
      </c>
      <c r="D772" s="4" t="str">
        <f>'RAW DATA'!C772</f>
        <v>UNDERGRADUATE</v>
      </c>
      <c r="E772">
        <f>IF(ISNUMBER(SEARCH("No",UPPER('RAW DATA'!D772))),0,
IF(ISNUMBER(SEARCH("Yes",UPPER('RAW DATA'!D772))),1,5))</f>
        <v>1</v>
      </c>
      <c r="F772">
        <f>IF(ISNUMBER(SEARCH("&lt; 10 hours",UPPER('RAW DATA'!E772))),0,
IF(ISNUMBER(SEARCH("10-20 hours",UPPER('RAW DATA'!E772))),1,
IF(ISNUMBER(SEARCH("20-30 hours",UPPER(E772))),1,5)))</f>
        <v>1</v>
      </c>
      <c r="G772">
        <f>IF(ISNUMBER(SEARCH("&lt; 1 hour",UPPER('RAW DATA'!F772))),0,
IF(ISNUMBER(SEARCH("&gt; 5 hours",UPPER('RAW DATA'!F772))),1,
IF(ISNUMBER(SEARCH("1-3",UPPER('RAW DATA'!F772))),1,IF(ISNUMBER(SEARCH("3-5",UPPER('RAW DATA'!F772))),1,5))))</f>
        <v>1</v>
      </c>
      <c r="H772">
        <f>IF(ISNUMBER(SEARCH("No",UPPER('RAW DATA'!G772))),0,
IF(ISNUMBER(SEARCH("Yes",UPPER('RAW DATA'!G772))),1,5))</f>
        <v>1</v>
      </c>
      <c r="I772">
        <f>IF(ISNUMBER(SEARCH("Not at all",UPPER('RAW DATA'!H772))),0,
IF(ISNUMBER(SEARCH("Nearly Everyday",UPPER('RAW DATA'!H772))),1,IF(ISNUMBER(SEARCH("Several Days",UPPER('RAW DATA'!H772))),1,IF(ISNUMBER(SEARCH("More than half the Days",UPPER('RAW DATA'!H772))),1,5))))</f>
        <v>0</v>
      </c>
      <c r="J772">
        <f>IF(ISNUMBER(SEARCH("Not at all",UPPER('RAW DATA'!I772))),0,
IF(ISNUMBER(SEARCH("Nearly Everyday",UPPER('RAW DATA'!I772))),1,IF(ISNUMBER(SEARCH("Several Days",UPPER('RAW DATA'!I772))),1,IF(ISNUMBER(SEARCH("More than half the Days",UPPER('RAW DATA'!I772))),1,5))))</f>
        <v>0</v>
      </c>
      <c r="K772">
        <f>IF(ISNUMBER(SEARCH("Not at all",UPPER('RAW DATA'!J772))),0,
IF(ISNUMBER(SEARCH("Nearly Everyday",UPPER('RAW DATA'!J772))),1,IF(ISNUMBER(SEARCH("Several Days",UPPER('RAW DATA'!J772))),1,IF(ISNUMBER(SEARCH("More than half the Days",UPPER('RAW DATA'!J772))),1,5))))</f>
        <v>0</v>
      </c>
      <c r="L772">
        <f>IF(ISNUMBER(SEARCH("Not at all",UPPER('RAW DATA'!K772))),0,
IF(ISNUMBER(SEARCH("Nearly Everyday",UPPER('RAW DATA'!K772))),1,IF(ISNUMBER(SEARCH("Several Days",UPPER('RAW DATA'!K772))),1,IF(ISNUMBER(SEARCH("More than half the Days",UPPER('RAW DATA'!K772))),1,5))))</f>
        <v>0</v>
      </c>
      <c r="M772">
        <f>IF(ISNUMBER(SEARCH("Not at all",UPPER('RAW DATA'!L772))),0,
IF(ISNUMBER(SEARCH("Nearly Everyday",UPPER('RAW DATA'!L772))),1,IF(ISNUMBER(SEARCH("Several Days",UPPER('RAW DATA'!L772))),1,IF(ISNUMBER(SEARCH("More than half the Days",UPPER('RAW DATA'!L772))),1,5))))</f>
        <v>0</v>
      </c>
      <c r="N772">
        <f>IF(ISNUMBER(SEARCH("Not at all",UPPER('RAW DATA'!M772))),0,
IF(ISNUMBER(SEARCH("Nearly Everyday",UPPER('RAW DATA'!M772))),1,IF(ISNUMBER(SEARCH("Several Days",UPPER('RAW DATA'!M772))),1,IF(ISNUMBER(SEARCH("More than half the Days",UPPER('RAW DATA'!M772))),1,5))))</f>
        <v>0</v>
      </c>
      <c r="O772">
        <f>IF(ISNUMBER(SEARCH("Not at all",UPPER('RAW DATA'!N772))),0,
IF(ISNUMBER(SEARCH("Nearly Everyday",UPPER('RAW DATA'!N772))),1,IF(ISNUMBER(SEARCH("Several Days",UPPER('RAW DATA'!N772))),1,IF(ISNUMBER(SEARCH("More than half the Days",UPPER('RAW DATA'!N772))),1,5))))</f>
        <v>0</v>
      </c>
      <c r="P772">
        <f>IF(ISNUMBER(SEARCH("No",UPPER('RAW DATA'!O772))),0,1)</f>
        <v>0</v>
      </c>
      <c r="Q772">
        <f>IF(ISNUMBER(SEARCH("No",UPPER('RAW DATA'!P772))),0,
IF(ISNUMBER(SEARCH("Yes",UPPER('RAW DATA'!P772))),1,5))</f>
        <v>0</v>
      </c>
      <c r="R772">
        <f t="shared" si="37"/>
        <v>4</v>
      </c>
      <c r="S772" t="str">
        <f t="shared" si="38"/>
        <v>NORMAL</v>
      </c>
    </row>
    <row r="773" spans="1:19" x14ac:dyDescent="0.25">
      <c r="A773">
        <f t="shared" si="39"/>
        <v>772</v>
      </c>
      <c r="B773" t="str">
        <f>'RAW DATA'!A773</f>
        <v>18 - 23</v>
      </c>
      <c r="C773" t="str">
        <f>'RAW DATA'!B773</f>
        <v>Male</v>
      </c>
      <c r="D773" s="4" t="str">
        <f>'RAW DATA'!C773</f>
        <v>UNDERGRADUATE</v>
      </c>
      <c r="E773">
        <f>IF(ISNUMBER(SEARCH("No",UPPER('RAW DATA'!D773))),0,
IF(ISNUMBER(SEARCH("Yes",UPPER('RAW DATA'!D773))),1,5))</f>
        <v>1</v>
      </c>
      <c r="F773">
        <f>IF(ISNUMBER(SEARCH("&lt; 10 hours",UPPER('RAW DATA'!E773))),0,
IF(ISNUMBER(SEARCH("10-20 hours",UPPER('RAW DATA'!E773))),1,
IF(ISNUMBER(SEARCH("20-30 hours",UPPER(E773))),1,5)))</f>
        <v>1</v>
      </c>
      <c r="G773">
        <f>IF(ISNUMBER(SEARCH("&lt; 1 hour",UPPER('RAW DATA'!F773))),0,
IF(ISNUMBER(SEARCH("&gt; 5 hours",UPPER('RAW DATA'!F773))),1,
IF(ISNUMBER(SEARCH("1-3",UPPER('RAW DATA'!F773))),1,IF(ISNUMBER(SEARCH("3-5",UPPER('RAW DATA'!F773))),1,5))))</f>
        <v>1</v>
      </c>
      <c r="H773">
        <f>IF(ISNUMBER(SEARCH("No",UPPER('RAW DATA'!G773))),0,
IF(ISNUMBER(SEARCH("Yes",UPPER('RAW DATA'!G773))),1,5))</f>
        <v>1</v>
      </c>
      <c r="I773">
        <f>IF(ISNUMBER(SEARCH("Not at all",UPPER('RAW DATA'!H773))),0,
IF(ISNUMBER(SEARCH("Nearly Everyday",UPPER('RAW DATA'!H773))),1,IF(ISNUMBER(SEARCH("Several Days",UPPER('RAW DATA'!H773))),1,IF(ISNUMBER(SEARCH("More than half the Days",UPPER('RAW DATA'!H773))),1,5))))</f>
        <v>0</v>
      </c>
      <c r="J773">
        <f>IF(ISNUMBER(SEARCH("Not at all",UPPER('RAW DATA'!I773))),0,
IF(ISNUMBER(SEARCH("Nearly Everyday",UPPER('RAW DATA'!I773))),1,IF(ISNUMBER(SEARCH("Several Days",UPPER('RAW DATA'!I773))),1,IF(ISNUMBER(SEARCH("More than half the Days",UPPER('RAW DATA'!I773))),1,5))))</f>
        <v>0</v>
      </c>
      <c r="K773">
        <f>IF(ISNUMBER(SEARCH("Not at all",UPPER('RAW DATA'!J773))),0,
IF(ISNUMBER(SEARCH("Nearly Everyday",UPPER('RAW DATA'!J773))),1,IF(ISNUMBER(SEARCH("Several Days",UPPER('RAW DATA'!J773))),1,IF(ISNUMBER(SEARCH("More than half the Days",UPPER('RAW DATA'!J773))),1,5))))</f>
        <v>0</v>
      </c>
      <c r="L773">
        <f>IF(ISNUMBER(SEARCH("Not at all",UPPER('RAW DATA'!K773))),0,
IF(ISNUMBER(SEARCH("Nearly Everyday",UPPER('RAW DATA'!K773))),1,IF(ISNUMBER(SEARCH("Several Days",UPPER('RAW DATA'!K773))),1,IF(ISNUMBER(SEARCH("More than half the Days",UPPER('RAW DATA'!K773))),1,5))))</f>
        <v>0</v>
      </c>
      <c r="M773">
        <f>IF(ISNUMBER(SEARCH("Not at all",UPPER('RAW DATA'!L773))),0,
IF(ISNUMBER(SEARCH("Nearly Everyday",UPPER('RAW DATA'!L773))),1,IF(ISNUMBER(SEARCH("Several Days",UPPER('RAW DATA'!L773))),1,IF(ISNUMBER(SEARCH("More than half the Days",UPPER('RAW DATA'!L773))),1,5))))</f>
        <v>0</v>
      </c>
      <c r="N773">
        <f>IF(ISNUMBER(SEARCH("Not at all",UPPER('RAW DATA'!M773))),0,
IF(ISNUMBER(SEARCH("Nearly Everyday",UPPER('RAW DATA'!M773))),1,IF(ISNUMBER(SEARCH("Several Days",UPPER('RAW DATA'!M773))),1,IF(ISNUMBER(SEARCH("More than half the Days",UPPER('RAW DATA'!M773))),1,5))))</f>
        <v>0</v>
      </c>
      <c r="O773">
        <f>IF(ISNUMBER(SEARCH("Not at all",UPPER('RAW DATA'!N773))),0,
IF(ISNUMBER(SEARCH("Nearly Everyday",UPPER('RAW DATA'!N773))),1,IF(ISNUMBER(SEARCH("Several Days",UPPER('RAW DATA'!N773))),1,IF(ISNUMBER(SEARCH("More than half the Days",UPPER('RAW DATA'!N773))),1,5))))</f>
        <v>0</v>
      </c>
      <c r="P773">
        <f>IF(ISNUMBER(SEARCH("No",UPPER('RAW DATA'!O773))),0,1)</f>
        <v>0</v>
      </c>
      <c r="Q773">
        <f>IF(ISNUMBER(SEARCH("No",UPPER('RAW DATA'!P773))),0,
IF(ISNUMBER(SEARCH("Yes",UPPER('RAW DATA'!P773))),1,5))</f>
        <v>0</v>
      </c>
      <c r="R773">
        <f t="shared" si="37"/>
        <v>4</v>
      </c>
      <c r="S773" t="str">
        <f t="shared" si="38"/>
        <v>NORMAL</v>
      </c>
    </row>
    <row r="774" spans="1:19" x14ac:dyDescent="0.25">
      <c r="A774">
        <f t="shared" si="39"/>
        <v>773</v>
      </c>
      <c r="B774" t="str">
        <f>'RAW DATA'!A774</f>
        <v>23 - 27</v>
      </c>
      <c r="C774" t="str">
        <f>'RAW DATA'!B774</f>
        <v>Male</v>
      </c>
      <c r="D774" s="4" t="str">
        <f>'RAW DATA'!C774</f>
        <v>UNDERGRADUATE</v>
      </c>
      <c r="E774">
        <f>IF(ISNUMBER(SEARCH("No",UPPER('RAW DATA'!D774))),0,
IF(ISNUMBER(SEARCH("Yes",UPPER('RAW DATA'!D774))),1,5))</f>
        <v>1</v>
      </c>
      <c r="F774">
        <f>IF(ISNUMBER(SEARCH("&lt; 10 hours",UPPER('RAW DATA'!E774))),0,
IF(ISNUMBER(SEARCH("10-20 hours",UPPER('RAW DATA'!E774))),1,
IF(ISNUMBER(SEARCH("20-30 hours",UPPER(E774))),1,5)))</f>
        <v>1</v>
      </c>
      <c r="G774">
        <f>IF(ISNUMBER(SEARCH("&lt; 1 hour",UPPER('RAW DATA'!F774))),0,
IF(ISNUMBER(SEARCH("&gt; 5 hours",UPPER('RAW DATA'!F774))),1,
IF(ISNUMBER(SEARCH("1-3",UPPER('RAW DATA'!F774))),1,IF(ISNUMBER(SEARCH("3-5",UPPER('RAW DATA'!F774))),1,5))))</f>
        <v>1</v>
      </c>
      <c r="H774">
        <f>IF(ISNUMBER(SEARCH("No",UPPER('RAW DATA'!G774))),0,
IF(ISNUMBER(SEARCH("Yes",UPPER('RAW DATA'!G774))),1,5))</f>
        <v>1</v>
      </c>
      <c r="I774">
        <f>IF(ISNUMBER(SEARCH("Not at all",UPPER('RAW DATA'!H774))),0,
IF(ISNUMBER(SEARCH("Nearly Everyday",UPPER('RAW DATA'!H774))),1,IF(ISNUMBER(SEARCH("Several Days",UPPER('RAW DATA'!H774))),1,IF(ISNUMBER(SEARCH("More than half the Days",UPPER('RAW DATA'!H774))),1,5))))</f>
        <v>0</v>
      </c>
      <c r="J774">
        <f>IF(ISNUMBER(SEARCH("Not at all",UPPER('RAW DATA'!I774))),0,
IF(ISNUMBER(SEARCH("Nearly Everyday",UPPER('RAW DATA'!I774))),1,IF(ISNUMBER(SEARCH("Several Days",UPPER('RAW DATA'!I774))),1,IF(ISNUMBER(SEARCH("More than half the Days",UPPER('RAW DATA'!I774))),1,5))))</f>
        <v>0</v>
      </c>
      <c r="K774">
        <f>IF(ISNUMBER(SEARCH("Not at all",UPPER('RAW DATA'!J774))),0,
IF(ISNUMBER(SEARCH("Nearly Everyday",UPPER('RAW DATA'!J774))),1,IF(ISNUMBER(SEARCH("Several Days",UPPER('RAW DATA'!J774))),1,IF(ISNUMBER(SEARCH("More than half the Days",UPPER('RAW DATA'!J774))),1,5))))</f>
        <v>0</v>
      </c>
      <c r="L774">
        <f>IF(ISNUMBER(SEARCH("Not at all",UPPER('RAW DATA'!K774))),0,
IF(ISNUMBER(SEARCH("Nearly Everyday",UPPER('RAW DATA'!K774))),1,IF(ISNUMBER(SEARCH("Several Days",UPPER('RAW DATA'!K774))),1,IF(ISNUMBER(SEARCH("More than half the Days",UPPER('RAW DATA'!K774))),1,5))))</f>
        <v>0</v>
      </c>
      <c r="M774">
        <f>IF(ISNUMBER(SEARCH("Not at all",UPPER('RAW DATA'!L774))),0,
IF(ISNUMBER(SEARCH("Nearly Everyday",UPPER('RAW DATA'!L774))),1,IF(ISNUMBER(SEARCH("Several Days",UPPER('RAW DATA'!L774))),1,IF(ISNUMBER(SEARCH("More than half the Days",UPPER('RAW DATA'!L774))),1,5))))</f>
        <v>0</v>
      </c>
      <c r="N774">
        <f>IF(ISNUMBER(SEARCH("Not at all",UPPER('RAW DATA'!M774))),0,
IF(ISNUMBER(SEARCH("Nearly Everyday",UPPER('RAW DATA'!M774))),1,IF(ISNUMBER(SEARCH("Several Days",UPPER('RAW DATA'!M774))),1,IF(ISNUMBER(SEARCH("More than half the Days",UPPER('RAW DATA'!M774))),1,5))))</f>
        <v>0</v>
      </c>
      <c r="O774">
        <f>IF(ISNUMBER(SEARCH("Not at all",UPPER('RAW DATA'!N774))),0,
IF(ISNUMBER(SEARCH("Nearly Everyday",UPPER('RAW DATA'!N774))),1,IF(ISNUMBER(SEARCH("Several Days",UPPER('RAW DATA'!N774))),1,IF(ISNUMBER(SEARCH("More than half the Days",UPPER('RAW DATA'!N774))),1,5))))</f>
        <v>0</v>
      </c>
      <c r="P774">
        <f>IF(ISNUMBER(SEARCH("No",UPPER('RAW DATA'!O774))),0,1)</f>
        <v>0</v>
      </c>
      <c r="Q774">
        <f>IF(ISNUMBER(SEARCH("No",UPPER('RAW DATA'!P774))),0,
IF(ISNUMBER(SEARCH("Yes",UPPER('RAW DATA'!P774))),1,5))</f>
        <v>0</v>
      </c>
      <c r="R774">
        <f t="shared" si="37"/>
        <v>4</v>
      </c>
      <c r="S774" t="str">
        <f t="shared" si="38"/>
        <v>NORMAL</v>
      </c>
    </row>
    <row r="775" spans="1:19" x14ac:dyDescent="0.25">
      <c r="A775">
        <f t="shared" si="39"/>
        <v>774</v>
      </c>
      <c r="B775" t="str">
        <f>'RAW DATA'!A775</f>
        <v>18 - 23</v>
      </c>
      <c r="C775" t="str">
        <f>'RAW DATA'!B775</f>
        <v>Male</v>
      </c>
      <c r="D775" s="4" t="str">
        <f>'RAW DATA'!C775</f>
        <v>UNDERGRADUATE</v>
      </c>
      <c r="E775">
        <f>IF(ISNUMBER(SEARCH("No",UPPER('RAW DATA'!D775))),0,
IF(ISNUMBER(SEARCH("Yes",UPPER('RAW DATA'!D775))),1,5))</f>
        <v>1</v>
      </c>
      <c r="F775">
        <f>IF(ISNUMBER(SEARCH("&lt; 10 hours",UPPER('RAW DATA'!E775))),0,
IF(ISNUMBER(SEARCH("10-20 hours",UPPER('RAW DATA'!E775))),1,
IF(ISNUMBER(SEARCH("20-30 hours",UPPER(E775))),1,5)))</f>
        <v>0</v>
      </c>
      <c r="G775">
        <f>IF(ISNUMBER(SEARCH("&lt; 1 hour",UPPER('RAW DATA'!F775))),0,
IF(ISNUMBER(SEARCH("&gt; 5 hours",UPPER('RAW DATA'!F775))),1,
IF(ISNUMBER(SEARCH("1-3",UPPER('RAW DATA'!F775))),1,IF(ISNUMBER(SEARCH("3-5",UPPER('RAW DATA'!F775))),1,5))))</f>
        <v>0</v>
      </c>
      <c r="H775">
        <f>IF(ISNUMBER(SEARCH("No",UPPER('RAW DATA'!G775))),0,
IF(ISNUMBER(SEARCH("Yes",UPPER('RAW DATA'!G775))),1,5))</f>
        <v>1</v>
      </c>
      <c r="I775">
        <f>IF(ISNUMBER(SEARCH("Not at all",UPPER('RAW DATA'!H775))),0,
IF(ISNUMBER(SEARCH("Nearly Everyday",UPPER('RAW DATA'!H775))),1,IF(ISNUMBER(SEARCH("Several Days",UPPER('RAW DATA'!H775))),1,IF(ISNUMBER(SEARCH("More than half the Days",UPPER('RAW DATA'!H775))),1,5))))</f>
        <v>0</v>
      </c>
      <c r="J775">
        <f>IF(ISNUMBER(SEARCH("Not at all",UPPER('RAW DATA'!I775))),0,
IF(ISNUMBER(SEARCH("Nearly Everyday",UPPER('RAW DATA'!I775))),1,IF(ISNUMBER(SEARCH("Several Days",UPPER('RAW DATA'!I775))),1,IF(ISNUMBER(SEARCH("More than half the Days",UPPER('RAW DATA'!I775))),1,5))))</f>
        <v>0</v>
      </c>
      <c r="K775">
        <f>IF(ISNUMBER(SEARCH("Not at all",UPPER('RAW DATA'!J775))),0,
IF(ISNUMBER(SEARCH("Nearly Everyday",UPPER('RAW DATA'!J775))),1,IF(ISNUMBER(SEARCH("Several Days",UPPER('RAW DATA'!J775))),1,IF(ISNUMBER(SEARCH("More than half the Days",UPPER('RAW DATA'!J775))),1,5))))</f>
        <v>0</v>
      </c>
      <c r="L775">
        <f>IF(ISNUMBER(SEARCH("Not at all",UPPER('RAW DATA'!K775))),0,
IF(ISNUMBER(SEARCH("Nearly Everyday",UPPER('RAW DATA'!K775))),1,IF(ISNUMBER(SEARCH("Several Days",UPPER('RAW DATA'!K775))),1,IF(ISNUMBER(SEARCH("More than half the Days",UPPER('RAW DATA'!K775))),1,5))))</f>
        <v>0</v>
      </c>
      <c r="M775">
        <f>IF(ISNUMBER(SEARCH("Not at all",UPPER('RAW DATA'!L775))),0,
IF(ISNUMBER(SEARCH("Nearly Everyday",UPPER('RAW DATA'!L775))),1,IF(ISNUMBER(SEARCH("Several Days",UPPER('RAW DATA'!L775))),1,IF(ISNUMBER(SEARCH("More than half the Days",UPPER('RAW DATA'!L775))),1,5))))</f>
        <v>0</v>
      </c>
      <c r="N775">
        <f>IF(ISNUMBER(SEARCH("Not at all",UPPER('RAW DATA'!M775))),0,
IF(ISNUMBER(SEARCH("Nearly Everyday",UPPER('RAW DATA'!M775))),1,IF(ISNUMBER(SEARCH("Several Days",UPPER('RAW DATA'!M775))),1,IF(ISNUMBER(SEARCH("More than half the Days",UPPER('RAW DATA'!M775))),1,5))))</f>
        <v>0</v>
      </c>
      <c r="O775">
        <f>IF(ISNUMBER(SEARCH("Not at all",UPPER('RAW DATA'!N775))),0,
IF(ISNUMBER(SEARCH("Nearly Everyday",UPPER('RAW DATA'!N775))),1,IF(ISNUMBER(SEARCH("Several Days",UPPER('RAW DATA'!N775))),1,IF(ISNUMBER(SEARCH("More than half the Days",UPPER('RAW DATA'!N775))),1,5))))</f>
        <v>0</v>
      </c>
      <c r="P775">
        <f>IF(ISNUMBER(SEARCH("No",UPPER('RAW DATA'!O775))),0,1)</f>
        <v>0</v>
      </c>
      <c r="Q775">
        <f>IF(ISNUMBER(SEARCH("No",UPPER('RAW DATA'!P775))),0,
IF(ISNUMBER(SEARCH("Yes",UPPER('RAW DATA'!P775))),1,5))</f>
        <v>1</v>
      </c>
      <c r="R775">
        <f t="shared" si="37"/>
        <v>3</v>
      </c>
      <c r="S775" t="str">
        <f t="shared" si="38"/>
        <v>NORMAL</v>
      </c>
    </row>
    <row r="776" spans="1:19" x14ac:dyDescent="0.25">
      <c r="A776">
        <f t="shared" si="39"/>
        <v>775</v>
      </c>
      <c r="B776" t="str">
        <f>'RAW DATA'!A776</f>
        <v>23 - 27</v>
      </c>
      <c r="C776" t="str">
        <f>'RAW DATA'!B776</f>
        <v>Male</v>
      </c>
      <c r="D776" s="4" t="str">
        <f>'RAW DATA'!C776</f>
        <v>UNDERGRADUATE</v>
      </c>
      <c r="E776">
        <f>IF(ISNUMBER(SEARCH("No",UPPER('RAW DATA'!D776))),0,
IF(ISNUMBER(SEARCH("Yes",UPPER('RAW DATA'!D776))),1,5))</f>
        <v>1</v>
      </c>
      <c r="F776">
        <f>IF(ISNUMBER(SEARCH("&lt; 10 hours",UPPER('RAW DATA'!E776))),0,
IF(ISNUMBER(SEARCH("10-20 hours",UPPER('RAW DATA'!E776))),1,
IF(ISNUMBER(SEARCH("20-30 hours",UPPER(E776))),1,5)))</f>
        <v>1</v>
      </c>
      <c r="G776">
        <f>IF(ISNUMBER(SEARCH("&lt; 1 hour",UPPER('RAW DATA'!F776))),0,
IF(ISNUMBER(SEARCH("&gt; 5 hours",UPPER('RAW DATA'!F776))),1,
IF(ISNUMBER(SEARCH("1-3",UPPER('RAW DATA'!F776))),1,IF(ISNUMBER(SEARCH("3-5",UPPER('RAW DATA'!F776))),1,5))))</f>
        <v>1</v>
      </c>
      <c r="H776">
        <f>IF(ISNUMBER(SEARCH("No",UPPER('RAW DATA'!G776))),0,
IF(ISNUMBER(SEARCH("Yes",UPPER('RAW DATA'!G776))),1,5))</f>
        <v>1</v>
      </c>
      <c r="I776">
        <f>IF(ISNUMBER(SEARCH("Not at all",UPPER('RAW DATA'!H776))),0,
IF(ISNUMBER(SEARCH("Nearly Everyday",UPPER('RAW DATA'!H776))),1,IF(ISNUMBER(SEARCH("Several Days",UPPER('RAW DATA'!H776))),1,IF(ISNUMBER(SEARCH("More than half the Days",UPPER('RAW DATA'!H776))),1,5))))</f>
        <v>0</v>
      </c>
      <c r="J776">
        <f>IF(ISNUMBER(SEARCH("Not at all",UPPER('RAW DATA'!I776))),0,
IF(ISNUMBER(SEARCH("Nearly Everyday",UPPER('RAW DATA'!I776))),1,IF(ISNUMBER(SEARCH("Several Days",UPPER('RAW DATA'!I776))),1,IF(ISNUMBER(SEARCH("More than half the Days",UPPER('RAW DATA'!I776))),1,5))))</f>
        <v>0</v>
      </c>
      <c r="K776">
        <f>IF(ISNUMBER(SEARCH("Not at all",UPPER('RAW DATA'!J776))),0,
IF(ISNUMBER(SEARCH("Nearly Everyday",UPPER('RAW DATA'!J776))),1,IF(ISNUMBER(SEARCH("Several Days",UPPER('RAW DATA'!J776))),1,IF(ISNUMBER(SEARCH("More than half the Days",UPPER('RAW DATA'!J776))),1,5))))</f>
        <v>0</v>
      </c>
      <c r="L776">
        <f>IF(ISNUMBER(SEARCH("Not at all",UPPER('RAW DATA'!K776))),0,
IF(ISNUMBER(SEARCH("Nearly Everyday",UPPER('RAW DATA'!K776))),1,IF(ISNUMBER(SEARCH("Several Days",UPPER('RAW DATA'!K776))),1,IF(ISNUMBER(SEARCH("More than half the Days",UPPER('RAW DATA'!K776))),1,5))))</f>
        <v>0</v>
      </c>
      <c r="M776">
        <f>IF(ISNUMBER(SEARCH("Not at all",UPPER('RAW DATA'!L776))),0,
IF(ISNUMBER(SEARCH("Nearly Everyday",UPPER('RAW DATA'!L776))),1,IF(ISNUMBER(SEARCH("Several Days",UPPER('RAW DATA'!L776))),1,IF(ISNUMBER(SEARCH("More than half the Days",UPPER('RAW DATA'!L776))),1,5))))</f>
        <v>0</v>
      </c>
      <c r="N776">
        <f>IF(ISNUMBER(SEARCH("Not at all",UPPER('RAW DATA'!M776))),0,
IF(ISNUMBER(SEARCH("Nearly Everyday",UPPER('RAW DATA'!M776))),1,IF(ISNUMBER(SEARCH("Several Days",UPPER('RAW DATA'!M776))),1,IF(ISNUMBER(SEARCH("More than half the Days",UPPER('RAW DATA'!M776))),1,5))))</f>
        <v>0</v>
      </c>
      <c r="O776">
        <f>IF(ISNUMBER(SEARCH("Not at all",UPPER('RAW DATA'!N776))),0,
IF(ISNUMBER(SEARCH("Nearly Everyday",UPPER('RAW DATA'!N776))),1,IF(ISNUMBER(SEARCH("Several Days",UPPER('RAW DATA'!N776))),1,IF(ISNUMBER(SEARCH("More than half the Days",UPPER('RAW DATA'!N776))),1,5))))</f>
        <v>0</v>
      </c>
      <c r="P776">
        <f>IF(ISNUMBER(SEARCH("No",UPPER('RAW DATA'!O776))),0,1)</f>
        <v>0</v>
      </c>
      <c r="Q776">
        <f>IF(ISNUMBER(SEARCH("No",UPPER('RAW DATA'!P776))),0,
IF(ISNUMBER(SEARCH("Yes",UPPER('RAW DATA'!P776))),1,5))</f>
        <v>0</v>
      </c>
      <c r="R776">
        <f t="shared" si="37"/>
        <v>4</v>
      </c>
      <c r="S776" t="str">
        <f t="shared" si="38"/>
        <v>NORMAL</v>
      </c>
    </row>
    <row r="777" spans="1:19" x14ac:dyDescent="0.25">
      <c r="A777">
        <f t="shared" si="39"/>
        <v>776</v>
      </c>
      <c r="B777" t="str">
        <f>'RAW DATA'!A777</f>
        <v>23 - 27</v>
      </c>
      <c r="C777" t="str">
        <f>'RAW DATA'!B777</f>
        <v>Male</v>
      </c>
      <c r="D777" s="4" t="str">
        <f>'RAW DATA'!C777</f>
        <v>UNDERGRADUATE</v>
      </c>
      <c r="E777">
        <f>IF(ISNUMBER(SEARCH("No",UPPER('RAW DATA'!D777))),0,
IF(ISNUMBER(SEARCH("Yes",UPPER('RAW DATA'!D777))),1,5))</f>
        <v>1</v>
      </c>
      <c r="F777">
        <f>IF(ISNUMBER(SEARCH("&lt; 10 hours",UPPER('RAW DATA'!E777))),0,
IF(ISNUMBER(SEARCH("10-20 hours",UPPER('RAW DATA'!E777))),1,
IF(ISNUMBER(SEARCH("20-30 hours",UPPER(E777))),1,5)))</f>
        <v>1</v>
      </c>
      <c r="G777">
        <f>IF(ISNUMBER(SEARCH("&lt; 1 hour",UPPER('RAW DATA'!F777))),0,
IF(ISNUMBER(SEARCH("&gt; 5 hours",UPPER('RAW DATA'!F777))),1,
IF(ISNUMBER(SEARCH("1-3",UPPER('RAW DATA'!F777))),1,IF(ISNUMBER(SEARCH("3-5",UPPER('RAW DATA'!F777))),1,5))))</f>
        <v>1</v>
      </c>
      <c r="H777">
        <f>IF(ISNUMBER(SEARCH("No",UPPER('RAW DATA'!G777))),0,
IF(ISNUMBER(SEARCH("Yes",UPPER('RAW DATA'!G777))),1,5))</f>
        <v>1</v>
      </c>
      <c r="I777">
        <f>IF(ISNUMBER(SEARCH("Not at all",UPPER('RAW DATA'!H777))),0,
IF(ISNUMBER(SEARCH("Nearly Everyday",UPPER('RAW DATA'!H777))),1,IF(ISNUMBER(SEARCH("Several Days",UPPER('RAW DATA'!H777))),1,IF(ISNUMBER(SEARCH("More than half the Days",UPPER('RAW DATA'!H777))),1,5))))</f>
        <v>0</v>
      </c>
      <c r="J777">
        <f>IF(ISNUMBER(SEARCH("Not at all",UPPER('RAW DATA'!I777))),0,
IF(ISNUMBER(SEARCH("Nearly Everyday",UPPER('RAW DATA'!I777))),1,IF(ISNUMBER(SEARCH("Several Days",UPPER('RAW DATA'!I777))),1,IF(ISNUMBER(SEARCH("More than half the Days",UPPER('RAW DATA'!I777))),1,5))))</f>
        <v>0</v>
      </c>
      <c r="K777">
        <f>IF(ISNUMBER(SEARCH("Not at all",UPPER('RAW DATA'!J777))),0,
IF(ISNUMBER(SEARCH("Nearly Everyday",UPPER('RAW DATA'!J777))),1,IF(ISNUMBER(SEARCH("Several Days",UPPER('RAW DATA'!J777))),1,IF(ISNUMBER(SEARCH("More than half the Days",UPPER('RAW DATA'!J777))),1,5))))</f>
        <v>0</v>
      </c>
      <c r="L777">
        <f>IF(ISNUMBER(SEARCH("Not at all",UPPER('RAW DATA'!K777))),0,
IF(ISNUMBER(SEARCH("Nearly Everyday",UPPER('RAW DATA'!K777))),1,IF(ISNUMBER(SEARCH("Several Days",UPPER('RAW DATA'!K777))),1,IF(ISNUMBER(SEARCH("More than half the Days",UPPER('RAW DATA'!K777))),1,5))))</f>
        <v>0</v>
      </c>
      <c r="M777">
        <f>IF(ISNUMBER(SEARCH("Not at all",UPPER('RAW DATA'!L777))),0,
IF(ISNUMBER(SEARCH("Nearly Everyday",UPPER('RAW DATA'!L777))),1,IF(ISNUMBER(SEARCH("Several Days",UPPER('RAW DATA'!L777))),1,IF(ISNUMBER(SEARCH("More than half the Days",UPPER('RAW DATA'!L777))),1,5))))</f>
        <v>0</v>
      </c>
      <c r="N777">
        <f>IF(ISNUMBER(SEARCH("Not at all",UPPER('RAW DATA'!M777))),0,
IF(ISNUMBER(SEARCH("Nearly Everyday",UPPER('RAW DATA'!M777))),1,IF(ISNUMBER(SEARCH("Several Days",UPPER('RAW DATA'!M777))),1,IF(ISNUMBER(SEARCH("More than half the Days",UPPER('RAW DATA'!M777))),1,5))))</f>
        <v>0</v>
      </c>
      <c r="O777">
        <f>IF(ISNUMBER(SEARCH("Not at all",UPPER('RAW DATA'!N777))),0,
IF(ISNUMBER(SEARCH("Nearly Everyday",UPPER('RAW DATA'!N777))),1,IF(ISNUMBER(SEARCH("Several Days",UPPER('RAW DATA'!N777))),1,IF(ISNUMBER(SEARCH("More than half the Days",UPPER('RAW DATA'!N777))),1,5))))</f>
        <v>0</v>
      </c>
      <c r="P777">
        <f>IF(ISNUMBER(SEARCH("No",UPPER('RAW DATA'!O777))),0,1)</f>
        <v>0</v>
      </c>
      <c r="Q777">
        <f>IF(ISNUMBER(SEARCH("No",UPPER('RAW DATA'!P777))),0,
IF(ISNUMBER(SEARCH("Yes",UPPER('RAW DATA'!P777))),1,5))</f>
        <v>0</v>
      </c>
      <c r="R777">
        <f t="shared" si="37"/>
        <v>4</v>
      </c>
      <c r="S777" t="str">
        <f t="shared" si="38"/>
        <v>NORMAL</v>
      </c>
    </row>
    <row r="778" spans="1:19" x14ac:dyDescent="0.25">
      <c r="A778">
        <f t="shared" si="39"/>
        <v>777</v>
      </c>
      <c r="B778" t="str">
        <f>'RAW DATA'!A778</f>
        <v>18 - 23</v>
      </c>
      <c r="C778" t="str">
        <f>'RAW DATA'!B778</f>
        <v>Male</v>
      </c>
      <c r="D778" s="4" t="str">
        <f>'RAW DATA'!C778</f>
        <v>UNDERGRADUATE</v>
      </c>
      <c r="E778">
        <f>IF(ISNUMBER(SEARCH("No",UPPER('RAW DATA'!D778))),0,
IF(ISNUMBER(SEARCH("Yes",UPPER('RAW DATA'!D778))),1,5))</f>
        <v>1</v>
      </c>
      <c r="F778">
        <f>IF(ISNUMBER(SEARCH("&lt; 10 hours",UPPER('RAW DATA'!E778))),0,
IF(ISNUMBER(SEARCH("10-20 hours",UPPER('RAW DATA'!E778))),1,
IF(ISNUMBER(SEARCH("20-30 hours",UPPER(E778))),1,5)))</f>
        <v>1</v>
      </c>
      <c r="G778">
        <f>IF(ISNUMBER(SEARCH("&lt; 1 hour",UPPER('RAW DATA'!F778))),0,
IF(ISNUMBER(SEARCH("&gt; 5 hours",UPPER('RAW DATA'!F778))),1,
IF(ISNUMBER(SEARCH("1-3",UPPER('RAW DATA'!F778))),1,IF(ISNUMBER(SEARCH("3-5",UPPER('RAW DATA'!F778))),1,5))))</f>
        <v>1</v>
      </c>
      <c r="H778">
        <f>IF(ISNUMBER(SEARCH("No",UPPER('RAW DATA'!G778))),0,
IF(ISNUMBER(SEARCH("Yes",UPPER('RAW DATA'!G778))),1,5))</f>
        <v>1</v>
      </c>
      <c r="I778">
        <f>IF(ISNUMBER(SEARCH("Not at all",UPPER('RAW DATA'!H778))),0,
IF(ISNUMBER(SEARCH("Nearly Everyday",UPPER('RAW DATA'!H778))),1,IF(ISNUMBER(SEARCH("Several Days",UPPER('RAW DATA'!H778))),1,IF(ISNUMBER(SEARCH("More than half the Days",UPPER('RAW DATA'!H778))),1,5))))</f>
        <v>0</v>
      </c>
      <c r="J778">
        <f>IF(ISNUMBER(SEARCH("Not at all",UPPER('RAW DATA'!I778))),0,
IF(ISNUMBER(SEARCH("Nearly Everyday",UPPER('RAW DATA'!I778))),1,IF(ISNUMBER(SEARCH("Several Days",UPPER('RAW DATA'!I778))),1,IF(ISNUMBER(SEARCH("More than half the Days",UPPER('RAW DATA'!I778))),1,5))))</f>
        <v>0</v>
      </c>
      <c r="K778">
        <f>IF(ISNUMBER(SEARCH("Not at all",UPPER('RAW DATA'!J778))),0,
IF(ISNUMBER(SEARCH("Nearly Everyday",UPPER('RAW DATA'!J778))),1,IF(ISNUMBER(SEARCH("Several Days",UPPER('RAW DATA'!J778))),1,IF(ISNUMBER(SEARCH("More than half the Days",UPPER('RAW DATA'!J778))),1,5))))</f>
        <v>0</v>
      </c>
      <c r="L778">
        <f>IF(ISNUMBER(SEARCH("Not at all",UPPER('RAW DATA'!K778))),0,
IF(ISNUMBER(SEARCH("Nearly Everyday",UPPER('RAW DATA'!K778))),1,IF(ISNUMBER(SEARCH("Several Days",UPPER('RAW DATA'!K778))),1,IF(ISNUMBER(SEARCH("More than half the Days",UPPER('RAW DATA'!K778))),1,5))))</f>
        <v>0</v>
      </c>
      <c r="M778">
        <f>IF(ISNUMBER(SEARCH("Not at all",UPPER('RAW DATA'!L778))),0,
IF(ISNUMBER(SEARCH("Nearly Everyday",UPPER('RAW DATA'!L778))),1,IF(ISNUMBER(SEARCH("Several Days",UPPER('RAW DATA'!L778))),1,IF(ISNUMBER(SEARCH("More than half the Days",UPPER('RAW DATA'!L778))),1,5))))</f>
        <v>0</v>
      </c>
      <c r="N778">
        <f>IF(ISNUMBER(SEARCH("Not at all",UPPER('RAW DATA'!M778))),0,
IF(ISNUMBER(SEARCH("Nearly Everyday",UPPER('RAW DATA'!M778))),1,IF(ISNUMBER(SEARCH("Several Days",UPPER('RAW DATA'!M778))),1,IF(ISNUMBER(SEARCH("More than half the Days",UPPER('RAW DATA'!M778))),1,5))))</f>
        <v>0</v>
      </c>
      <c r="O778">
        <f>IF(ISNUMBER(SEARCH("Not at all",UPPER('RAW DATA'!N778))),0,
IF(ISNUMBER(SEARCH("Nearly Everyday",UPPER('RAW DATA'!N778))),1,IF(ISNUMBER(SEARCH("Several Days",UPPER('RAW DATA'!N778))),1,IF(ISNUMBER(SEARCH("More than half the Days",UPPER('RAW DATA'!N778))),1,5))))</f>
        <v>0</v>
      </c>
      <c r="P778">
        <f>IF(ISNUMBER(SEARCH("No",UPPER('RAW DATA'!O778))),0,1)</f>
        <v>0</v>
      </c>
      <c r="Q778">
        <f>IF(ISNUMBER(SEARCH("No",UPPER('RAW DATA'!P778))),0,
IF(ISNUMBER(SEARCH("Yes",UPPER('RAW DATA'!P778))),1,5))</f>
        <v>0</v>
      </c>
      <c r="R778">
        <f t="shared" si="37"/>
        <v>4</v>
      </c>
      <c r="S778" t="str">
        <f t="shared" si="38"/>
        <v>NORMAL</v>
      </c>
    </row>
    <row r="779" spans="1:19" x14ac:dyDescent="0.25">
      <c r="A779">
        <f t="shared" si="39"/>
        <v>778</v>
      </c>
      <c r="B779" t="str">
        <f>'RAW DATA'!A779</f>
        <v>18 - 23</v>
      </c>
      <c r="C779" t="str">
        <f>'RAW DATA'!B779</f>
        <v>Male</v>
      </c>
      <c r="D779" s="4" t="str">
        <f>'RAW DATA'!C779</f>
        <v>UNDERGRADUATE</v>
      </c>
      <c r="E779">
        <f>IF(ISNUMBER(SEARCH("No",UPPER('RAW DATA'!D779))),0,
IF(ISNUMBER(SEARCH("Yes",UPPER('RAW DATA'!D779))),1,5))</f>
        <v>1</v>
      </c>
      <c r="F779">
        <f>IF(ISNUMBER(SEARCH("&lt; 10 hours",UPPER('RAW DATA'!E779))),0,
IF(ISNUMBER(SEARCH("10-20 hours",UPPER('RAW DATA'!E779))),1,
IF(ISNUMBER(SEARCH("20-30 hours",UPPER(E779))),1,5)))</f>
        <v>1</v>
      </c>
      <c r="G779">
        <f>IF(ISNUMBER(SEARCH("&lt; 1 hour",UPPER('RAW DATA'!F779))),0,
IF(ISNUMBER(SEARCH("&gt; 5 hours",UPPER('RAW DATA'!F779))),1,
IF(ISNUMBER(SEARCH("1-3",UPPER('RAW DATA'!F779))),1,IF(ISNUMBER(SEARCH("3-5",UPPER('RAW DATA'!F779))),1,5))))</f>
        <v>1</v>
      </c>
      <c r="H779">
        <f>IF(ISNUMBER(SEARCH("No",UPPER('RAW DATA'!G779))),0,
IF(ISNUMBER(SEARCH("Yes",UPPER('RAW DATA'!G779))),1,5))</f>
        <v>1</v>
      </c>
      <c r="I779">
        <f>IF(ISNUMBER(SEARCH("Not at all",UPPER('RAW DATA'!H779))),0,
IF(ISNUMBER(SEARCH("Nearly Everyday",UPPER('RAW DATA'!H779))),1,IF(ISNUMBER(SEARCH("Several Days",UPPER('RAW DATA'!H779))),1,IF(ISNUMBER(SEARCH("More than half the Days",UPPER('RAW DATA'!H779))),1,5))))</f>
        <v>0</v>
      </c>
      <c r="J779">
        <f>IF(ISNUMBER(SEARCH("Not at all",UPPER('RAW DATA'!I779))),0,
IF(ISNUMBER(SEARCH("Nearly Everyday",UPPER('RAW DATA'!I779))),1,IF(ISNUMBER(SEARCH("Several Days",UPPER('RAW DATA'!I779))),1,IF(ISNUMBER(SEARCH("More than half the Days",UPPER('RAW DATA'!I779))),1,5))))</f>
        <v>0</v>
      </c>
      <c r="K779">
        <f>IF(ISNUMBER(SEARCH("Not at all",UPPER('RAW DATA'!J779))),0,
IF(ISNUMBER(SEARCH("Nearly Everyday",UPPER('RAW DATA'!J779))),1,IF(ISNUMBER(SEARCH("Several Days",UPPER('RAW DATA'!J779))),1,IF(ISNUMBER(SEARCH("More than half the Days",UPPER('RAW DATA'!J779))),1,5))))</f>
        <v>0</v>
      </c>
      <c r="L779">
        <f>IF(ISNUMBER(SEARCH("Not at all",UPPER('RAW DATA'!K779))),0,
IF(ISNUMBER(SEARCH("Nearly Everyday",UPPER('RAW DATA'!K779))),1,IF(ISNUMBER(SEARCH("Several Days",UPPER('RAW DATA'!K779))),1,IF(ISNUMBER(SEARCH("More than half the Days",UPPER('RAW DATA'!K779))),1,5))))</f>
        <v>0</v>
      </c>
      <c r="M779">
        <f>IF(ISNUMBER(SEARCH("Not at all",UPPER('RAW DATA'!L779))),0,
IF(ISNUMBER(SEARCH("Nearly Everyday",UPPER('RAW DATA'!L779))),1,IF(ISNUMBER(SEARCH("Several Days",UPPER('RAW DATA'!L779))),1,IF(ISNUMBER(SEARCH("More than half the Days",UPPER('RAW DATA'!L779))),1,5))))</f>
        <v>0</v>
      </c>
      <c r="N779">
        <f>IF(ISNUMBER(SEARCH("Not at all",UPPER('RAW DATA'!M779))),0,
IF(ISNUMBER(SEARCH("Nearly Everyday",UPPER('RAW DATA'!M779))),1,IF(ISNUMBER(SEARCH("Several Days",UPPER('RAW DATA'!M779))),1,IF(ISNUMBER(SEARCH("More than half the Days",UPPER('RAW DATA'!M779))),1,5))))</f>
        <v>0</v>
      </c>
      <c r="O779">
        <f>IF(ISNUMBER(SEARCH("Not at all",UPPER('RAW DATA'!N779))),0,
IF(ISNUMBER(SEARCH("Nearly Everyday",UPPER('RAW DATA'!N779))),1,IF(ISNUMBER(SEARCH("Several Days",UPPER('RAW DATA'!N779))),1,IF(ISNUMBER(SEARCH("More than half the Days",UPPER('RAW DATA'!N779))),1,5))))</f>
        <v>0</v>
      </c>
      <c r="P779">
        <f>IF(ISNUMBER(SEARCH("No",UPPER('RAW DATA'!O779))),0,1)</f>
        <v>0</v>
      </c>
      <c r="Q779">
        <f>IF(ISNUMBER(SEARCH("No",UPPER('RAW DATA'!P779))),0,
IF(ISNUMBER(SEARCH("Yes",UPPER('RAW DATA'!P779))),1,5))</f>
        <v>0</v>
      </c>
      <c r="R779">
        <f t="shared" si="37"/>
        <v>4</v>
      </c>
      <c r="S779" t="str">
        <f t="shared" si="38"/>
        <v>NORMAL</v>
      </c>
    </row>
    <row r="780" spans="1:19" x14ac:dyDescent="0.25">
      <c r="A780">
        <f t="shared" si="39"/>
        <v>779</v>
      </c>
      <c r="B780" t="str">
        <f>'RAW DATA'!A780</f>
        <v>18 - 23</v>
      </c>
      <c r="C780" t="str">
        <f>'RAW DATA'!B780</f>
        <v>Male</v>
      </c>
      <c r="D780" s="4" t="str">
        <f>'RAW DATA'!C780</f>
        <v>UNDERGRADUATE</v>
      </c>
      <c r="E780">
        <f>IF(ISNUMBER(SEARCH("No",UPPER('RAW DATA'!D780))),0,
IF(ISNUMBER(SEARCH("Yes",UPPER('RAW DATA'!D780))),1,5))</f>
        <v>1</v>
      </c>
      <c r="F780">
        <f>IF(ISNUMBER(SEARCH("&lt; 10 hours",UPPER('RAW DATA'!E780))),0,
IF(ISNUMBER(SEARCH("10-20 hours",UPPER('RAW DATA'!E780))),1,
IF(ISNUMBER(SEARCH("20-30 hours",UPPER(E780))),1,5)))</f>
        <v>0</v>
      </c>
      <c r="G780">
        <f>IF(ISNUMBER(SEARCH("&lt; 1 hour",UPPER('RAW DATA'!F780))),0,
IF(ISNUMBER(SEARCH("&gt; 5 hours",UPPER('RAW DATA'!F780))),1,
IF(ISNUMBER(SEARCH("1-3",UPPER('RAW DATA'!F780))),1,IF(ISNUMBER(SEARCH("3-5",UPPER('RAW DATA'!F780))),1,5))))</f>
        <v>1</v>
      </c>
      <c r="H780">
        <f>IF(ISNUMBER(SEARCH("No",UPPER('RAW DATA'!G780))),0,
IF(ISNUMBER(SEARCH("Yes",UPPER('RAW DATA'!G780))),1,5))</f>
        <v>1</v>
      </c>
      <c r="I780">
        <f>IF(ISNUMBER(SEARCH("Not at all",UPPER('RAW DATA'!H780))),0,
IF(ISNUMBER(SEARCH("Nearly Everyday",UPPER('RAW DATA'!H780))),1,IF(ISNUMBER(SEARCH("Several Days",UPPER('RAW DATA'!H780))),1,IF(ISNUMBER(SEARCH("More than half the Days",UPPER('RAW DATA'!H780))),1,5))))</f>
        <v>1</v>
      </c>
      <c r="J780">
        <f>IF(ISNUMBER(SEARCH("Not at all",UPPER('RAW DATA'!I780))),0,
IF(ISNUMBER(SEARCH("Nearly Everyday",UPPER('RAW DATA'!I780))),1,IF(ISNUMBER(SEARCH("Several Days",UPPER('RAW DATA'!I780))),1,IF(ISNUMBER(SEARCH("More than half the Days",UPPER('RAW DATA'!I780))),1,5))))</f>
        <v>0</v>
      </c>
      <c r="K780">
        <f>IF(ISNUMBER(SEARCH("Not at all",UPPER('RAW DATA'!J780))),0,
IF(ISNUMBER(SEARCH("Nearly Everyday",UPPER('RAW DATA'!J780))),1,IF(ISNUMBER(SEARCH("Several Days",UPPER('RAW DATA'!J780))),1,IF(ISNUMBER(SEARCH("More than half the Days",UPPER('RAW DATA'!J780))),1,5))))</f>
        <v>0</v>
      </c>
      <c r="L780">
        <f>IF(ISNUMBER(SEARCH("Not at all",UPPER('RAW DATA'!K780))),0,
IF(ISNUMBER(SEARCH("Nearly Everyday",UPPER('RAW DATA'!K780))),1,IF(ISNUMBER(SEARCH("Several Days",UPPER('RAW DATA'!K780))),1,IF(ISNUMBER(SEARCH("More than half the Days",UPPER('RAW DATA'!K780))),1,5))))</f>
        <v>0</v>
      </c>
      <c r="M780">
        <f>IF(ISNUMBER(SEARCH("Not at all",UPPER('RAW DATA'!L780))),0,
IF(ISNUMBER(SEARCH("Nearly Everyday",UPPER('RAW DATA'!L780))),1,IF(ISNUMBER(SEARCH("Several Days",UPPER('RAW DATA'!L780))),1,IF(ISNUMBER(SEARCH("More than half the Days",UPPER('RAW DATA'!L780))),1,5))))</f>
        <v>0</v>
      </c>
      <c r="N780">
        <f>IF(ISNUMBER(SEARCH("Not at all",UPPER('RAW DATA'!M780))),0,
IF(ISNUMBER(SEARCH("Nearly Everyday",UPPER('RAW DATA'!M780))),1,IF(ISNUMBER(SEARCH("Several Days",UPPER('RAW DATA'!M780))),1,IF(ISNUMBER(SEARCH("More than half the Days",UPPER('RAW DATA'!M780))),1,5))))</f>
        <v>0</v>
      </c>
      <c r="O780">
        <f>IF(ISNUMBER(SEARCH("Not at all",UPPER('RAW DATA'!N780))),0,
IF(ISNUMBER(SEARCH("Nearly Everyday",UPPER('RAW DATA'!N780))),1,IF(ISNUMBER(SEARCH("Several Days",UPPER('RAW DATA'!N780))),1,IF(ISNUMBER(SEARCH("More than half the Days",UPPER('RAW DATA'!N780))),1,5))))</f>
        <v>0</v>
      </c>
      <c r="P780">
        <f>IF(ISNUMBER(SEARCH("No",UPPER('RAW DATA'!O780))),0,1)</f>
        <v>0</v>
      </c>
      <c r="Q780">
        <f>IF(ISNUMBER(SEARCH("No",UPPER('RAW DATA'!P780))),0,
IF(ISNUMBER(SEARCH("Yes",UPPER('RAW DATA'!P780))),1,5))</f>
        <v>1</v>
      </c>
      <c r="R780">
        <f t="shared" si="37"/>
        <v>5</v>
      </c>
      <c r="S780" t="str">
        <f t="shared" si="38"/>
        <v>ANXIOUS</v>
      </c>
    </row>
    <row r="781" spans="1:19" x14ac:dyDescent="0.25">
      <c r="A781">
        <f t="shared" si="39"/>
        <v>780</v>
      </c>
      <c r="B781" t="str">
        <f>'RAW DATA'!A781</f>
        <v>18 - 23</v>
      </c>
      <c r="C781" t="str">
        <f>'RAW DATA'!B781</f>
        <v>Male</v>
      </c>
      <c r="D781" s="4" t="str">
        <f>'RAW DATA'!C781</f>
        <v>UNDERGRADUATE</v>
      </c>
      <c r="E781">
        <f>IF(ISNUMBER(SEARCH("No",UPPER('RAW DATA'!D781))),0,
IF(ISNUMBER(SEARCH("Yes",UPPER('RAW DATA'!D781))),1,5))</f>
        <v>1</v>
      </c>
      <c r="F781">
        <f>IF(ISNUMBER(SEARCH("&lt; 10 hours",UPPER('RAW DATA'!E781))),0,
IF(ISNUMBER(SEARCH("10-20 hours",UPPER('RAW DATA'!E781))),1,
IF(ISNUMBER(SEARCH("20-30 hours",UPPER(E781))),1,5)))</f>
        <v>0</v>
      </c>
      <c r="G781">
        <f>IF(ISNUMBER(SEARCH("&lt; 1 hour",UPPER('RAW DATA'!F781))),0,
IF(ISNUMBER(SEARCH("&gt; 5 hours",UPPER('RAW DATA'!F781))),1,
IF(ISNUMBER(SEARCH("1-3",UPPER('RAW DATA'!F781))),1,IF(ISNUMBER(SEARCH("3-5",UPPER('RAW DATA'!F781))),1,5))))</f>
        <v>0</v>
      </c>
      <c r="H781">
        <f>IF(ISNUMBER(SEARCH("No",UPPER('RAW DATA'!G781))),0,
IF(ISNUMBER(SEARCH("Yes",UPPER('RAW DATA'!G781))),1,5))</f>
        <v>1</v>
      </c>
      <c r="I781">
        <f>IF(ISNUMBER(SEARCH("Not at all",UPPER('RAW DATA'!H781))),0,
IF(ISNUMBER(SEARCH("Nearly Everyday",UPPER('RAW DATA'!H781))),1,IF(ISNUMBER(SEARCH("Several Days",UPPER('RAW DATA'!H781))),1,IF(ISNUMBER(SEARCH("More than half the Days",UPPER('RAW DATA'!H781))),1,5))))</f>
        <v>0</v>
      </c>
      <c r="J781">
        <f>IF(ISNUMBER(SEARCH("Not at all",UPPER('RAW DATA'!I781))),0,
IF(ISNUMBER(SEARCH("Nearly Everyday",UPPER('RAW DATA'!I781))),1,IF(ISNUMBER(SEARCH("Several Days",UPPER('RAW DATA'!I781))),1,IF(ISNUMBER(SEARCH("More than half the Days",UPPER('RAW DATA'!I781))),1,5))))</f>
        <v>1</v>
      </c>
      <c r="K781">
        <f>IF(ISNUMBER(SEARCH("Not at all",UPPER('RAW DATA'!J781))),0,
IF(ISNUMBER(SEARCH("Nearly Everyday",UPPER('RAW DATA'!J781))),1,IF(ISNUMBER(SEARCH("Several Days",UPPER('RAW DATA'!J781))),1,IF(ISNUMBER(SEARCH("More than half the Days",UPPER('RAW DATA'!J781))),1,5))))</f>
        <v>0</v>
      </c>
      <c r="L781">
        <f>IF(ISNUMBER(SEARCH("Not at all",UPPER('RAW DATA'!K781))),0,
IF(ISNUMBER(SEARCH("Nearly Everyday",UPPER('RAW DATA'!K781))),1,IF(ISNUMBER(SEARCH("Several Days",UPPER('RAW DATA'!K781))),1,IF(ISNUMBER(SEARCH("More than half the Days",UPPER('RAW DATA'!K781))),1,5))))</f>
        <v>0</v>
      </c>
      <c r="M781">
        <f>IF(ISNUMBER(SEARCH("Not at all",UPPER('RAW DATA'!L781))),0,
IF(ISNUMBER(SEARCH("Nearly Everyday",UPPER('RAW DATA'!L781))),1,IF(ISNUMBER(SEARCH("Several Days",UPPER('RAW DATA'!L781))),1,IF(ISNUMBER(SEARCH("More than half the Days",UPPER('RAW DATA'!L781))),1,5))))</f>
        <v>0</v>
      </c>
      <c r="N781">
        <f>IF(ISNUMBER(SEARCH("Not at all",UPPER('RAW DATA'!M781))),0,
IF(ISNUMBER(SEARCH("Nearly Everyday",UPPER('RAW DATA'!M781))),1,IF(ISNUMBER(SEARCH("Several Days",UPPER('RAW DATA'!M781))),1,IF(ISNUMBER(SEARCH("More than half the Days",UPPER('RAW DATA'!M781))),1,5))))</f>
        <v>0</v>
      </c>
      <c r="O781">
        <f>IF(ISNUMBER(SEARCH("Not at all",UPPER('RAW DATA'!N781))),0,
IF(ISNUMBER(SEARCH("Nearly Everyday",UPPER('RAW DATA'!N781))),1,IF(ISNUMBER(SEARCH("Several Days",UPPER('RAW DATA'!N781))),1,IF(ISNUMBER(SEARCH("More than half the Days",UPPER('RAW DATA'!N781))),1,5))))</f>
        <v>0</v>
      </c>
      <c r="P781">
        <f>IF(ISNUMBER(SEARCH("No",UPPER('RAW DATA'!O781))),0,1)</f>
        <v>0</v>
      </c>
      <c r="Q781">
        <f>IF(ISNUMBER(SEARCH("No",UPPER('RAW DATA'!P781))),0,
IF(ISNUMBER(SEARCH("Yes",UPPER('RAW DATA'!P781))),1,5))</f>
        <v>1</v>
      </c>
      <c r="R781">
        <f t="shared" si="37"/>
        <v>4</v>
      </c>
      <c r="S781" t="str">
        <f t="shared" si="38"/>
        <v>NORMAL</v>
      </c>
    </row>
    <row r="782" spans="1:19" x14ac:dyDescent="0.25">
      <c r="A782">
        <f t="shared" si="39"/>
        <v>781</v>
      </c>
      <c r="B782" t="str">
        <f>'RAW DATA'!A782</f>
        <v>18 - 23</v>
      </c>
      <c r="C782" t="str">
        <f>'RAW DATA'!B782</f>
        <v>Female</v>
      </c>
      <c r="D782" s="4" t="str">
        <f>'RAW DATA'!C782</f>
        <v>UNDERGRADUATE</v>
      </c>
      <c r="E782">
        <f>IF(ISNUMBER(SEARCH("No",UPPER('RAW DATA'!D782))),0,
IF(ISNUMBER(SEARCH("Yes",UPPER('RAW DATA'!D782))),1,5))</f>
        <v>1</v>
      </c>
      <c r="F782">
        <f>IF(ISNUMBER(SEARCH("&lt; 10 hours",UPPER('RAW DATA'!E782))),0,
IF(ISNUMBER(SEARCH("10-20 hours",UPPER('RAW DATA'!E782))),1,
IF(ISNUMBER(SEARCH("20-30 hours",UPPER(E782))),1,5)))</f>
        <v>1</v>
      </c>
      <c r="G782">
        <f>IF(ISNUMBER(SEARCH("&lt; 1 hour",UPPER('RAW DATA'!F782))),0,
IF(ISNUMBER(SEARCH("&gt; 5 hours",UPPER('RAW DATA'!F782))),1,
IF(ISNUMBER(SEARCH("1-3",UPPER('RAW DATA'!F782))),1,IF(ISNUMBER(SEARCH("3-5",UPPER('RAW DATA'!F782))),1,5))))</f>
        <v>1</v>
      </c>
      <c r="H782">
        <f>IF(ISNUMBER(SEARCH("No",UPPER('RAW DATA'!G782))),0,
IF(ISNUMBER(SEARCH("Yes",UPPER('RAW DATA'!G782))),1,5))</f>
        <v>1</v>
      </c>
      <c r="I782">
        <f>IF(ISNUMBER(SEARCH("Not at all",UPPER('RAW DATA'!H782))),0,
IF(ISNUMBER(SEARCH("Nearly Everyday",UPPER('RAW DATA'!H782))),1,IF(ISNUMBER(SEARCH("Several Days",UPPER('RAW DATA'!H782))),1,IF(ISNUMBER(SEARCH("More than half the Days",UPPER('RAW DATA'!H782))),1,5))))</f>
        <v>0</v>
      </c>
      <c r="J782">
        <f>IF(ISNUMBER(SEARCH("Not at all",UPPER('RAW DATA'!I782))),0,
IF(ISNUMBER(SEARCH("Nearly Everyday",UPPER('RAW DATA'!I782))),1,IF(ISNUMBER(SEARCH("Several Days",UPPER('RAW DATA'!I782))),1,IF(ISNUMBER(SEARCH("More than half the Days",UPPER('RAW DATA'!I782))),1,5))))</f>
        <v>0</v>
      </c>
      <c r="K782">
        <f>IF(ISNUMBER(SEARCH("Not at all",UPPER('RAW DATA'!J782))),0,
IF(ISNUMBER(SEARCH("Nearly Everyday",UPPER('RAW DATA'!J782))),1,IF(ISNUMBER(SEARCH("Several Days",UPPER('RAW DATA'!J782))),1,IF(ISNUMBER(SEARCH("More than half the Days",UPPER('RAW DATA'!J782))),1,5))))</f>
        <v>0</v>
      </c>
      <c r="L782">
        <f>IF(ISNUMBER(SEARCH("Not at all",UPPER('RAW DATA'!K782))),0,
IF(ISNUMBER(SEARCH("Nearly Everyday",UPPER('RAW DATA'!K782))),1,IF(ISNUMBER(SEARCH("Several Days",UPPER('RAW DATA'!K782))),1,IF(ISNUMBER(SEARCH("More than half the Days",UPPER('RAW DATA'!K782))),1,5))))</f>
        <v>0</v>
      </c>
      <c r="M782">
        <f>IF(ISNUMBER(SEARCH("Not at all",UPPER('RAW DATA'!L782))),0,
IF(ISNUMBER(SEARCH("Nearly Everyday",UPPER('RAW DATA'!L782))),1,IF(ISNUMBER(SEARCH("Several Days",UPPER('RAW DATA'!L782))),1,IF(ISNUMBER(SEARCH("More than half the Days",UPPER('RAW DATA'!L782))),1,5))))</f>
        <v>0</v>
      </c>
      <c r="N782">
        <f>IF(ISNUMBER(SEARCH("Not at all",UPPER('RAW DATA'!M782))),0,
IF(ISNUMBER(SEARCH("Nearly Everyday",UPPER('RAW DATA'!M782))),1,IF(ISNUMBER(SEARCH("Several Days",UPPER('RAW DATA'!M782))),1,IF(ISNUMBER(SEARCH("More than half the Days",UPPER('RAW DATA'!M782))),1,5))))</f>
        <v>0</v>
      </c>
      <c r="O782">
        <f>IF(ISNUMBER(SEARCH("Not at all",UPPER('RAW DATA'!N782))),0,
IF(ISNUMBER(SEARCH("Nearly Everyday",UPPER('RAW DATA'!N782))),1,IF(ISNUMBER(SEARCH("Several Days",UPPER('RAW DATA'!N782))),1,IF(ISNUMBER(SEARCH("More than half the Days",UPPER('RAW DATA'!N782))),1,5))))</f>
        <v>0</v>
      </c>
      <c r="P782">
        <f>IF(ISNUMBER(SEARCH("No",UPPER('RAW DATA'!O782))),0,1)</f>
        <v>0</v>
      </c>
      <c r="Q782">
        <f>IF(ISNUMBER(SEARCH("No",UPPER('RAW DATA'!P782))),0,
IF(ISNUMBER(SEARCH("Yes",UPPER('RAW DATA'!P782))),1,5))</f>
        <v>0</v>
      </c>
      <c r="R782">
        <f t="shared" si="37"/>
        <v>4</v>
      </c>
      <c r="S782" t="str">
        <f t="shared" si="38"/>
        <v>NORMAL</v>
      </c>
    </row>
    <row r="783" spans="1:19" x14ac:dyDescent="0.25">
      <c r="A783">
        <f t="shared" si="39"/>
        <v>782</v>
      </c>
      <c r="B783" t="str">
        <f>'RAW DATA'!A783</f>
        <v>18 - 23</v>
      </c>
      <c r="C783" t="str">
        <f>'RAW DATA'!B783</f>
        <v>Female</v>
      </c>
      <c r="D783" s="4" t="str">
        <f>'RAW DATA'!C783</f>
        <v>UNDERGRADUATE</v>
      </c>
      <c r="E783">
        <f>IF(ISNUMBER(SEARCH("No",UPPER('RAW DATA'!D783))),0,
IF(ISNUMBER(SEARCH("Yes",UPPER('RAW DATA'!D783))),1,5))</f>
        <v>1</v>
      </c>
      <c r="F783">
        <f>IF(ISNUMBER(SEARCH("&lt; 10 hours",UPPER('RAW DATA'!E783))),0,
IF(ISNUMBER(SEARCH("10-20 hours",UPPER('RAW DATA'!E783))),1,
IF(ISNUMBER(SEARCH("20-30 hours",UPPER(E783))),1,5)))</f>
        <v>0</v>
      </c>
      <c r="G783">
        <f>IF(ISNUMBER(SEARCH("&lt; 1 hour",UPPER('RAW DATA'!F783))),0,
IF(ISNUMBER(SEARCH("&gt; 5 hours",UPPER('RAW DATA'!F783))),1,
IF(ISNUMBER(SEARCH("1-3",UPPER('RAW DATA'!F783))),1,IF(ISNUMBER(SEARCH("3-5",UPPER('RAW DATA'!F783))),1,5))))</f>
        <v>0</v>
      </c>
      <c r="H783">
        <f>IF(ISNUMBER(SEARCH("No",UPPER('RAW DATA'!G783))),0,
IF(ISNUMBER(SEARCH("Yes",UPPER('RAW DATA'!G783))),1,5))</f>
        <v>1</v>
      </c>
      <c r="I783">
        <f>IF(ISNUMBER(SEARCH("Not at all",UPPER('RAW DATA'!H783))),0,
IF(ISNUMBER(SEARCH("Nearly Everyday",UPPER('RAW DATA'!H783))),1,IF(ISNUMBER(SEARCH("Several Days",UPPER('RAW DATA'!H783))),1,IF(ISNUMBER(SEARCH("More than half the Days",UPPER('RAW DATA'!H783))),1,5))))</f>
        <v>0</v>
      </c>
      <c r="J783">
        <f>IF(ISNUMBER(SEARCH("Not at all",UPPER('RAW DATA'!I783))),0,
IF(ISNUMBER(SEARCH("Nearly Everyday",UPPER('RAW DATA'!I783))),1,IF(ISNUMBER(SEARCH("Several Days",UPPER('RAW DATA'!I783))),1,IF(ISNUMBER(SEARCH("More than half the Days",UPPER('RAW DATA'!I783))),1,5))))</f>
        <v>0</v>
      </c>
      <c r="K783">
        <f>IF(ISNUMBER(SEARCH("Not at all",UPPER('RAW DATA'!J783))),0,
IF(ISNUMBER(SEARCH("Nearly Everyday",UPPER('RAW DATA'!J783))),1,IF(ISNUMBER(SEARCH("Several Days",UPPER('RAW DATA'!J783))),1,IF(ISNUMBER(SEARCH("More than half the Days",UPPER('RAW DATA'!J783))),1,5))))</f>
        <v>0</v>
      </c>
      <c r="L783">
        <f>IF(ISNUMBER(SEARCH("Not at all",UPPER('RAW DATA'!K783))),0,
IF(ISNUMBER(SEARCH("Nearly Everyday",UPPER('RAW DATA'!K783))),1,IF(ISNUMBER(SEARCH("Several Days",UPPER('RAW DATA'!K783))),1,IF(ISNUMBER(SEARCH("More than half the Days",UPPER('RAW DATA'!K783))),1,5))))</f>
        <v>0</v>
      </c>
      <c r="M783">
        <f>IF(ISNUMBER(SEARCH("Not at all",UPPER('RAW DATA'!L783))),0,
IF(ISNUMBER(SEARCH("Nearly Everyday",UPPER('RAW DATA'!L783))),1,IF(ISNUMBER(SEARCH("Several Days",UPPER('RAW DATA'!L783))),1,IF(ISNUMBER(SEARCH("More than half the Days",UPPER('RAW DATA'!L783))),1,5))))</f>
        <v>0</v>
      </c>
      <c r="N783">
        <f>IF(ISNUMBER(SEARCH("Not at all",UPPER('RAW DATA'!M783))),0,
IF(ISNUMBER(SEARCH("Nearly Everyday",UPPER('RAW DATA'!M783))),1,IF(ISNUMBER(SEARCH("Several Days",UPPER('RAW DATA'!M783))),1,IF(ISNUMBER(SEARCH("More than half the Days",UPPER('RAW DATA'!M783))),1,5))))</f>
        <v>0</v>
      </c>
      <c r="O783">
        <f>IF(ISNUMBER(SEARCH("Not at all",UPPER('RAW DATA'!N783))),0,
IF(ISNUMBER(SEARCH("Nearly Everyday",UPPER('RAW DATA'!N783))),1,IF(ISNUMBER(SEARCH("Several Days",UPPER('RAW DATA'!N783))),1,IF(ISNUMBER(SEARCH("More than half the Days",UPPER('RAW DATA'!N783))),1,5))))</f>
        <v>0</v>
      </c>
      <c r="P783">
        <f>IF(ISNUMBER(SEARCH("No",UPPER('RAW DATA'!O783))),0,1)</f>
        <v>0</v>
      </c>
      <c r="Q783">
        <f>IF(ISNUMBER(SEARCH("No",UPPER('RAW DATA'!P783))),0,
IF(ISNUMBER(SEARCH("Yes",UPPER('RAW DATA'!P783))),1,5))</f>
        <v>1</v>
      </c>
      <c r="R783">
        <f t="shared" si="37"/>
        <v>3</v>
      </c>
      <c r="S783" t="str">
        <f t="shared" si="38"/>
        <v>NORMAL</v>
      </c>
    </row>
    <row r="784" spans="1:19" x14ac:dyDescent="0.25">
      <c r="A784">
        <f t="shared" si="39"/>
        <v>783</v>
      </c>
      <c r="B784" t="str">
        <f>'RAW DATA'!A784</f>
        <v>18 - 23</v>
      </c>
      <c r="C784" t="str">
        <f>'RAW DATA'!B784</f>
        <v>Male</v>
      </c>
      <c r="D784" s="4" t="str">
        <f>'RAW DATA'!C784</f>
        <v>UNDERGRADUATE</v>
      </c>
      <c r="E784">
        <f>IF(ISNUMBER(SEARCH("No",UPPER('RAW DATA'!D784))),0,
IF(ISNUMBER(SEARCH("Yes",UPPER('RAW DATA'!D784))),1,5))</f>
        <v>1</v>
      </c>
      <c r="F784">
        <f>IF(ISNUMBER(SEARCH("&lt; 10 hours",UPPER('RAW DATA'!E784))),0,
IF(ISNUMBER(SEARCH("10-20 hours",UPPER('RAW DATA'!E784))),1,
IF(ISNUMBER(SEARCH("20-30 hours",UPPER(E784))),1,5)))</f>
        <v>0</v>
      </c>
      <c r="G784">
        <f>IF(ISNUMBER(SEARCH("&lt; 1 hour",UPPER('RAW DATA'!F784))),0,
IF(ISNUMBER(SEARCH("&gt; 5 hours",UPPER('RAW DATA'!F784))),1,
IF(ISNUMBER(SEARCH("1-3",UPPER('RAW DATA'!F784))),1,IF(ISNUMBER(SEARCH("3-5",UPPER('RAW DATA'!F784))),1,5))))</f>
        <v>0</v>
      </c>
      <c r="H784">
        <f>IF(ISNUMBER(SEARCH("No",UPPER('RAW DATA'!G784))),0,
IF(ISNUMBER(SEARCH("Yes",UPPER('RAW DATA'!G784))),1,5))</f>
        <v>1</v>
      </c>
      <c r="I784">
        <f>IF(ISNUMBER(SEARCH("Not at all",UPPER('RAW DATA'!H784))),0,
IF(ISNUMBER(SEARCH("Nearly Everyday",UPPER('RAW DATA'!H784))),1,IF(ISNUMBER(SEARCH("Several Days",UPPER('RAW DATA'!H784))),1,IF(ISNUMBER(SEARCH("More than half the Days",UPPER('RAW DATA'!H784))),1,5))))</f>
        <v>0</v>
      </c>
      <c r="J784">
        <f>IF(ISNUMBER(SEARCH("Not at all",UPPER('RAW DATA'!I784))),0,
IF(ISNUMBER(SEARCH("Nearly Everyday",UPPER('RAW DATA'!I784))),1,IF(ISNUMBER(SEARCH("Several Days",UPPER('RAW DATA'!I784))),1,IF(ISNUMBER(SEARCH("More than half the Days",UPPER('RAW DATA'!I784))),1,5))))</f>
        <v>0</v>
      </c>
      <c r="K784">
        <f>IF(ISNUMBER(SEARCH("Not at all",UPPER('RAW DATA'!J784))),0,
IF(ISNUMBER(SEARCH("Nearly Everyday",UPPER('RAW DATA'!J784))),1,IF(ISNUMBER(SEARCH("Several Days",UPPER('RAW DATA'!J784))),1,IF(ISNUMBER(SEARCH("More than half the Days",UPPER('RAW DATA'!J784))),1,5))))</f>
        <v>0</v>
      </c>
      <c r="L784">
        <f>IF(ISNUMBER(SEARCH("Not at all",UPPER('RAW DATA'!K784))),0,
IF(ISNUMBER(SEARCH("Nearly Everyday",UPPER('RAW DATA'!K784))),1,IF(ISNUMBER(SEARCH("Several Days",UPPER('RAW DATA'!K784))),1,IF(ISNUMBER(SEARCH("More than half the Days",UPPER('RAW DATA'!K784))),1,5))))</f>
        <v>0</v>
      </c>
      <c r="M784">
        <f>IF(ISNUMBER(SEARCH("Not at all",UPPER('RAW DATA'!L784))),0,
IF(ISNUMBER(SEARCH("Nearly Everyday",UPPER('RAW DATA'!L784))),1,IF(ISNUMBER(SEARCH("Several Days",UPPER('RAW DATA'!L784))),1,IF(ISNUMBER(SEARCH("More than half the Days",UPPER('RAW DATA'!L784))),1,5))))</f>
        <v>0</v>
      </c>
      <c r="N784">
        <f>IF(ISNUMBER(SEARCH("Not at all",UPPER('RAW DATA'!M784))),0,
IF(ISNUMBER(SEARCH("Nearly Everyday",UPPER('RAW DATA'!M784))),1,IF(ISNUMBER(SEARCH("Several Days",UPPER('RAW DATA'!M784))),1,IF(ISNUMBER(SEARCH("More than half the Days",UPPER('RAW DATA'!M784))),1,5))))</f>
        <v>0</v>
      </c>
      <c r="O784">
        <f>IF(ISNUMBER(SEARCH("Not at all",UPPER('RAW DATA'!N784))),0,
IF(ISNUMBER(SEARCH("Nearly Everyday",UPPER('RAW DATA'!N784))),1,IF(ISNUMBER(SEARCH("Several Days",UPPER('RAW DATA'!N784))),1,IF(ISNUMBER(SEARCH("More than half the Days",UPPER('RAW DATA'!N784))),1,5))))</f>
        <v>0</v>
      </c>
      <c r="P784">
        <f>IF(ISNUMBER(SEARCH("No",UPPER('RAW DATA'!O784))),0,1)</f>
        <v>0</v>
      </c>
      <c r="Q784">
        <f>IF(ISNUMBER(SEARCH("No",UPPER('RAW DATA'!P784))),0,
IF(ISNUMBER(SEARCH("Yes",UPPER('RAW DATA'!P784))),1,5))</f>
        <v>1</v>
      </c>
      <c r="R784">
        <f t="shared" si="37"/>
        <v>3</v>
      </c>
      <c r="S784" t="str">
        <f t="shared" si="38"/>
        <v>NORMAL</v>
      </c>
    </row>
    <row r="785" spans="1:19" x14ac:dyDescent="0.25">
      <c r="A785">
        <f t="shared" si="39"/>
        <v>784</v>
      </c>
      <c r="B785" t="str">
        <f>'RAW DATA'!A785</f>
        <v>18 - 23</v>
      </c>
      <c r="C785" t="str">
        <f>'RAW DATA'!B785</f>
        <v>Male</v>
      </c>
      <c r="D785" s="4" t="str">
        <f>'RAW DATA'!C785</f>
        <v>UNDERGRADUATE</v>
      </c>
      <c r="E785">
        <f>IF(ISNUMBER(SEARCH("No",UPPER('RAW DATA'!D785))),0,
IF(ISNUMBER(SEARCH("Yes",UPPER('RAW DATA'!D785))),1,5))</f>
        <v>1</v>
      </c>
      <c r="F785">
        <f>IF(ISNUMBER(SEARCH("&lt; 10 hours",UPPER('RAW DATA'!E785))),0,
IF(ISNUMBER(SEARCH("10-20 hours",UPPER('RAW DATA'!E785))),1,
IF(ISNUMBER(SEARCH("20-30 hours",UPPER(E785))),1,5)))</f>
        <v>1</v>
      </c>
      <c r="G785">
        <f>IF(ISNUMBER(SEARCH("&lt; 1 hour",UPPER('RAW DATA'!F785))),0,
IF(ISNUMBER(SEARCH("&gt; 5 hours",UPPER('RAW DATA'!F785))),1,
IF(ISNUMBER(SEARCH("1-3",UPPER('RAW DATA'!F785))),1,IF(ISNUMBER(SEARCH("3-5",UPPER('RAW DATA'!F785))),1,5))))</f>
        <v>1</v>
      </c>
      <c r="H785">
        <f>IF(ISNUMBER(SEARCH("No",UPPER('RAW DATA'!G785))),0,
IF(ISNUMBER(SEARCH("Yes",UPPER('RAW DATA'!G785))),1,5))</f>
        <v>1</v>
      </c>
      <c r="I785">
        <f>IF(ISNUMBER(SEARCH("Not at all",UPPER('RAW DATA'!H785))),0,
IF(ISNUMBER(SEARCH("Nearly Everyday",UPPER('RAW DATA'!H785))),1,IF(ISNUMBER(SEARCH("Several Days",UPPER('RAW DATA'!H785))),1,IF(ISNUMBER(SEARCH("More than half the Days",UPPER('RAW DATA'!H785))),1,5))))</f>
        <v>0</v>
      </c>
      <c r="J785">
        <f>IF(ISNUMBER(SEARCH("Not at all",UPPER('RAW DATA'!I785))),0,
IF(ISNUMBER(SEARCH("Nearly Everyday",UPPER('RAW DATA'!I785))),1,IF(ISNUMBER(SEARCH("Several Days",UPPER('RAW DATA'!I785))),1,IF(ISNUMBER(SEARCH("More than half the Days",UPPER('RAW DATA'!I785))),1,5))))</f>
        <v>0</v>
      </c>
      <c r="K785">
        <f>IF(ISNUMBER(SEARCH("Not at all",UPPER('RAW DATA'!J785))),0,
IF(ISNUMBER(SEARCH("Nearly Everyday",UPPER('RAW DATA'!J785))),1,IF(ISNUMBER(SEARCH("Several Days",UPPER('RAW DATA'!J785))),1,IF(ISNUMBER(SEARCH("More than half the Days",UPPER('RAW DATA'!J785))),1,5))))</f>
        <v>0</v>
      </c>
      <c r="L785">
        <f>IF(ISNUMBER(SEARCH("Not at all",UPPER('RAW DATA'!K785))),0,
IF(ISNUMBER(SEARCH("Nearly Everyday",UPPER('RAW DATA'!K785))),1,IF(ISNUMBER(SEARCH("Several Days",UPPER('RAW DATA'!K785))),1,IF(ISNUMBER(SEARCH("More than half the Days",UPPER('RAW DATA'!K785))),1,5))))</f>
        <v>0</v>
      </c>
      <c r="M785">
        <f>IF(ISNUMBER(SEARCH("Not at all",UPPER('RAW DATA'!L785))),0,
IF(ISNUMBER(SEARCH("Nearly Everyday",UPPER('RAW DATA'!L785))),1,IF(ISNUMBER(SEARCH("Several Days",UPPER('RAW DATA'!L785))),1,IF(ISNUMBER(SEARCH("More than half the Days",UPPER('RAW DATA'!L785))),1,5))))</f>
        <v>0</v>
      </c>
      <c r="N785">
        <f>IF(ISNUMBER(SEARCH("Not at all",UPPER('RAW DATA'!M785))),0,
IF(ISNUMBER(SEARCH("Nearly Everyday",UPPER('RAW DATA'!M785))),1,IF(ISNUMBER(SEARCH("Several Days",UPPER('RAW DATA'!M785))),1,IF(ISNUMBER(SEARCH("More than half the Days",UPPER('RAW DATA'!M785))),1,5))))</f>
        <v>0</v>
      </c>
      <c r="O785">
        <f>IF(ISNUMBER(SEARCH("Not at all",UPPER('RAW DATA'!N785))),0,
IF(ISNUMBER(SEARCH("Nearly Everyday",UPPER('RAW DATA'!N785))),1,IF(ISNUMBER(SEARCH("Several Days",UPPER('RAW DATA'!N785))),1,IF(ISNUMBER(SEARCH("More than half the Days",UPPER('RAW DATA'!N785))),1,5))))</f>
        <v>0</v>
      </c>
      <c r="P785">
        <f>IF(ISNUMBER(SEARCH("No",UPPER('RAW DATA'!O785))),0,1)</f>
        <v>0</v>
      </c>
      <c r="Q785">
        <f>IF(ISNUMBER(SEARCH("No",UPPER('RAW DATA'!P785))),0,
IF(ISNUMBER(SEARCH("Yes",UPPER('RAW DATA'!P785))),1,5))</f>
        <v>0</v>
      </c>
      <c r="R785">
        <f t="shared" si="37"/>
        <v>4</v>
      </c>
      <c r="S785" t="str">
        <f t="shared" si="38"/>
        <v>NORMAL</v>
      </c>
    </row>
    <row r="786" spans="1:19" x14ac:dyDescent="0.25">
      <c r="A786">
        <f t="shared" si="39"/>
        <v>785</v>
      </c>
      <c r="B786" t="str">
        <f>'RAW DATA'!A786</f>
        <v>18 - 23</v>
      </c>
      <c r="C786" t="str">
        <f>'RAW DATA'!B786</f>
        <v>Male</v>
      </c>
      <c r="D786" s="4" t="str">
        <f>'RAW DATA'!C786</f>
        <v>UNDERGRADUATE</v>
      </c>
      <c r="E786">
        <f>IF(ISNUMBER(SEARCH("No",UPPER('RAW DATA'!D786))),0,
IF(ISNUMBER(SEARCH("Yes",UPPER('RAW DATA'!D786))),1,5))</f>
        <v>1</v>
      </c>
      <c r="F786">
        <f>IF(ISNUMBER(SEARCH("&lt; 10 hours",UPPER('RAW DATA'!E786))),0,
IF(ISNUMBER(SEARCH("10-20 hours",UPPER('RAW DATA'!E786))),1,
IF(ISNUMBER(SEARCH("20-30 hours",UPPER(E786))),1,5)))</f>
        <v>1</v>
      </c>
      <c r="G786">
        <f>IF(ISNUMBER(SEARCH("&lt; 1 hour",UPPER('RAW DATA'!F786))),0,
IF(ISNUMBER(SEARCH("&gt; 5 hours",UPPER('RAW DATA'!F786))),1,
IF(ISNUMBER(SEARCH("1-3",UPPER('RAW DATA'!F786))),1,IF(ISNUMBER(SEARCH("3-5",UPPER('RAW DATA'!F786))),1,5))))</f>
        <v>1</v>
      </c>
      <c r="H786">
        <f>IF(ISNUMBER(SEARCH("No",UPPER('RAW DATA'!G786))),0,
IF(ISNUMBER(SEARCH("Yes",UPPER('RAW DATA'!G786))),1,5))</f>
        <v>1</v>
      </c>
      <c r="I786">
        <f>IF(ISNUMBER(SEARCH("Not at all",UPPER('RAW DATA'!H786))),0,
IF(ISNUMBER(SEARCH("Nearly Everyday",UPPER('RAW DATA'!H786))),1,IF(ISNUMBER(SEARCH("Several Days",UPPER('RAW DATA'!H786))),1,IF(ISNUMBER(SEARCH("More than half the Days",UPPER('RAW DATA'!H786))),1,5))))</f>
        <v>0</v>
      </c>
      <c r="J786">
        <f>IF(ISNUMBER(SEARCH("Not at all",UPPER('RAW DATA'!I786))),0,
IF(ISNUMBER(SEARCH("Nearly Everyday",UPPER('RAW DATA'!I786))),1,IF(ISNUMBER(SEARCH("Several Days",UPPER('RAW DATA'!I786))),1,IF(ISNUMBER(SEARCH("More than half the Days",UPPER('RAW DATA'!I786))),1,5))))</f>
        <v>0</v>
      </c>
      <c r="K786">
        <f>IF(ISNUMBER(SEARCH("Not at all",UPPER('RAW DATA'!J786))),0,
IF(ISNUMBER(SEARCH("Nearly Everyday",UPPER('RAW DATA'!J786))),1,IF(ISNUMBER(SEARCH("Several Days",UPPER('RAW DATA'!J786))),1,IF(ISNUMBER(SEARCH("More than half the Days",UPPER('RAW DATA'!J786))),1,5))))</f>
        <v>0</v>
      </c>
      <c r="L786">
        <f>IF(ISNUMBER(SEARCH("Not at all",UPPER('RAW DATA'!K786))),0,
IF(ISNUMBER(SEARCH("Nearly Everyday",UPPER('RAW DATA'!K786))),1,IF(ISNUMBER(SEARCH("Several Days",UPPER('RAW DATA'!K786))),1,IF(ISNUMBER(SEARCH("More than half the Days",UPPER('RAW DATA'!K786))),1,5))))</f>
        <v>0</v>
      </c>
      <c r="M786">
        <f>IF(ISNUMBER(SEARCH("Not at all",UPPER('RAW DATA'!L786))),0,
IF(ISNUMBER(SEARCH("Nearly Everyday",UPPER('RAW DATA'!L786))),1,IF(ISNUMBER(SEARCH("Several Days",UPPER('RAW DATA'!L786))),1,IF(ISNUMBER(SEARCH("More than half the Days",UPPER('RAW DATA'!L786))),1,5))))</f>
        <v>0</v>
      </c>
      <c r="N786">
        <f>IF(ISNUMBER(SEARCH("Not at all",UPPER('RAW DATA'!M786))),0,
IF(ISNUMBER(SEARCH("Nearly Everyday",UPPER('RAW DATA'!M786))),1,IF(ISNUMBER(SEARCH("Several Days",UPPER('RAW DATA'!M786))),1,IF(ISNUMBER(SEARCH("More than half the Days",UPPER('RAW DATA'!M786))),1,5))))</f>
        <v>0</v>
      </c>
      <c r="O786">
        <f>IF(ISNUMBER(SEARCH("Not at all",UPPER('RAW DATA'!N786))),0,
IF(ISNUMBER(SEARCH("Nearly Everyday",UPPER('RAW DATA'!N786))),1,IF(ISNUMBER(SEARCH("Several Days",UPPER('RAW DATA'!N786))),1,IF(ISNUMBER(SEARCH("More than half the Days",UPPER('RAW DATA'!N786))),1,5))))</f>
        <v>0</v>
      </c>
      <c r="P786">
        <f>IF(ISNUMBER(SEARCH("No",UPPER('RAW DATA'!O786))),0,1)</f>
        <v>0</v>
      </c>
      <c r="Q786">
        <f>IF(ISNUMBER(SEARCH("No",UPPER('RAW DATA'!P786))),0,
IF(ISNUMBER(SEARCH("Yes",UPPER('RAW DATA'!P786))),1,5))</f>
        <v>0</v>
      </c>
      <c r="R786">
        <f t="shared" si="37"/>
        <v>4</v>
      </c>
      <c r="S786" t="str">
        <f t="shared" si="38"/>
        <v>NORMAL</v>
      </c>
    </row>
    <row r="787" spans="1:19" x14ac:dyDescent="0.25">
      <c r="A787">
        <f t="shared" si="39"/>
        <v>786</v>
      </c>
      <c r="B787" t="str">
        <f>'RAW DATA'!A787</f>
        <v>15 - 18</v>
      </c>
      <c r="C787" t="str">
        <f>'RAW DATA'!B787</f>
        <v>Male</v>
      </c>
      <c r="D787" s="4" t="str">
        <f>'RAW DATA'!C787</f>
        <v>UNDERGRADUATE</v>
      </c>
      <c r="E787">
        <f>IF(ISNUMBER(SEARCH("No",UPPER('RAW DATA'!D787))),0,
IF(ISNUMBER(SEARCH("Yes",UPPER('RAW DATA'!D787))),1,5))</f>
        <v>1</v>
      </c>
      <c r="F787">
        <f>IF(ISNUMBER(SEARCH("&lt; 10 hours",UPPER('RAW DATA'!E787))),0,
IF(ISNUMBER(SEARCH("10-20 hours",UPPER('RAW DATA'!E787))),1,
IF(ISNUMBER(SEARCH("20-30 hours",UPPER(E787))),1,5)))</f>
        <v>0</v>
      </c>
      <c r="G787">
        <f>IF(ISNUMBER(SEARCH("&lt; 1 hour",UPPER('RAW DATA'!F787))),0,
IF(ISNUMBER(SEARCH("&gt; 5 hours",UPPER('RAW DATA'!F787))),1,
IF(ISNUMBER(SEARCH("1-3",UPPER('RAW DATA'!F787))),1,IF(ISNUMBER(SEARCH("3-5",UPPER('RAW DATA'!F787))),1,5))))</f>
        <v>0</v>
      </c>
      <c r="H787">
        <f>IF(ISNUMBER(SEARCH("No",UPPER('RAW DATA'!G787))),0,
IF(ISNUMBER(SEARCH("Yes",UPPER('RAW DATA'!G787))),1,5))</f>
        <v>1</v>
      </c>
      <c r="I787">
        <f>IF(ISNUMBER(SEARCH("Not at all",UPPER('RAW DATA'!H787))),0,
IF(ISNUMBER(SEARCH("Nearly Everyday",UPPER('RAW DATA'!H787))),1,IF(ISNUMBER(SEARCH("Several Days",UPPER('RAW DATA'!H787))),1,IF(ISNUMBER(SEARCH("More than half the Days",UPPER('RAW DATA'!H787))),1,5))))</f>
        <v>0</v>
      </c>
      <c r="J787">
        <f>IF(ISNUMBER(SEARCH("Not at all",UPPER('RAW DATA'!I787))),0,
IF(ISNUMBER(SEARCH("Nearly Everyday",UPPER('RAW DATA'!I787))),1,IF(ISNUMBER(SEARCH("Several Days",UPPER('RAW DATA'!I787))),1,IF(ISNUMBER(SEARCH("More than half the Days",UPPER('RAW DATA'!I787))),1,5))))</f>
        <v>0</v>
      </c>
      <c r="K787">
        <f>IF(ISNUMBER(SEARCH("Not at all",UPPER('RAW DATA'!J787))),0,
IF(ISNUMBER(SEARCH("Nearly Everyday",UPPER('RAW DATA'!J787))),1,IF(ISNUMBER(SEARCH("Several Days",UPPER('RAW DATA'!J787))),1,IF(ISNUMBER(SEARCH("More than half the Days",UPPER('RAW DATA'!J787))),1,5))))</f>
        <v>0</v>
      </c>
      <c r="L787">
        <f>IF(ISNUMBER(SEARCH("Not at all",UPPER('RAW DATA'!K787))),0,
IF(ISNUMBER(SEARCH("Nearly Everyday",UPPER('RAW DATA'!K787))),1,IF(ISNUMBER(SEARCH("Several Days",UPPER('RAW DATA'!K787))),1,IF(ISNUMBER(SEARCH("More than half the Days",UPPER('RAW DATA'!K787))),1,5))))</f>
        <v>0</v>
      </c>
      <c r="M787">
        <f>IF(ISNUMBER(SEARCH("Not at all",UPPER('RAW DATA'!L787))),0,
IF(ISNUMBER(SEARCH("Nearly Everyday",UPPER('RAW DATA'!L787))),1,IF(ISNUMBER(SEARCH("Several Days",UPPER('RAW DATA'!L787))),1,IF(ISNUMBER(SEARCH("More than half the Days",UPPER('RAW DATA'!L787))),1,5))))</f>
        <v>0</v>
      </c>
      <c r="N787">
        <f>IF(ISNUMBER(SEARCH("Not at all",UPPER('RAW DATA'!M787))),0,
IF(ISNUMBER(SEARCH("Nearly Everyday",UPPER('RAW DATA'!M787))),1,IF(ISNUMBER(SEARCH("Several Days",UPPER('RAW DATA'!M787))),1,IF(ISNUMBER(SEARCH("More than half the Days",UPPER('RAW DATA'!M787))),1,5))))</f>
        <v>0</v>
      </c>
      <c r="O787">
        <f>IF(ISNUMBER(SEARCH("Not at all",UPPER('RAW DATA'!N787))),0,
IF(ISNUMBER(SEARCH("Nearly Everyday",UPPER('RAW DATA'!N787))),1,IF(ISNUMBER(SEARCH("Several Days",UPPER('RAW DATA'!N787))),1,IF(ISNUMBER(SEARCH("More than half the Days",UPPER('RAW DATA'!N787))),1,5))))</f>
        <v>0</v>
      </c>
      <c r="P787">
        <f>IF(ISNUMBER(SEARCH("No",UPPER('RAW DATA'!O787))),0,1)</f>
        <v>0</v>
      </c>
      <c r="Q787">
        <f>IF(ISNUMBER(SEARCH("No",UPPER('RAW DATA'!P787))),0,
IF(ISNUMBER(SEARCH("Yes",UPPER('RAW DATA'!P787))),1,5))</f>
        <v>1</v>
      </c>
      <c r="R787">
        <f t="shared" si="37"/>
        <v>3</v>
      </c>
      <c r="S787" t="str">
        <f t="shared" si="38"/>
        <v>NORMAL</v>
      </c>
    </row>
    <row r="788" spans="1:19" x14ac:dyDescent="0.25">
      <c r="A788">
        <f t="shared" si="39"/>
        <v>787</v>
      </c>
      <c r="B788" t="str">
        <f>'RAW DATA'!A788</f>
        <v>18 - 23</v>
      </c>
      <c r="C788" t="str">
        <f>'RAW DATA'!B788</f>
        <v>Male</v>
      </c>
      <c r="D788" s="4" t="str">
        <f>'RAW DATA'!C788</f>
        <v>UNDERGRADUATE</v>
      </c>
      <c r="E788">
        <f>IF(ISNUMBER(SEARCH("No",UPPER('RAW DATA'!D788))),0,
IF(ISNUMBER(SEARCH("Yes",UPPER('RAW DATA'!D788))),1,5))</f>
        <v>1</v>
      </c>
      <c r="F788">
        <f>IF(ISNUMBER(SEARCH("&lt; 10 hours",UPPER('RAW DATA'!E788))),0,
IF(ISNUMBER(SEARCH("10-20 hours",UPPER('RAW DATA'!E788))),1,
IF(ISNUMBER(SEARCH("20-30 hours",UPPER(E788))),1,5)))</f>
        <v>1</v>
      </c>
      <c r="G788">
        <f>IF(ISNUMBER(SEARCH("&lt; 1 hour",UPPER('RAW DATA'!F788))),0,
IF(ISNUMBER(SEARCH("&gt; 5 hours",UPPER('RAW DATA'!F788))),1,
IF(ISNUMBER(SEARCH("1-3",UPPER('RAW DATA'!F788))),1,IF(ISNUMBER(SEARCH("3-5",UPPER('RAW DATA'!F788))),1,5))))</f>
        <v>1</v>
      </c>
      <c r="H788">
        <f>IF(ISNUMBER(SEARCH("No",UPPER('RAW DATA'!G788))),0,
IF(ISNUMBER(SEARCH("Yes",UPPER('RAW DATA'!G788))),1,5))</f>
        <v>1</v>
      </c>
      <c r="I788">
        <f>IF(ISNUMBER(SEARCH("Not at all",UPPER('RAW DATA'!H788))),0,
IF(ISNUMBER(SEARCH("Nearly Everyday",UPPER('RAW DATA'!H788))),1,IF(ISNUMBER(SEARCH("Several Days",UPPER('RAW DATA'!H788))),1,IF(ISNUMBER(SEARCH("More than half the Days",UPPER('RAW DATA'!H788))),1,5))))</f>
        <v>0</v>
      </c>
      <c r="J788">
        <f>IF(ISNUMBER(SEARCH("Not at all",UPPER('RAW DATA'!I788))),0,
IF(ISNUMBER(SEARCH("Nearly Everyday",UPPER('RAW DATA'!I788))),1,IF(ISNUMBER(SEARCH("Several Days",UPPER('RAW DATA'!I788))),1,IF(ISNUMBER(SEARCH("More than half the Days",UPPER('RAW DATA'!I788))),1,5))))</f>
        <v>0</v>
      </c>
      <c r="K788">
        <f>IF(ISNUMBER(SEARCH("Not at all",UPPER('RAW DATA'!J788))),0,
IF(ISNUMBER(SEARCH("Nearly Everyday",UPPER('RAW DATA'!J788))),1,IF(ISNUMBER(SEARCH("Several Days",UPPER('RAW DATA'!J788))),1,IF(ISNUMBER(SEARCH("More than half the Days",UPPER('RAW DATA'!J788))),1,5))))</f>
        <v>0</v>
      </c>
      <c r="L788">
        <f>IF(ISNUMBER(SEARCH("Not at all",UPPER('RAW DATA'!K788))),0,
IF(ISNUMBER(SEARCH("Nearly Everyday",UPPER('RAW DATA'!K788))),1,IF(ISNUMBER(SEARCH("Several Days",UPPER('RAW DATA'!K788))),1,IF(ISNUMBER(SEARCH("More than half the Days",UPPER('RAW DATA'!K788))),1,5))))</f>
        <v>0</v>
      </c>
      <c r="M788">
        <f>IF(ISNUMBER(SEARCH("Not at all",UPPER('RAW DATA'!L788))),0,
IF(ISNUMBER(SEARCH("Nearly Everyday",UPPER('RAW DATA'!L788))),1,IF(ISNUMBER(SEARCH("Several Days",UPPER('RAW DATA'!L788))),1,IF(ISNUMBER(SEARCH("More than half the Days",UPPER('RAW DATA'!L788))),1,5))))</f>
        <v>0</v>
      </c>
      <c r="N788">
        <f>IF(ISNUMBER(SEARCH("Not at all",UPPER('RAW DATA'!M788))),0,
IF(ISNUMBER(SEARCH("Nearly Everyday",UPPER('RAW DATA'!M788))),1,IF(ISNUMBER(SEARCH("Several Days",UPPER('RAW DATA'!M788))),1,IF(ISNUMBER(SEARCH("More than half the Days",UPPER('RAW DATA'!M788))),1,5))))</f>
        <v>0</v>
      </c>
      <c r="O788">
        <f>IF(ISNUMBER(SEARCH("Not at all",UPPER('RAW DATA'!N788))),0,
IF(ISNUMBER(SEARCH("Nearly Everyday",UPPER('RAW DATA'!N788))),1,IF(ISNUMBER(SEARCH("Several Days",UPPER('RAW DATA'!N788))),1,IF(ISNUMBER(SEARCH("More than half the Days",UPPER('RAW DATA'!N788))),1,5))))</f>
        <v>0</v>
      </c>
      <c r="P788">
        <f>IF(ISNUMBER(SEARCH("No",UPPER('RAW DATA'!O788))),0,1)</f>
        <v>0</v>
      </c>
      <c r="Q788">
        <f>IF(ISNUMBER(SEARCH("No",UPPER('RAW DATA'!P788))),0,
IF(ISNUMBER(SEARCH("Yes",UPPER('RAW DATA'!P788))),1,5))</f>
        <v>0</v>
      </c>
      <c r="R788">
        <f t="shared" si="37"/>
        <v>4</v>
      </c>
      <c r="S788" t="str">
        <f t="shared" si="38"/>
        <v>NORMAL</v>
      </c>
    </row>
    <row r="789" spans="1:19" x14ac:dyDescent="0.25">
      <c r="A789">
        <f t="shared" si="39"/>
        <v>788</v>
      </c>
      <c r="B789" t="str">
        <f>'RAW DATA'!A789</f>
        <v>15 - 18</v>
      </c>
      <c r="C789" t="str">
        <f>'RAW DATA'!B789</f>
        <v>Male</v>
      </c>
      <c r="D789" s="4" t="str">
        <f>'RAW DATA'!C789</f>
        <v>UNDERGRADUATE</v>
      </c>
      <c r="E789">
        <f>IF(ISNUMBER(SEARCH("No",UPPER('RAW DATA'!D789))),0,
IF(ISNUMBER(SEARCH("Yes",UPPER('RAW DATA'!D789))),1,5))</f>
        <v>1</v>
      </c>
      <c r="F789">
        <f>IF(ISNUMBER(SEARCH("&lt; 10 hours",UPPER('RAW DATA'!E789))),0,
IF(ISNUMBER(SEARCH("10-20 hours",UPPER('RAW DATA'!E789))),1,
IF(ISNUMBER(SEARCH("20-30 hours",UPPER(E789))),1,5)))</f>
        <v>0</v>
      </c>
      <c r="G789">
        <f>IF(ISNUMBER(SEARCH("&lt; 1 hour",UPPER('RAW DATA'!F789))),0,
IF(ISNUMBER(SEARCH("&gt; 5 hours",UPPER('RAW DATA'!F789))),1,
IF(ISNUMBER(SEARCH("1-3",UPPER('RAW DATA'!F789))),1,IF(ISNUMBER(SEARCH("3-5",UPPER('RAW DATA'!F789))),1,5))))</f>
        <v>1</v>
      </c>
      <c r="H789">
        <f>IF(ISNUMBER(SEARCH("No",UPPER('RAW DATA'!G789))),0,
IF(ISNUMBER(SEARCH("Yes",UPPER('RAW DATA'!G789))),1,5))</f>
        <v>0</v>
      </c>
      <c r="I789">
        <f>IF(ISNUMBER(SEARCH("Not at all",UPPER('RAW DATA'!H789))),0,
IF(ISNUMBER(SEARCH("Nearly Everyday",UPPER('RAW DATA'!H789))),1,IF(ISNUMBER(SEARCH("Several Days",UPPER('RAW DATA'!H789))),1,IF(ISNUMBER(SEARCH("More than half the Days",UPPER('RAW DATA'!H789))),1,5))))</f>
        <v>0</v>
      </c>
      <c r="J789">
        <f>IF(ISNUMBER(SEARCH("Not at all",UPPER('RAW DATA'!I789))),0,
IF(ISNUMBER(SEARCH("Nearly Everyday",UPPER('RAW DATA'!I789))),1,IF(ISNUMBER(SEARCH("Several Days",UPPER('RAW DATA'!I789))),1,IF(ISNUMBER(SEARCH("More than half the Days",UPPER('RAW DATA'!I789))),1,5))))</f>
        <v>0</v>
      </c>
      <c r="K789">
        <f>IF(ISNUMBER(SEARCH("Not at all",UPPER('RAW DATA'!J789))),0,
IF(ISNUMBER(SEARCH("Nearly Everyday",UPPER('RAW DATA'!J789))),1,IF(ISNUMBER(SEARCH("Several Days",UPPER('RAW DATA'!J789))),1,IF(ISNUMBER(SEARCH("More than half the Days",UPPER('RAW DATA'!J789))),1,5))))</f>
        <v>0</v>
      </c>
      <c r="L789">
        <f>IF(ISNUMBER(SEARCH("Not at all",UPPER('RAW DATA'!K789))),0,
IF(ISNUMBER(SEARCH("Nearly Everyday",UPPER('RAW DATA'!K789))),1,IF(ISNUMBER(SEARCH("Several Days",UPPER('RAW DATA'!K789))),1,IF(ISNUMBER(SEARCH("More than half the Days",UPPER('RAW DATA'!K789))),1,5))))</f>
        <v>0</v>
      </c>
      <c r="M789">
        <f>IF(ISNUMBER(SEARCH("Not at all",UPPER('RAW DATA'!L789))),0,
IF(ISNUMBER(SEARCH("Nearly Everyday",UPPER('RAW DATA'!L789))),1,IF(ISNUMBER(SEARCH("Several Days",UPPER('RAW DATA'!L789))),1,IF(ISNUMBER(SEARCH("More than half the Days",UPPER('RAW DATA'!L789))),1,5))))</f>
        <v>0</v>
      </c>
      <c r="N789">
        <f>IF(ISNUMBER(SEARCH("Not at all",UPPER('RAW DATA'!M789))),0,
IF(ISNUMBER(SEARCH("Nearly Everyday",UPPER('RAW DATA'!M789))),1,IF(ISNUMBER(SEARCH("Several Days",UPPER('RAW DATA'!M789))),1,IF(ISNUMBER(SEARCH("More than half the Days",UPPER('RAW DATA'!M789))),1,5))))</f>
        <v>0</v>
      </c>
      <c r="O789">
        <f>IF(ISNUMBER(SEARCH("Not at all",UPPER('RAW DATA'!N789))),0,
IF(ISNUMBER(SEARCH("Nearly Everyday",UPPER('RAW DATA'!N789))),1,IF(ISNUMBER(SEARCH("Several Days",UPPER('RAW DATA'!N789))),1,IF(ISNUMBER(SEARCH("More than half the Days",UPPER('RAW DATA'!N789))),1,5))))</f>
        <v>0</v>
      </c>
      <c r="P789">
        <f>IF(ISNUMBER(SEARCH("No",UPPER('RAW DATA'!O789))),0,1)</f>
        <v>0</v>
      </c>
      <c r="Q789">
        <f>IF(ISNUMBER(SEARCH("No",UPPER('RAW DATA'!P789))),0,
IF(ISNUMBER(SEARCH("Yes",UPPER('RAW DATA'!P789))),1,5))</f>
        <v>1</v>
      </c>
      <c r="R789">
        <f t="shared" si="37"/>
        <v>3</v>
      </c>
      <c r="S789" t="str">
        <f t="shared" si="38"/>
        <v>NORMAL</v>
      </c>
    </row>
    <row r="790" spans="1:19" x14ac:dyDescent="0.25">
      <c r="A790">
        <f t="shared" si="39"/>
        <v>789</v>
      </c>
      <c r="B790" t="str">
        <f>'RAW DATA'!A790</f>
        <v>18 - 23</v>
      </c>
      <c r="C790" t="str">
        <f>'RAW DATA'!B790</f>
        <v>Male</v>
      </c>
      <c r="D790" s="4" t="str">
        <f>'RAW DATA'!C790</f>
        <v>UNDERGRADUATE</v>
      </c>
      <c r="E790">
        <f>IF(ISNUMBER(SEARCH("No",UPPER('RAW DATA'!D790))),0,
IF(ISNUMBER(SEARCH("Yes",UPPER('RAW DATA'!D790))),1,5))</f>
        <v>1</v>
      </c>
      <c r="F790">
        <f>IF(ISNUMBER(SEARCH("&lt; 10 hours",UPPER('RAW DATA'!E790))),0,
IF(ISNUMBER(SEARCH("10-20 hours",UPPER('RAW DATA'!E790))),1,
IF(ISNUMBER(SEARCH("20-30 hours",UPPER(E790))),1,5)))</f>
        <v>1</v>
      </c>
      <c r="G790">
        <f>IF(ISNUMBER(SEARCH("&lt; 1 hour",UPPER('RAW DATA'!F790))),0,
IF(ISNUMBER(SEARCH("&gt; 5 hours",UPPER('RAW DATA'!F790))),1,
IF(ISNUMBER(SEARCH("1-3",UPPER('RAW DATA'!F790))),1,IF(ISNUMBER(SEARCH("3-5",UPPER('RAW DATA'!F790))),1,5))))</f>
        <v>1</v>
      </c>
      <c r="H790">
        <f>IF(ISNUMBER(SEARCH("No",UPPER('RAW DATA'!G790))),0,
IF(ISNUMBER(SEARCH("Yes",UPPER('RAW DATA'!G790))),1,5))</f>
        <v>1</v>
      </c>
      <c r="I790">
        <f>IF(ISNUMBER(SEARCH("Not at all",UPPER('RAW DATA'!H790))),0,
IF(ISNUMBER(SEARCH("Nearly Everyday",UPPER('RAW DATA'!H790))),1,IF(ISNUMBER(SEARCH("Several Days",UPPER('RAW DATA'!H790))),1,IF(ISNUMBER(SEARCH("More than half the Days",UPPER('RAW DATA'!H790))),1,5))))</f>
        <v>0</v>
      </c>
      <c r="J790">
        <f>IF(ISNUMBER(SEARCH("Not at all",UPPER('RAW DATA'!I790))),0,
IF(ISNUMBER(SEARCH("Nearly Everyday",UPPER('RAW DATA'!I790))),1,IF(ISNUMBER(SEARCH("Several Days",UPPER('RAW DATA'!I790))),1,IF(ISNUMBER(SEARCH("More than half the Days",UPPER('RAW DATA'!I790))),1,5))))</f>
        <v>0</v>
      </c>
      <c r="K790">
        <f>IF(ISNUMBER(SEARCH("Not at all",UPPER('RAW DATA'!J790))),0,
IF(ISNUMBER(SEARCH("Nearly Everyday",UPPER('RAW DATA'!J790))),1,IF(ISNUMBER(SEARCH("Several Days",UPPER('RAW DATA'!J790))),1,IF(ISNUMBER(SEARCH("More than half the Days",UPPER('RAW DATA'!J790))),1,5))))</f>
        <v>0</v>
      </c>
      <c r="L790">
        <f>IF(ISNUMBER(SEARCH("Not at all",UPPER('RAW DATA'!K790))),0,
IF(ISNUMBER(SEARCH("Nearly Everyday",UPPER('RAW DATA'!K790))),1,IF(ISNUMBER(SEARCH("Several Days",UPPER('RAW DATA'!K790))),1,IF(ISNUMBER(SEARCH("More than half the Days",UPPER('RAW DATA'!K790))),1,5))))</f>
        <v>0</v>
      </c>
      <c r="M790">
        <f>IF(ISNUMBER(SEARCH("Not at all",UPPER('RAW DATA'!L790))),0,
IF(ISNUMBER(SEARCH("Nearly Everyday",UPPER('RAW DATA'!L790))),1,IF(ISNUMBER(SEARCH("Several Days",UPPER('RAW DATA'!L790))),1,IF(ISNUMBER(SEARCH("More than half the Days",UPPER('RAW DATA'!L790))),1,5))))</f>
        <v>0</v>
      </c>
      <c r="N790">
        <f>IF(ISNUMBER(SEARCH("Not at all",UPPER('RAW DATA'!M790))),0,
IF(ISNUMBER(SEARCH("Nearly Everyday",UPPER('RAW DATA'!M790))),1,IF(ISNUMBER(SEARCH("Several Days",UPPER('RAW DATA'!M790))),1,IF(ISNUMBER(SEARCH("More than half the Days",UPPER('RAW DATA'!M790))),1,5))))</f>
        <v>0</v>
      </c>
      <c r="O790">
        <f>IF(ISNUMBER(SEARCH("Not at all",UPPER('RAW DATA'!N790))),0,
IF(ISNUMBER(SEARCH("Nearly Everyday",UPPER('RAW DATA'!N790))),1,IF(ISNUMBER(SEARCH("Several Days",UPPER('RAW DATA'!N790))),1,IF(ISNUMBER(SEARCH("More than half the Days",UPPER('RAW DATA'!N790))),1,5))))</f>
        <v>0</v>
      </c>
      <c r="P790">
        <f>IF(ISNUMBER(SEARCH("No",UPPER('RAW DATA'!O790))),0,1)</f>
        <v>0</v>
      </c>
      <c r="Q790">
        <f>IF(ISNUMBER(SEARCH("No",UPPER('RAW DATA'!P790))),0,
IF(ISNUMBER(SEARCH("Yes",UPPER('RAW DATA'!P790))),1,5))</f>
        <v>0</v>
      </c>
      <c r="R790">
        <f t="shared" si="37"/>
        <v>4</v>
      </c>
      <c r="S790" t="str">
        <f t="shared" si="38"/>
        <v>NORMAL</v>
      </c>
    </row>
    <row r="791" spans="1:19" x14ac:dyDescent="0.25">
      <c r="A791">
        <f t="shared" si="39"/>
        <v>790</v>
      </c>
      <c r="B791" t="str">
        <f>'RAW DATA'!A791</f>
        <v>15 - 18</v>
      </c>
      <c r="C791" t="str">
        <f>'RAW DATA'!B791</f>
        <v>Male</v>
      </c>
      <c r="D791" s="4" t="str">
        <f>'RAW DATA'!C791</f>
        <v>UNDERGRADUATE</v>
      </c>
      <c r="E791">
        <f>IF(ISNUMBER(SEARCH("No",UPPER('RAW DATA'!D791))),0,
IF(ISNUMBER(SEARCH("Yes",UPPER('RAW DATA'!D791))),1,5))</f>
        <v>1</v>
      </c>
      <c r="F791">
        <f>IF(ISNUMBER(SEARCH("&lt; 10 hours",UPPER('RAW DATA'!E791))),0,
IF(ISNUMBER(SEARCH("10-20 hours",UPPER('RAW DATA'!E791))),1,
IF(ISNUMBER(SEARCH("20-30 hours",UPPER(E791))),1,5)))</f>
        <v>0</v>
      </c>
      <c r="G791">
        <f>IF(ISNUMBER(SEARCH("&lt; 1 hour",UPPER('RAW DATA'!F791))),0,
IF(ISNUMBER(SEARCH("&gt; 5 hours",UPPER('RAW DATA'!F791))),1,
IF(ISNUMBER(SEARCH("1-3",UPPER('RAW DATA'!F791))),1,IF(ISNUMBER(SEARCH("3-5",UPPER('RAW DATA'!F791))),1,5))))</f>
        <v>1</v>
      </c>
      <c r="H791">
        <f>IF(ISNUMBER(SEARCH("No",UPPER('RAW DATA'!G791))),0,
IF(ISNUMBER(SEARCH("Yes",UPPER('RAW DATA'!G791))),1,5))</f>
        <v>1</v>
      </c>
      <c r="I791">
        <f>IF(ISNUMBER(SEARCH("Not at all",UPPER('RAW DATA'!H791))),0,
IF(ISNUMBER(SEARCH("Nearly Everyday",UPPER('RAW DATA'!H791))),1,IF(ISNUMBER(SEARCH("Several Days",UPPER('RAW DATA'!H791))),1,IF(ISNUMBER(SEARCH("More than half the Days",UPPER('RAW DATA'!H791))),1,5))))</f>
        <v>0</v>
      </c>
      <c r="J791">
        <f>IF(ISNUMBER(SEARCH("Not at all",UPPER('RAW DATA'!I791))),0,
IF(ISNUMBER(SEARCH("Nearly Everyday",UPPER('RAW DATA'!I791))),1,IF(ISNUMBER(SEARCH("Several Days",UPPER('RAW DATA'!I791))),1,IF(ISNUMBER(SEARCH("More than half the Days",UPPER('RAW DATA'!I791))),1,5))))</f>
        <v>0</v>
      </c>
      <c r="K791">
        <f>IF(ISNUMBER(SEARCH("Not at all",UPPER('RAW DATA'!J791))),0,
IF(ISNUMBER(SEARCH("Nearly Everyday",UPPER('RAW DATA'!J791))),1,IF(ISNUMBER(SEARCH("Several Days",UPPER('RAW DATA'!J791))),1,IF(ISNUMBER(SEARCH("More than half the Days",UPPER('RAW DATA'!J791))),1,5))))</f>
        <v>0</v>
      </c>
      <c r="L791">
        <f>IF(ISNUMBER(SEARCH("Not at all",UPPER('RAW DATA'!K791))),0,
IF(ISNUMBER(SEARCH("Nearly Everyday",UPPER('RAW DATA'!K791))),1,IF(ISNUMBER(SEARCH("Several Days",UPPER('RAW DATA'!K791))),1,IF(ISNUMBER(SEARCH("More than half the Days",UPPER('RAW DATA'!K791))),1,5))))</f>
        <v>0</v>
      </c>
      <c r="M791">
        <f>IF(ISNUMBER(SEARCH("Not at all",UPPER('RAW DATA'!L791))),0,
IF(ISNUMBER(SEARCH("Nearly Everyday",UPPER('RAW DATA'!L791))),1,IF(ISNUMBER(SEARCH("Several Days",UPPER('RAW DATA'!L791))),1,IF(ISNUMBER(SEARCH("More than half the Days",UPPER('RAW DATA'!L791))),1,5))))</f>
        <v>0</v>
      </c>
      <c r="N791">
        <f>IF(ISNUMBER(SEARCH("Not at all",UPPER('RAW DATA'!M791))),0,
IF(ISNUMBER(SEARCH("Nearly Everyday",UPPER('RAW DATA'!M791))),1,IF(ISNUMBER(SEARCH("Several Days",UPPER('RAW DATA'!M791))),1,IF(ISNUMBER(SEARCH("More than half the Days",UPPER('RAW DATA'!M791))),1,5))))</f>
        <v>0</v>
      </c>
      <c r="O791">
        <f>IF(ISNUMBER(SEARCH("Not at all",UPPER('RAW DATA'!N791))),0,
IF(ISNUMBER(SEARCH("Nearly Everyday",UPPER('RAW DATA'!N791))),1,IF(ISNUMBER(SEARCH("Several Days",UPPER('RAW DATA'!N791))),1,IF(ISNUMBER(SEARCH("More than half the Days",UPPER('RAW DATA'!N791))),1,5))))</f>
        <v>0</v>
      </c>
      <c r="P791">
        <f>IF(ISNUMBER(SEARCH("No",UPPER('RAW DATA'!O791))),0,1)</f>
        <v>0</v>
      </c>
      <c r="Q791">
        <f>IF(ISNUMBER(SEARCH("No",UPPER('RAW DATA'!P791))),0,
IF(ISNUMBER(SEARCH("Yes",UPPER('RAW DATA'!P791))),1,5))</f>
        <v>1</v>
      </c>
      <c r="R791">
        <f t="shared" si="37"/>
        <v>4</v>
      </c>
      <c r="S791" t="str">
        <f t="shared" si="38"/>
        <v>NORMAL</v>
      </c>
    </row>
    <row r="792" spans="1:19" x14ac:dyDescent="0.25">
      <c r="A792">
        <f t="shared" si="39"/>
        <v>791</v>
      </c>
      <c r="B792" t="str">
        <f>'RAW DATA'!A792</f>
        <v>18 - 23</v>
      </c>
      <c r="C792" t="str">
        <f>'RAW DATA'!B792</f>
        <v>Male</v>
      </c>
      <c r="D792" s="4" t="str">
        <f>'RAW DATA'!C792</f>
        <v>UNDERGRADUATE</v>
      </c>
      <c r="E792">
        <f>IF(ISNUMBER(SEARCH("No",UPPER('RAW DATA'!D792))),0,
IF(ISNUMBER(SEARCH("Yes",UPPER('RAW DATA'!D792))),1,5))</f>
        <v>1</v>
      </c>
      <c r="F792">
        <f>IF(ISNUMBER(SEARCH("&lt; 10 hours",UPPER('RAW DATA'!E792))),0,
IF(ISNUMBER(SEARCH("10-20 hours",UPPER('RAW DATA'!E792))),1,
IF(ISNUMBER(SEARCH("20-30 hours",UPPER(E792))),1,5)))</f>
        <v>1</v>
      </c>
      <c r="G792">
        <f>IF(ISNUMBER(SEARCH("&lt; 1 hour",UPPER('RAW DATA'!F792))),0,
IF(ISNUMBER(SEARCH("&gt; 5 hours",UPPER('RAW DATA'!F792))),1,
IF(ISNUMBER(SEARCH("1-3",UPPER('RAW DATA'!F792))),1,IF(ISNUMBER(SEARCH("3-5",UPPER('RAW DATA'!F792))),1,5))))</f>
        <v>1</v>
      </c>
      <c r="H792">
        <f>IF(ISNUMBER(SEARCH("No",UPPER('RAW DATA'!G792))),0,
IF(ISNUMBER(SEARCH("Yes",UPPER('RAW DATA'!G792))),1,5))</f>
        <v>1</v>
      </c>
      <c r="I792">
        <f>IF(ISNUMBER(SEARCH("Not at all",UPPER('RAW DATA'!H792))),0,
IF(ISNUMBER(SEARCH("Nearly Everyday",UPPER('RAW DATA'!H792))),1,IF(ISNUMBER(SEARCH("Several Days",UPPER('RAW DATA'!H792))),1,IF(ISNUMBER(SEARCH("More than half the Days",UPPER('RAW DATA'!H792))),1,5))))</f>
        <v>0</v>
      </c>
      <c r="J792">
        <f>IF(ISNUMBER(SEARCH("Not at all",UPPER('RAW DATA'!I792))),0,
IF(ISNUMBER(SEARCH("Nearly Everyday",UPPER('RAW DATA'!I792))),1,IF(ISNUMBER(SEARCH("Several Days",UPPER('RAW DATA'!I792))),1,IF(ISNUMBER(SEARCH("More than half the Days",UPPER('RAW DATA'!I792))),1,5))))</f>
        <v>0</v>
      </c>
      <c r="K792">
        <f>IF(ISNUMBER(SEARCH("Not at all",UPPER('RAW DATA'!J792))),0,
IF(ISNUMBER(SEARCH("Nearly Everyday",UPPER('RAW DATA'!J792))),1,IF(ISNUMBER(SEARCH("Several Days",UPPER('RAW DATA'!J792))),1,IF(ISNUMBER(SEARCH("More than half the Days",UPPER('RAW DATA'!J792))),1,5))))</f>
        <v>0</v>
      </c>
      <c r="L792">
        <f>IF(ISNUMBER(SEARCH("Not at all",UPPER('RAW DATA'!K792))),0,
IF(ISNUMBER(SEARCH("Nearly Everyday",UPPER('RAW DATA'!K792))),1,IF(ISNUMBER(SEARCH("Several Days",UPPER('RAW DATA'!K792))),1,IF(ISNUMBER(SEARCH("More than half the Days",UPPER('RAW DATA'!K792))),1,5))))</f>
        <v>0</v>
      </c>
      <c r="M792">
        <f>IF(ISNUMBER(SEARCH("Not at all",UPPER('RAW DATA'!L792))),0,
IF(ISNUMBER(SEARCH("Nearly Everyday",UPPER('RAW DATA'!L792))),1,IF(ISNUMBER(SEARCH("Several Days",UPPER('RAW DATA'!L792))),1,IF(ISNUMBER(SEARCH("More than half the Days",UPPER('RAW DATA'!L792))),1,5))))</f>
        <v>0</v>
      </c>
      <c r="N792">
        <f>IF(ISNUMBER(SEARCH("Not at all",UPPER('RAW DATA'!M792))),0,
IF(ISNUMBER(SEARCH("Nearly Everyday",UPPER('RAW DATA'!M792))),1,IF(ISNUMBER(SEARCH("Several Days",UPPER('RAW DATA'!M792))),1,IF(ISNUMBER(SEARCH("More than half the Days",UPPER('RAW DATA'!M792))),1,5))))</f>
        <v>0</v>
      </c>
      <c r="O792">
        <f>IF(ISNUMBER(SEARCH("Not at all",UPPER('RAW DATA'!N792))),0,
IF(ISNUMBER(SEARCH("Nearly Everyday",UPPER('RAW DATA'!N792))),1,IF(ISNUMBER(SEARCH("Several Days",UPPER('RAW DATA'!N792))),1,IF(ISNUMBER(SEARCH("More than half the Days",UPPER('RAW DATA'!N792))),1,5))))</f>
        <v>0</v>
      </c>
      <c r="P792">
        <f>IF(ISNUMBER(SEARCH("No",UPPER('RAW DATA'!O792))),0,1)</f>
        <v>0</v>
      </c>
      <c r="Q792">
        <f>IF(ISNUMBER(SEARCH("No",UPPER('RAW DATA'!P792))),0,
IF(ISNUMBER(SEARCH("Yes",UPPER('RAW DATA'!P792))),1,5))</f>
        <v>0</v>
      </c>
      <c r="R792">
        <f t="shared" si="37"/>
        <v>4</v>
      </c>
      <c r="S792" t="str">
        <f t="shared" si="38"/>
        <v>NORMAL</v>
      </c>
    </row>
    <row r="793" spans="1:19" x14ac:dyDescent="0.25">
      <c r="A793">
        <f t="shared" si="39"/>
        <v>792</v>
      </c>
      <c r="B793" t="str">
        <f>'RAW DATA'!A793</f>
        <v>18 - 23</v>
      </c>
      <c r="C793" t="str">
        <f>'RAW DATA'!B793</f>
        <v>Female</v>
      </c>
      <c r="D793" s="4" t="str">
        <f>'RAW DATA'!C793</f>
        <v>UNDERGRADUATE</v>
      </c>
      <c r="E793">
        <f>IF(ISNUMBER(SEARCH("No",UPPER('RAW DATA'!D793))),0,
IF(ISNUMBER(SEARCH("Yes",UPPER('RAW DATA'!D793))),1,5))</f>
        <v>1</v>
      </c>
      <c r="F793">
        <f>IF(ISNUMBER(SEARCH("&lt; 10 hours",UPPER('RAW DATA'!E793))),0,
IF(ISNUMBER(SEARCH("10-20 hours",UPPER('RAW DATA'!E793))),1,
IF(ISNUMBER(SEARCH("20-30 hours",UPPER(E793))),1,5)))</f>
        <v>0</v>
      </c>
      <c r="G793">
        <f>IF(ISNUMBER(SEARCH("&lt; 1 hour",UPPER('RAW DATA'!F793))),0,
IF(ISNUMBER(SEARCH("&gt; 5 hours",UPPER('RAW DATA'!F793))),1,
IF(ISNUMBER(SEARCH("1-3",UPPER('RAW DATA'!F793))),1,IF(ISNUMBER(SEARCH("3-5",UPPER('RAW DATA'!F793))),1,5))))</f>
        <v>0</v>
      </c>
      <c r="H793">
        <f>IF(ISNUMBER(SEARCH("No",UPPER('RAW DATA'!G793))),0,
IF(ISNUMBER(SEARCH("Yes",UPPER('RAW DATA'!G793))),1,5))</f>
        <v>1</v>
      </c>
      <c r="I793">
        <f>IF(ISNUMBER(SEARCH("Not at all",UPPER('RAW DATA'!H793))),0,
IF(ISNUMBER(SEARCH("Nearly Everyday",UPPER('RAW DATA'!H793))),1,IF(ISNUMBER(SEARCH("Several Days",UPPER('RAW DATA'!H793))),1,IF(ISNUMBER(SEARCH("More than half the Days",UPPER('RAW DATA'!H793))),1,5))))</f>
        <v>0</v>
      </c>
      <c r="J793">
        <f>IF(ISNUMBER(SEARCH("Not at all",UPPER('RAW DATA'!I793))),0,
IF(ISNUMBER(SEARCH("Nearly Everyday",UPPER('RAW DATA'!I793))),1,IF(ISNUMBER(SEARCH("Several Days",UPPER('RAW DATA'!I793))),1,IF(ISNUMBER(SEARCH("More than half the Days",UPPER('RAW DATA'!I793))),1,5))))</f>
        <v>0</v>
      </c>
      <c r="K793">
        <f>IF(ISNUMBER(SEARCH("Not at all",UPPER('RAW DATA'!J793))),0,
IF(ISNUMBER(SEARCH("Nearly Everyday",UPPER('RAW DATA'!J793))),1,IF(ISNUMBER(SEARCH("Several Days",UPPER('RAW DATA'!J793))),1,IF(ISNUMBER(SEARCH("More than half the Days",UPPER('RAW DATA'!J793))),1,5))))</f>
        <v>0</v>
      </c>
      <c r="L793">
        <f>IF(ISNUMBER(SEARCH("Not at all",UPPER('RAW DATA'!K793))),0,
IF(ISNUMBER(SEARCH("Nearly Everyday",UPPER('RAW DATA'!K793))),1,IF(ISNUMBER(SEARCH("Several Days",UPPER('RAW DATA'!K793))),1,IF(ISNUMBER(SEARCH("More than half the Days",UPPER('RAW DATA'!K793))),1,5))))</f>
        <v>0</v>
      </c>
      <c r="M793">
        <f>IF(ISNUMBER(SEARCH("Not at all",UPPER('RAW DATA'!L793))),0,
IF(ISNUMBER(SEARCH("Nearly Everyday",UPPER('RAW DATA'!L793))),1,IF(ISNUMBER(SEARCH("Several Days",UPPER('RAW DATA'!L793))),1,IF(ISNUMBER(SEARCH("More than half the Days",UPPER('RAW DATA'!L793))),1,5))))</f>
        <v>0</v>
      </c>
      <c r="N793">
        <f>IF(ISNUMBER(SEARCH("Not at all",UPPER('RAW DATA'!M793))),0,
IF(ISNUMBER(SEARCH("Nearly Everyday",UPPER('RAW DATA'!M793))),1,IF(ISNUMBER(SEARCH("Several Days",UPPER('RAW DATA'!M793))),1,IF(ISNUMBER(SEARCH("More than half the Days",UPPER('RAW DATA'!M793))),1,5))))</f>
        <v>0</v>
      </c>
      <c r="O793">
        <f>IF(ISNUMBER(SEARCH("Not at all",UPPER('RAW DATA'!N793))),0,
IF(ISNUMBER(SEARCH("Nearly Everyday",UPPER('RAW DATA'!N793))),1,IF(ISNUMBER(SEARCH("Several Days",UPPER('RAW DATA'!N793))),1,IF(ISNUMBER(SEARCH("More than half the Days",UPPER('RAW DATA'!N793))),1,5))))</f>
        <v>0</v>
      </c>
      <c r="P793">
        <f>IF(ISNUMBER(SEARCH("No",UPPER('RAW DATA'!O793))),0,1)</f>
        <v>0</v>
      </c>
      <c r="Q793">
        <f>IF(ISNUMBER(SEARCH("No",UPPER('RAW DATA'!P793))),0,
IF(ISNUMBER(SEARCH("Yes",UPPER('RAW DATA'!P793))),1,5))</f>
        <v>1</v>
      </c>
      <c r="R793">
        <f t="shared" si="37"/>
        <v>3</v>
      </c>
      <c r="S793" t="str">
        <f t="shared" si="38"/>
        <v>NORMAL</v>
      </c>
    </row>
    <row r="794" spans="1:19" x14ac:dyDescent="0.25">
      <c r="A794">
        <f t="shared" si="39"/>
        <v>793</v>
      </c>
      <c r="B794" t="str">
        <f>'RAW DATA'!A794</f>
        <v>18 - 23</v>
      </c>
      <c r="C794" t="str">
        <f>'RAW DATA'!B794</f>
        <v>Male</v>
      </c>
      <c r="D794" s="4" t="str">
        <f>'RAW DATA'!C794</f>
        <v>UNDERGRADUATE</v>
      </c>
      <c r="E794">
        <f>IF(ISNUMBER(SEARCH("No",UPPER('RAW DATA'!D794))),0,
IF(ISNUMBER(SEARCH("Yes",UPPER('RAW DATA'!D794))),1,5))</f>
        <v>1</v>
      </c>
      <c r="F794">
        <f>IF(ISNUMBER(SEARCH("&lt; 10 hours",UPPER('RAW DATA'!E794))),0,
IF(ISNUMBER(SEARCH("10-20 hours",UPPER('RAW DATA'!E794))),1,
IF(ISNUMBER(SEARCH("20-30 hours",UPPER(E794))),1,5)))</f>
        <v>1</v>
      </c>
      <c r="G794">
        <f>IF(ISNUMBER(SEARCH("&lt; 1 hour",UPPER('RAW DATA'!F794))),0,
IF(ISNUMBER(SEARCH("&gt; 5 hours",UPPER('RAW DATA'!F794))),1,
IF(ISNUMBER(SEARCH("1-3",UPPER('RAW DATA'!F794))),1,IF(ISNUMBER(SEARCH("3-5",UPPER('RAW DATA'!F794))),1,5))))</f>
        <v>1</v>
      </c>
      <c r="H794">
        <f>IF(ISNUMBER(SEARCH("No",UPPER('RAW DATA'!G794))),0,
IF(ISNUMBER(SEARCH("Yes",UPPER('RAW DATA'!G794))),1,5))</f>
        <v>1</v>
      </c>
      <c r="I794">
        <f>IF(ISNUMBER(SEARCH("Not at all",UPPER('RAW DATA'!H794))),0,
IF(ISNUMBER(SEARCH("Nearly Everyday",UPPER('RAW DATA'!H794))),1,IF(ISNUMBER(SEARCH("Several Days",UPPER('RAW DATA'!H794))),1,IF(ISNUMBER(SEARCH("More than half the Days",UPPER('RAW DATA'!H794))),1,5))))</f>
        <v>0</v>
      </c>
      <c r="J794">
        <f>IF(ISNUMBER(SEARCH("Not at all",UPPER('RAW DATA'!I794))),0,
IF(ISNUMBER(SEARCH("Nearly Everyday",UPPER('RAW DATA'!I794))),1,IF(ISNUMBER(SEARCH("Several Days",UPPER('RAW DATA'!I794))),1,IF(ISNUMBER(SEARCH("More than half the Days",UPPER('RAW DATA'!I794))),1,5))))</f>
        <v>0</v>
      </c>
      <c r="K794">
        <f>IF(ISNUMBER(SEARCH("Not at all",UPPER('RAW DATA'!J794))),0,
IF(ISNUMBER(SEARCH("Nearly Everyday",UPPER('RAW DATA'!J794))),1,IF(ISNUMBER(SEARCH("Several Days",UPPER('RAW DATA'!J794))),1,IF(ISNUMBER(SEARCH("More than half the Days",UPPER('RAW DATA'!J794))),1,5))))</f>
        <v>0</v>
      </c>
      <c r="L794">
        <f>IF(ISNUMBER(SEARCH("Not at all",UPPER('RAW DATA'!K794))),0,
IF(ISNUMBER(SEARCH("Nearly Everyday",UPPER('RAW DATA'!K794))),1,IF(ISNUMBER(SEARCH("Several Days",UPPER('RAW DATA'!K794))),1,IF(ISNUMBER(SEARCH("More than half the Days",UPPER('RAW DATA'!K794))),1,5))))</f>
        <v>0</v>
      </c>
      <c r="M794">
        <f>IF(ISNUMBER(SEARCH("Not at all",UPPER('RAW DATA'!L794))),0,
IF(ISNUMBER(SEARCH("Nearly Everyday",UPPER('RAW DATA'!L794))),1,IF(ISNUMBER(SEARCH("Several Days",UPPER('RAW DATA'!L794))),1,IF(ISNUMBER(SEARCH("More than half the Days",UPPER('RAW DATA'!L794))),1,5))))</f>
        <v>0</v>
      </c>
      <c r="N794">
        <f>IF(ISNUMBER(SEARCH("Not at all",UPPER('RAW DATA'!M794))),0,
IF(ISNUMBER(SEARCH("Nearly Everyday",UPPER('RAW DATA'!M794))),1,IF(ISNUMBER(SEARCH("Several Days",UPPER('RAW DATA'!M794))),1,IF(ISNUMBER(SEARCH("More than half the Days",UPPER('RAW DATA'!M794))),1,5))))</f>
        <v>0</v>
      </c>
      <c r="O794">
        <f>IF(ISNUMBER(SEARCH("Not at all",UPPER('RAW DATA'!N794))),0,
IF(ISNUMBER(SEARCH("Nearly Everyday",UPPER('RAW DATA'!N794))),1,IF(ISNUMBER(SEARCH("Several Days",UPPER('RAW DATA'!N794))),1,IF(ISNUMBER(SEARCH("More than half the Days",UPPER('RAW DATA'!N794))),1,5))))</f>
        <v>0</v>
      </c>
      <c r="P794">
        <f>IF(ISNUMBER(SEARCH("No",UPPER('RAW DATA'!O794))),0,1)</f>
        <v>0</v>
      </c>
      <c r="Q794">
        <f>IF(ISNUMBER(SEARCH("No",UPPER('RAW DATA'!P794))),0,
IF(ISNUMBER(SEARCH("Yes",UPPER('RAW DATA'!P794))),1,5))</f>
        <v>0</v>
      </c>
      <c r="R794">
        <f t="shared" si="37"/>
        <v>4</v>
      </c>
      <c r="S794" t="str">
        <f t="shared" si="38"/>
        <v>NORMAL</v>
      </c>
    </row>
    <row r="795" spans="1:19" x14ac:dyDescent="0.25">
      <c r="A795">
        <f t="shared" si="39"/>
        <v>794</v>
      </c>
      <c r="B795" t="str">
        <f>'RAW DATA'!A795</f>
        <v>18 - 23</v>
      </c>
      <c r="C795" t="str">
        <f>'RAW DATA'!B795</f>
        <v>Male</v>
      </c>
      <c r="D795" s="4" t="str">
        <f>'RAW DATA'!C795</f>
        <v>UNDERGRADUATE</v>
      </c>
      <c r="E795">
        <f>IF(ISNUMBER(SEARCH("No",UPPER('RAW DATA'!D795))),0,
IF(ISNUMBER(SEARCH("Yes",UPPER('RAW DATA'!D795))),1,5))</f>
        <v>1</v>
      </c>
      <c r="F795">
        <f>IF(ISNUMBER(SEARCH("&lt; 10 hours",UPPER('RAW DATA'!E795))),0,
IF(ISNUMBER(SEARCH("10-20 hours",UPPER('RAW DATA'!E795))),1,
IF(ISNUMBER(SEARCH("20-30 hours",UPPER(E795))),1,5)))</f>
        <v>0</v>
      </c>
      <c r="G795">
        <f>IF(ISNUMBER(SEARCH("&lt; 1 hour",UPPER('RAW DATA'!F795))),0,
IF(ISNUMBER(SEARCH("&gt; 5 hours",UPPER('RAW DATA'!F795))),1,
IF(ISNUMBER(SEARCH("1-3",UPPER('RAW DATA'!F795))),1,IF(ISNUMBER(SEARCH("3-5",UPPER('RAW DATA'!F795))),1,5))))</f>
        <v>0</v>
      </c>
      <c r="H795">
        <f>IF(ISNUMBER(SEARCH("No",UPPER('RAW DATA'!G795))),0,
IF(ISNUMBER(SEARCH("Yes",UPPER('RAW DATA'!G795))),1,5))</f>
        <v>1</v>
      </c>
      <c r="I795">
        <f>IF(ISNUMBER(SEARCH("Not at all",UPPER('RAW DATA'!H795))),0,
IF(ISNUMBER(SEARCH("Nearly Everyday",UPPER('RAW DATA'!H795))),1,IF(ISNUMBER(SEARCH("Several Days",UPPER('RAW DATA'!H795))),1,IF(ISNUMBER(SEARCH("More than half the Days",UPPER('RAW DATA'!H795))),1,5))))</f>
        <v>0</v>
      </c>
      <c r="J795">
        <f>IF(ISNUMBER(SEARCH("Not at all",UPPER('RAW DATA'!I795))),0,
IF(ISNUMBER(SEARCH("Nearly Everyday",UPPER('RAW DATA'!I795))),1,IF(ISNUMBER(SEARCH("Several Days",UPPER('RAW DATA'!I795))),1,IF(ISNUMBER(SEARCH("More than half the Days",UPPER('RAW DATA'!I795))),1,5))))</f>
        <v>0</v>
      </c>
      <c r="K795">
        <f>IF(ISNUMBER(SEARCH("Not at all",UPPER('RAW DATA'!J795))),0,
IF(ISNUMBER(SEARCH("Nearly Everyday",UPPER('RAW DATA'!J795))),1,IF(ISNUMBER(SEARCH("Several Days",UPPER('RAW DATA'!J795))),1,IF(ISNUMBER(SEARCH("More than half the Days",UPPER('RAW DATA'!J795))),1,5))))</f>
        <v>0</v>
      </c>
      <c r="L795">
        <f>IF(ISNUMBER(SEARCH("Not at all",UPPER('RAW DATA'!K795))),0,
IF(ISNUMBER(SEARCH("Nearly Everyday",UPPER('RAW DATA'!K795))),1,IF(ISNUMBER(SEARCH("Several Days",UPPER('RAW DATA'!K795))),1,IF(ISNUMBER(SEARCH("More than half the Days",UPPER('RAW DATA'!K795))),1,5))))</f>
        <v>1</v>
      </c>
      <c r="M795">
        <f>IF(ISNUMBER(SEARCH("Not at all",UPPER('RAW DATA'!L795))),0,
IF(ISNUMBER(SEARCH("Nearly Everyday",UPPER('RAW DATA'!L795))),1,IF(ISNUMBER(SEARCH("Several Days",UPPER('RAW DATA'!L795))),1,IF(ISNUMBER(SEARCH("More than half the Days",UPPER('RAW DATA'!L795))),1,5))))</f>
        <v>0</v>
      </c>
      <c r="N795">
        <f>IF(ISNUMBER(SEARCH("Not at all",UPPER('RAW DATA'!M795))),0,
IF(ISNUMBER(SEARCH("Nearly Everyday",UPPER('RAW DATA'!M795))),1,IF(ISNUMBER(SEARCH("Several Days",UPPER('RAW DATA'!M795))),1,IF(ISNUMBER(SEARCH("More than half the Days",UPPER('RAW DATA'!M795))),1,5))))</f>
        <v>0</v>
      </c>
      <c r="O795">
        <f>IF(ISNUMBER(SEARCH("Not at all",UPPER('RAW DATA'!N795))),0,
IF(ISNUMBER(SEARCH("Nearly Everyday",UPPER('RAW DATA'!N795))),1,IF(ISNUMBER(SEARCH("Several Days",UPPER('RAW DATA'!N795))),1,IF(ISNUMBER(SEARCH("More than half the Days",UPPER('RAW DATA'!N795))),1,5))))</f>
        <v>0</v>
      </c>
      <c r="P795">
        <f>IF(ISNUMBER(SEARCH("No",UPPER('RAW DATA'!O795))),0,1)</f>
        <v>0</v>
      </c>
      <c r="Q795">
        <f>IF(ISNUMBER(SEARCH("No",UPPER('RAW DATA'!P795))),0,
IF(ISNUMBER(SEARCH("Yes",UPPER('RAW DATA'!P795))),1,5))</f>
        <v>1</v>
      </c>
      <c r="R795">
        <f t="shared" si="37"/>
        <v>4</v>
      </c>
      <c r="S795" t="str">
        <f t="shared" si="38"/>
        <v>NORMAL</v>
      </c>
    </row>
    <row r="796" spans="1:19" x14ac:dyDescent="0.25">
      <c r="A796">
        <f t="shared" si="39"/>
        <v>795</v>
      </c>
      <c r="B796" t="str">
        <f>'RAW DATA'!A796</f>
        <v>18 - 23</v>
      </c>
      <c r="C796" t="str">
        <f>'RAW DATA'!B796</f>
        <v>Male</v>
      </c>
      <c r="D796" s="4" t="str">
        <f>'RAW DATA'!C796</f>
        <v>UNDERGRADUATE</v>
      </c>
      <c r="E796">
        <f>IF(ISNUMBER(SEARCH("No",UPPER('RAW DATA'!D796))),0,
IF(ISNUMBER(SEARCH("Yes",UPPER('RAW DATA'!D796))),1,5))</f>
        <v>1</v>
      </c>
      <c r="F796">
        <f>IF(ISNUMBER(SEARCH("&lt; 10 hours",UPPER('RAW DATA'!E796))),0,
IF(ISNUMBER(SEARCH("10-20 hours",UPPER('RAW DATA'!E796))),1,
IF(ISNUMBER(SEARCH("20-30 hours",UPPER(E796))),1,5)))</f>
        <v>1</v>
      </c>
      <c r="G796">
        <f>IF(ISNUMBER(SEARCH("&lt; 1 hour",UPPER('RAW DATA'!F796))),0,
IF(ISNUMBER(SEARCH("&gt; 5 hours",UPPER('RAW DATA'!F796))),1,
IF(ISNUMBER(SEARCH("1-3",UPPER('RAW DATA'!F796))),1,IF(ISNUMBER(SEARCH("3-5",UPPER('RAW DATA'!F796))),1,5))))</f>
        <v>1</v>
      </c>
      <c r="H796">
        <f>IF(ISNUMBER(SEARCH("No",UPPER('RAW DATA'!G796))),0,
IF(ISNUMBER(SEARCH("Yes",UPPER('RAW DATA'!G796))),1,5))</f>
        <v>1</v>
      </c>
      <c r="I796">
        <f>IF(ISNUMBER(SEARCH("Not at all",UPPER('RAW DATA'!H796))),0,
IF(ISNUMBER(SEARCH("Nearly Everyday",UPPER('RAW DATA'!H796))),1,IF(ISNUMBER(SEARCH("Several Days",UPPER('RAW DATA'!H796))),1,IF(ISNUMBER(SEARCH("More than half the Days",UPPER('RAW DATA'!H796))),1,5))))</f>
        <v>0</v>
      </c>
      <c r="J796">
        <f>IF(ISNUMBER(SEARCH("Not at all",UPPER('RAW DATA'!I796))),0,
IF(ISNUMBER(SEARCH("Nearly Everyday",UPPER('RAW DATA'!I796))),1,IF(ISNUMBER(SEARCH("Several Days",UPPER('RAW DATA'!I796))),1,IF(ISNUMBER(SEARCH("More than half the Days",UPPER('RAW DATA'!I796))),1,5))))</f>
        <v>0</v>
      </c>
      <c r="K796">
        <f>IF(ISNUMBER(SEARCH("Not at all",UPPER('RAW DATA'!J796))),0,
IF(ISNUMBER(SEARCH("Nearly Everyday",UPPER('RAW DATA'!J796))),1,IF(ISNUMBER(SEARCH("Several Days",UPPER('RAW DATA'!J796))),1,IF(ISNUMBER(SEARCH("More than half the Days",UPPER('RAW DATA'!J796))),1,5))))</f>
        <v>0</v>
      </c>
      <c r="L796">
        <f>IF(ISNUMBER(SEARCH("Not at all",UPPER('RAW DATA'!K796))),0,
IF(ISNUMBER(SEARCH("Nearly Everyday",UPPER('RAW DATA'!K796))),1,IF(ISNUMBER(SEARCH("Several Days",UPPER('RAW DATA'!K796))),1,IF(ISNUMBER(SEARCH("More than half the Days",UPPER('RAW DATA'!K796))),1,5))))</f>
        <v>0</v>
      </c>
      <c r="M796">
        <f>IF(ISNUMBER(SEARCH("Not at all",UPPER('RAW DATA'!L796))),0,
IF(ISNUMBER(SEARCH("Nearly Everyday",UPPER('RAW DATA'!L796))),1,IF(ISNUMBER(SEARCH("Several Days",UPPER('RAW DATA'!L796))),1,IF(ISNUMBER(SEARCH("More than half the Days",UPPER('RAW DATA'!L796))),1,5))))</f>
        <v>0</v>
      </c>
      <c r="N796">
        <f>IF(ISNUMBER(SEARCH("Not at all",UPPER('RAW DATA'!M796))),0,
IF(ISNUMBER(SEARCH("Nearly Everyday",UPPER('RAW DATA'!M796))),1,IF(ISNUMBER(SEARCH("Several Days",UPPER('RAW DATA'!M796))),1,IF(ISNUMBER(SEARCH("More than half the Days",UPPER('RAW DATA'!M796))),1,5))))</f>
        <v>0</v>
      </c>
      <c r="O796">
        <f>IF(ISNUMBER(SEARCH("Not at all",UPPER('RAW DATA'!N796))),0,
IF(ISNUMBER(SEARCH("Nearly Everyday",UPPER('RAW DATA'!N796))),1,IF(ISNUMBER(SEARCH("Several Days",UPPER('RAW DATA'!N796))),1,IF(ISNUMBER(SEARCH("More than half the Days",UPPER('RAW DATA'!N796))),1,5))))</f>
        <v>0</v>
      </c>
      <c r="P796">
        <f>IF(ISNUMBER(SEARCH("No",UPPER('RAW DATA'!O796))),0,1)</f>
        <v>0</v>
      </c>
      <c r="Q796">
        <f>IF(ISNUMBER(SEARCH("No",UPPER('RAW DATA'!P796))),0,
IF(ISNUMBER(SEARCH("Yes",UPPER('RAW DATA'!P796))),1,5))</f>
        <v>0</v>
      </c>
      <c r="R796">
        <f t="shared" si="37"/>
        <v>4</v>
      </c>
      <c r="S796" t="str">
        <f t="shared" si="38"/>
        <v>NORMAL</v>
      </c>
    </row>
    <row r="797" spans="1:19" x14ac:dyDescent="0.25">
      <c r="A797">
        <f t="shared" si="39"/>
        <v>796</v>
      </c>
      <c r="B797" t="str">
        <f>'RAW DATA'!A797</f>
        <v>18 - 23</v>
      </c>
      <c r="C797" t="str">
        <f>'RAW DATA'!B797</f>
        <v>Male</v>
      </c>
      <c r="D797" s="4" t="str">
        <f>'RAW DATA'!C797</f>
        <v>UNDERGRADUATE</v>
      </c>
      <c r="E797">
        <f>IF(ISNUMBER(SEARCH("No",UPPER('RAW DATA'!D797))),0,
IF(ISNUMBER(SEARCH("Yes",UPPER('RAW DATA'!D797))),1,5))</f>
        <v>1</v>
      </c>
      <c r="F797">
        <f>IF(ISNUMBER(SEARCH("&lt; 10 hours",UPPER('RAW DATA'!E797))),0,
IF(ISNUMBER(SEARCH("10-20 hours",UPPER('RAW DATA'!E797))),1,
IF(ISNUMBER(SEARCH("20-30 hours",UPPER(E797))),1,5)))</f>
        <v>1</v>
      </c>
      <c r="G797">
        <f>IF(ISNUMBER(SEARCH("&lt; 1 hour",UPPER('RAW DATA'!F797))),0,
IF(ISNUMBER(SEARCH("&gt; 5 hours",UPPER('RAW DATA'!F797))),1,
IF(ISNUMBER(SEARCH("1-3",UPPER('RAW DATA'!F797))),1,IF(ISNUMBER(SEARCH("3-5",UPPER('RAW DATA'!F797))),1,5))))</f>
        <v>1</v>
      </c>
      <c r="H797">
        <f>IF(ISNUMBER(SEARCH("No",UPPER('RAW DATA'!G797))),0,
IF(ISNUMBER(SEARCH("Yes",UPPER('RAW DATA'!G797))),1,5))</f>
        <v>1</v>
      </c>
      <c r="I797">
        <f>IF(ISNUMBER(SEARCH("Not at all",UPPER('RAW DATA'!H797))),0,
IF(ISNUMBER(SEARCH("Nearly Everyday",UPPER('RAW DATA'!H797))),1,IF(ISNUMBER(SEARCH("Several Days",UPPER('RAW DATA'!H797))),1,IF(ISNUMBER(SEARCH("More than half the Days",UPPER('RAW DATA'!H797))),1,5))))</f>
        <v>0</v>
      </c>
      <c r="J797">
        <f>IF(ISNUMBER(SEARCH("Not at all",UPPER('RAW DATA'!I797))),0,
IF(ISNUMBER(SEARCH("Nearly Everyday",UPPER('RAW DATA'!I797))),1,IF(ISNUMBER(SEARCH("Several Days",UPPER('RAW DATA'!I797))),1,IF(ISNUMBER(SEARCH("More than half the Days",UPPER('RAW DATA'!I797))),1,5))))</f>
        <v>0</v>
      </c>
      <c r="K797">
        <f>IF(ISNUMBER(SEARCH("Not at all",UPPER('RAW DATA'!J797))),0,
IF(ISNUMBER(SEARCH("Nearly Everyday",UPPER('RAW DATA'!J797))),1,IF(ISNUMBER(SEARCH("Several Days",UPPER('RAW DATA'!J797))),1,IF(ISNUMBER(SEARCH("More than half the Days",UPPER('RAW DATA'!J797))),1,5))))</f>
        <v>0</v>
      </c>
      <c r="L797">
        <f>IF(ISNUMBER(SEARCH("Not at all",UPPER('RAW DATA'!K797))),0,
IF(ISNUMBER(SEARCH("Nearly Everyday",UPPER('RAW DATA'!K797))),1,IF(ISNUMBER(SEARCH("Several Days",UPPER('RAW DATA'!K797))),1,IF(ISNUMBER(SEARCH("More than half the Days",UPPER('RAW DATA'!K797))),1,5))))</f>
        <v>0</v>
      </c>
      <c r="M797">
        <f>IF(ISNUMBER(SEARCH("Not at all",UPPER('RAW DATA'!L797))),0,
IF(ISNUMBER(SEARCH("Nearly Everyday",UPPER('RAW DATA'!L797))),1,IF(ISNUMBER(SEARCH("Several Days",UPPER('RAW DATA'!L797))),1,IF(ISNUMBER(SEARCH("More than half the Days",UPPER('RAW DATA'!L797))),1,5))))</f>
        <v>0</v>
      </c>
      <c r="N797">
        <f>IF(ISNUMBER(SEARCH("Not at all",UPPER('RAW DATA'!M797))),0,
IF(ISNUMBER(SEARCH("Nearly Everyday",UPPER('RAW DATA'!M797))),1,IF(ISNUMBER(SEARCH("Several Days",UPPER('RAW DATA'!M797))),1,IF(ISNUMBER(SEARCH("More than half the Days",UPPER('RAW DATA'!M797))),1,5))))</f>
        <v>0</v>
      </c>
      <c r="O797">
        <f>IF(ISNUMBER(SEARCH("Not at all",UPPER('RAW DATA'!N797))),0,
IF(ISNUMBER(SEARCH("Nearly Everyday",UPPER('RAW DATA'!N797))),1,IF(ISNUMBER(SEARCH("Several Days",UPPER('RAW DATA'!N797))),1,IF(ISNUMBER(SEARCH("More than half the Days",UPPER('RAW DATA'!N797))),1,5))))</f>
        <v>0</v>
      </c>
      <c r="P797">
        <f>IF(ISNUMBER(SEARCH("No",UPPER('RAW DATA'!O797))),0,1)</f>
        <v>0</v>
      </c>
      <c r="Q797">
        <f>IF(ISNUMBER(SEARCH("No",UPPER('RAW DATA'!P797))),0,
IF(ISNUMBER(SEARCH("Yes",UPPER('RAW DATA'!P797))),1,5))</f>
        <v>0</v>
      </c>
      <c r="R797">
        <f t="shared" si="37"/>
        <v>4</v>
      </c>
      <c r="S797" t="str">
        <f t="shared" si="38"/>
        <v>NORMAL</v>
      </c>
    </row>
    <row r="798" spans="1:19" x14ac:dyDescent="0.25">
      <c r="A798">
        <f t="shared" si="39"/>
        <v>797</v>
      </c>
      <c r="B798" t="str">
        <f>'RAW DATA'!A798</f>
        <v>18 - 23</v>
      </c>
      <c r="C798" t="str">
        <f>'RAW DATA'!B798</f>
        <v>Male</v>
      </c>
      <c r="D798" s="4" t="str">
        <f>'RAW DATA'!C798</f>
        <v>UNDERGRADUATE</v>
      </c>
      <c r="E798">
        <f>IF(ISNUMBER(SEARCH("No",UPPER('RAW DATA'!D798))),0,
IF(ISNUMBER(SEARCH("Yes",UPPER('RAW DATA'!D798))),1,5))</f>
        <v>1</v>
      </c>
      <c r="F798">
        <f>IF(ISNUMBER(SEARCH("&lt; 10 hours",UPPER('RAW DATA'!E798))),0,
IF(ISNUMBER(SEARCH("10-20 hours",UPPER('RAW DATA'!E798))),1,
IF(ISNUMBER(SEARCH("20-30 hours",UPPER(E798))),1,5)))</f>
        <v>0</v>
      </c>
      <c r="G798">
        <f>IF(ISNUMBER(SEARCH("&lt; 1 hour",UPPER('RAW DATA'!F798))),0,
IF(ISNUMBER(SEARCH("&gt; 5 hours",UPPER('RAW DATA'!F798))),1,
IF(ISNUMBER(SEARCH("1-3",UPPER('RAW DATA'!F798))),1,IF(ISNUMBER(SEARCH("3-5",UPPER('RAW DATA'!F798))),1,5))))</f>
        <v>1</v>
      </c>
      <c r="H798">
        <f>IF(ISNUMBER(SEARCH("No",UPPER('RAW DATA'!G798))),0,
IF(ISNUMBER(SEARCH("Yes",UPPER('RAW DATA'!G798))),1,5))</f>
        <v>1</v>
      </c>
      <c r="I798">
        <f>IF(ISNUMBER(SEARCH("Not at all",UPPER('RAW DATA'!H798))),0,
IF(ISNUMBER(SEARCH("Nearly Everyday",UPPER('RAW DATA'!H798))),1,IF(ISNUMBER(SEARCH("Several Days",UPPER('RAW DATA'!H798))),1,IF(ISNUMBER(SEARCH("More than half the Days",UPPER('RAW DATA'!H798))),1,5))))</f>
        <v>0</v>
      </c>
      <c r="J798">
        <f>IF(ISNUMBER(SEARCH("Not at all",UPPER('RAW DATA'!I798))),0,
IF(ISNUMBER(SEARCH("Nearly Everyday",UPPER('RAW DATA'!I798))),1,IF(ISNUMBER(SEARCH("Several Days",UPPER('RAW DATA'!I798))),1,IF(ISNUMBER(SEARCH("More than half the Days",UPPER('RAW DATA'!I798))),1,5))))</f>
        <v>0</v>
      </c>
      <c r="K798">
        <f>IF(ISNUMBER(SEARCH("Not at all",UPPER('RAW DATA'!J798))),0,
IF(ISNUMBER(SEARCH("Nearly Everyday",UPPER('RAW DATA'!J798))),1,IF(ISNUMBER(SEARCH("Several Days",UPPER('RAW DATA'!J798))),1,IF(ISNUMBER(SEARCH("More than half the Days",UPPER('RAW DATA'!J798))),1,5))))</f>
        <v>0</v>
      </c>
      <c r="L798">
        <f>IF(ISNUMBER(SEARCH("Not at all",UPPER('RAW DATA'!K798))),0,
IF(ISNUMBER(SEARCH("Nearly Everyday",UPPER('RAW DATA'!K798))),1,IF(ISNUMBER(SEARCH("Several Days",UPPER('RAW DATA'!K798))),1,IF(ISNUMBER(SEARCH("More than half the Days",UPPER('RAW DATA'!K798))),1,5))))</f>
        <v>0</v>
      </c>
      <c r="M798">
        <f>IF(ISNUMBER(SEARCH("Not at all",UPPER('RAW DATA'!L798))),0,
IF(ISNUMBER(SEARCH("Nearly Everyday",UPPER('RAW DATA'!L798))),1,IF(ISNUMBER(SEARCH("Several Days",UPPER('RAW DATA'!L798))),1,IF(ISNUMBER(SEARCH("More than half the Days",UPPER('RAW DATA'!L798))),1,5))))</f>
        <v>0</v>
      </c>
      <c r="N798">
        <f>IF(ISNUMBER(SEARCH("Not at all",UPPER('RAW DATA'!M798))),0,
IF(ISNUMBER(SEARCH("Nearly Everyday",UPPER('RAW DATA'!M798))),1,IF(ISNUMBER(SEARCH("Several Days",UPPER('RAW DATA'!M798))),1,IF(ISNUMBER(SEARCH("More than half the Days",UPPER('RAW DATA'!M798))),1,5))))</f>
        <v>0</v>
      </c>
      <c r="O798">
        <f>IF(ISNUMBER(SEARCH("Not at all",UPPER('RAW DATA'!N798))),0,
IF(ISNUMBER(SEARCH("Nearly Everyday",UPPER('RAW DATA'!N798))),1,IF(ISNUMBER(SEARCH("Several Days",UPPER('RAW DATA'!N798))),1,IF(ISNUMBER(SEARCH("More than half the Days",UPPER('RAW DATA'!N798))),1,5))))</f>
        <v>0</v>
      </c>
      <c r="P798">
        <f>IF(ISNUMBER(SEARCH("No",UPPER('RAW DATA'!O798))),0,1)</f>
        <v>0</v>
      </c>
      <c r="Q798">
        <f>IF(ISNUMBER(SEARCH("No",UPPER('RAW DATA'!P798))),0,
IF(ISNUMBER(SEARCH("Yes",UPPER('RAW DATA'!P798))),1,5))</f>
        <v>1</v>
      </c>
      <c r="R798">
        <f t="shared" si="37"/>
        <v>4</v>
      </c>
      <c r="S798" t="str">
        <f t="shared" si="38"/>
        <v>NORMAL</v>
      </c>
    </row>
    <row r="799" spans="1:19" x14ac:dyDescent="0.25">
      <c r="A799">
        <f t="shared" si="39"/>
        <v>798</v>
      </c>
      <c r="B799" t="str">
        <f>'RAW DATA'!A799</f>
        <v>15 - 18</v>
      </c>
      <c r="C799" t="str">
        <f>'RAW DATA'!B799</f>
        <v>Male</v>
      </c>
      <c r="D799" s="4" t="str">
        <f>'RAW DATA'!C799</f>
        <v>UNDERGRADUATE</v>
      </c>
      <c r="E799">
        <f>IF(ISNUMBER(SEARCH("No",UPPER('RAW DATA'!D799))),0,
IF(ISNUMBER(SEARCH("Yes",UPPER('RAW DATA'!D799))),1,5))</f>
        <v>1</v>
      </c>
      <c r="F799">
        <f>IF(ISNUMBER(SEARCH("&lt; 10 hours",UPPER('RAW DATA'!E799))),0,
IF(ISNUMBER(SEARCH("10-20 hours",UPPER('RAW DATA'!E799))),1,
IF(ISNUMBER(SEARCH("20-30 hours",UPPER(E799))),1,5)))</f>
        <v>0</v>
      </c>
      <c r="G799">
        <f>IF(ISNUMBER(SEARCH("&lt; 1 hour",UPPER('RAW DATA'!F799))),0,
IF(ISNUMBER(SEARCH("&gt; 5 hours",UPPER('RAW DATA'!F799))),1,
IF(ISNUMBER(SEARCH("1-3",UPPER('RAW DATA'!F799))),1,IF(ISNUMBER(SEARCH("3-5",UPPER('RAW DATA'!F799))),1,5))))</f>
        <v>0</v>
      </c>
      <c r="H799">
        <f>IF(ISNUMBER(SEARCH("No",UPPER('RAW DATA'!G799))),0,
IF(ISNUMBER(SEARCH("Yes",UPPER('RAW DATA'!G799))),1,5))</f>
        <v>1</v>
      </c>
      <c r="I799">
        <f>IF(ISNUMBER(SEARCH("Not at all",UPPER('RAW DATA'!H799))),0,
IF(ISNUMBER(SEARCH("Nearly Everyday",UPPER('RAW DATA'!H799))),1,IF(ISNUMBER(SEARCH("Several Days",UPPER('RAW DATA'!H799))),1,IF(ISNUMBER(SEARCH("More than half the Days",UPPER('RAW DATA'!H799))),1,5))))</f>
        <v>0</v>
      </c>
      <c r="J799">
        <f>IF(ISNUMBER(SEARCH("Not at all",UPPER('RAW DATA'!I799))),0,
IF(ISNUMBER(SEARCH("Nearly Everyday",UPPER('RAW DATA'!I799))),1,IF(ISNUMBER(SEARCH("Several Days",UPPER('RAW DATA'!I799))),1,IF(ISNUMBER(SEARCH("More than half the Days",UPPER('RAW DATA'!I799))),1,5))))</f>
        <v>0</v>
      </c>
      <c r="K799">
        <f>IF(ISNUMBER(SEARCH("Not at all",UPPER('RAW DATA'!J799))),0,
IF(ISNUMBER(SEARCH("Nearly Everyday",UPPER('RAW DATA'!J799))),1,IF(ISNUMBER(SEARCH("Several Days",UPPER('RAW DATA'!J799))),1,IF(ISNUMBER(SEARCH("More than half the Days",UPPER('RAW DATA'!J799))),1,5))))</f>
        <v>0</v>
      </c>
      <c r="L799">
        <f>IF(ISNUMBER(SEARCH("Not at all",UPPER('RAW DATA'!K799))),0,
IF(ISNUMBER(SEARCH("Nearly Everyday",UPPER('RAW DATA'!K799))),1,IF(ISNUMBER(SEARCH("Several Days",UPPER('RAW DATA'!K799))),1,IF(ISNUMBER(SEARCH("More than half the Days",UPPER('RAW DATA'!K799))),1,5))))</f>
        <v>0</v>
      </c>
      <c r="M799">
        <f>IF(ISNUMBER(SEARCH("Not at all",UPPER('RAW DATA'!L799))),0,
IF(ISNUMBER(SEARCH("Nearly Everyday",UPPER('RAW DATA'!L799))),1,IF(ISNUMBER(SEARCH("Several Days",UPPER('RAW DATA'!L799))),1,IF(ISNUMBER(SEARCH("More than half the Days",UPPER('RAW DATA'!L799))),1,5))))</f>
        <v>0</v>
      </c>
      <c r="N799">
        <f>IF(ISNUMBER(SEARCH("Not at all",UPPER('RAW DATA'!M799))),0,
IF(ISNUMBER(SEARCH("Nearly Everyday",UPPER('RAW DATA'!M799))),1,IF(ISNUMBER(SEARCH("Several Days",UPPER('RAW DATA'!M799))),1,IF(ISNUMBER(SEARCH("More than half the Days",UPPER('RAW DATA'!M799))),1,5))))</f>
        <v>0</v>
      </c>
      <c r="O799">
        <f>IF(ISNUMBER(SEARCH("Not at all",UPPER('RAW DATA'!N799))),0,
IF(ISNUMBER(SEARCH("Nearly Everyday",UPPER('RAW DATA'!N799))),1,IF(ISNUMBER(SEARCH("Several Days",UPPER('RAW DATA'!N799))),1,IF(ISNUMBER(SEARCH("More than half the Days",UPPER('RAW DATA'!N799))),1,5))))</f>
        <v>0</v>
      </c>
      <c r="P799">
        <f>IF(ISNUMBER(SEARCH("No",UPPER('RAW DATA'!O799))),0,1)</f>
        <v>0</v>
      </c>
      <c r="Q799">
        <f>IF(ISNUMBER(SEARCH("No",UPPER('RAW DATA'!P799))),0,
IF(ISNUMBER(SEARCH("Yes",UPPER('RAW DATA'!P799))),1,5))</f>
        <v>1</v>
      </c>
      <c r="R799">
        <f t="shared" si="37"/>
        <v>3</v>
      </c>
      <c r="S799" t="str">
        <f t="shared" si="38"/>
        <v>NORMAL</v>
      </c>
    </row>
    <row r="800" spans="1:19" x14ac:dyDescent="0.25">
      <c r="A800">
        <f t="shared" si="39"/>
        <v>799</v>
      </c>
      <c r="B800" t="str">
        <f>'RAW DATA'!A800</f>
        <v>18 - 23</v>
      </c>
      <c r="C800" t="str">
        <f>'RAW DATA'!B800</f>
        <v>Male</v>
      </c>
      <c r="D800" s="4" t="str">
        <f>'RAW DATA'!C800</f>
        <v>UNDERGRADUATE</v>
      </c>
      <c r="E800">
        <f>IF(ISNUMBER(SEARCH("No",UPPER('RAW DATA'!D800))),0,
IF(ISNUMBER(SEARCH("Yes",UPPER('RAW DATA'!D800))),1,5))</f>
        <v>1</v>
      </c>
      <c r="F800">
        <f>IF(ISNUMBER(SEARCH("&lt; 10 hours",UPPER('RAW DATA'!E800))),0,
IF(ISNUMBER(SEARCH("10-20 hours",UPPER('RAW DATA'!E800))),1,
IF(ISNUMBER(SEARCH("20-30 hours",UPPER(E800))),1,5)))</f>
        <v>1</v>
      </c>
      <c r="G800">
        <f>IF(ISNUMBER(SEARCH("&lt; 1 hour",UPPER('RAW DATA'!F800))),0,
IF(ISNUMBER(SEARCH("&gt; 5 hours",UPPER('RAW DATA'!F800))),1,
IF(ISNUMBER(SEARCH("1-3",UPPER('RAW DATA'!F800))),1,IF(ISNUMBER(SEARCH("3-5",UPPER('RAW DATA'!F800))),1,5))))</f>
        <v>1</v>
      </c>
      <c r="H800">
        <f>IF(ISNUMBER(SEARCH("No",UPPER('RAW DATA'!G800))),0,
IF(ISNUMBER(SEARCH("Yes",UPPER('RAW DATA'!G800))),1,5))</f>
        <v>1</v>
      </c>
      <c r="I800">
        <f>IF(ISNUMBER(SEARCH("Not at all",UPPER('RAW DATA'!H800))),0,
IF(ISNUMBER(SEARCH("Nearly Everyday",UPPER('RAW DATA'!H800))),1,IF(ISNUMBER(SEARCH("Several Days",UPPER('RAW DATA'!H800))),1,IF(ISNUMBER(SEARCH("More than half the Days",UPPER('RAW DATA'!H800))),1,5))))</f>
        <v>0</v>
      </c>
      <c r="J800">
        <f>IF(ISNUMBER(SEARCH("Not at all",UPPER('RAW DATA'!I800))),0,
IF(ISNUMBER(SEARCH("Nearly Everyday",UPPER('RAW DATA'!I800))),1,IF(ISNUMBER(SEARCH("Several Days",UPPER('RAW DATA'!I800))),1,IF(ISNUMBER(SEARCH("More than half the Days",UPPER('RAW DATA'!I800))),1,5))))</f>
        <v>0</v>
      </c>
      <c r="K800">
        <f>IF(ISNUMBER(SEARCH("Not at all",UPPER('RAW DATA'!J800))),0,
IF(ISNUMBER(SEARCH("Nearly Everyday",UPPER('RAW DATA'!J800))),1,IF(ISNUMBER(SEARCH("Several Days",UPPER('RAW DATA'!J800))),1,IF(ISNUMBER(SEARCH("More than half the Days",UPPER('RAW DATA'!J800))),1,5))))</f>
        <v>0</v>
      </c>
      <c r="L800">
        <f>IF(ISNUMBER(SEARCH("Not at all",UPPER('RAW DATA'!K800))),0,
IF(ISNUMBER(SEARCH("Nearly Everyday",UPPER('RAW DATA'!K800))),1,IF(ISNUMBER(SEARCH("Several Days",UPPER('RAW DATA'!K800))),1,IF(ISNUMBER(SEARCH("More than half the Days",UPPER('RAW DATA'!K800))),1,5))))</f>
        <v>0</v>
      </c>
      <c r="M800">
        <f>IF(ISNUMBER(SEARCH("Not at all",UPPER('RAW DATA'!L800))),0,
IF(ISNUMBER(SEARCH("Nearly Everyday",UPPER('RAW DATA'!L800))),1,IF(ISNUMBER(SEARCH("Several Days",UPPER('RAW DATA'!L800))),1,IF(ISNUMBER(SEARCH("More than half the Days",UPPER('RAW DATA'!L800))),1,5))))</f>
        <v>0</v>
      </c>
      <c r="N800">
        <f>IF(ISNUMBER(SEARCH("Not at all",UPPER('RAW DATA'!M800))),0,
IF(ISNUMBER(SEARCH("Nearly Everyday",UPPER('RAW DATA'!M800))),1,IF(ISNUMBER(SEARCH("Several Days",UPPER('RAW DATA'!M800))),1,IF(ISNUMBER(SEARCH("More than half the Days",UPPER('RAW DATA'!M800))),1,5))))</f>
        <v>0</v>
      </c>
      <c r="O800">
        <f>IF(ISNUMBER(SEARCH("Not at all",UPPER('RAW DATA'!N800))),0,
IF(ISNUMBER(SEARCH("Nearly Everyday",UPPER('RAW DATA'!N800))),1,IF(ISNUMBER(SEARCH("Several Days",UPPER('RAW DATA'!N800))),1,IF(ISNUMBER(SEARCH("More than half the Days",UPPER('RAW DATA'!N800))),1,5))))</f>
        <v>0</v>
      </c>
      <c r="P800">
        <f>IF(ISNUMBER(SEARCH("No",UPPER('RAW DATA'!O800))),0,1)</f>
        <v>0</v>
      </c>
      <c r="Q800">
        <f>IF(ISNUMBER(SEARCH("No",UPPER('RAW DATA'!P800))),0,
IF(ISNUMBER(SEARCH("Yes",UPPER('RAW DATA'!P800))),1,5))</f>
        <v>0</v>
      </c>
      <c r="R800">
        <f t="shared" si="37"/>
        <v>4</v>
      </c>
      <c r="S800" t="str">
        <f t="shared" si="38"/>
        <v>NORMAL</v>
      </c>
    </row>
    <row r="801" spans="1:19" x14ac:dyDescent="0.25">
      <c r="A801">
        <f t="shared" si="39"/>
        <v>800</v>
      </c>
      <c r="B801" t="str">
        <f>'RAW DATA'!A801</f>
        <v>18 - 23</v>
      </c>
      <c r="C801" t="str">
        <f>'RAW DATA'!B801</f>
        <v>Male</v>
      </c>
      <c r="D801" s="4" t="str">
        <f>'RAW DATA'!C801</f>
        <v>UNDERGRADUATE</v>
      </c>
      <c r="E801">
        <f>IF(ISNUMBER(SEARCH("No",UPPER('RAW DATA'!D801))),0,
IF(ISNUMBER(SEARCH("Yes",UPPER('RAW DATA'!D801))),1,5))</f>
        <v>1</v>
      </c>
      <c r="F801">
        <f>IF(ISNUMBER(SEARCH("&lt; 10 hours",UPPER('RAW DATA'!E801))),0,
IF(ISNUMBER(SEARCH("10-20 hours",UPPER('RAW DATA'!E801))),1,
IF(ISNUMBER(SEARCH("20-30 hours",UPPER(E801))),1,5)))</f>
        <v>1</v>
      </c>
      <c r="G801">
        <f>IF(ISNUMBER(SEARCH("&lt; 1 hour",UPPER('RAW DATA'!F801))),0,
IF(ISNUMBER(SEARCH("&gt; 5 hours",UPPER('RAW DATA'!F801))),1,
IF(ISNUMBER(SEARCH("1-3",UPPER('RAW DATA'!F801))),1,IF(ISNUMBER(SEARCH("3-5",UPPER('RAW DATA'!F801))),1,5))))</f>
        <v>1</v>
      </c>
      <c r="H801">
        <f>IF(ISNUMBER(SEARCH("No",UPPER('RAW DATA'!G801))),0,
IF(ISNUMBER(SEARCH("Yes",UPPER('RAW DATA'!G801))),1,5))</f>
        <v>1</v>
      </c>
      <c r="I801">
        <f>IF(ISNUMBER(SEARCH("Not at all",UPPER('RAW DATA'!H801))),0,
IF(ISNUMBER(SEARCH("Nearly Everyday",UPPER('RAW DATA'!H801))),1,IF(ISNUMBER(SEARCH("Several Days",UPPER('RAW DATA'!H801))),1,IF(ISNUMBER(SEARCH("More than half the Days",UPPER('RAW DATA'!H801))),1,5))))</f>
        <v>0</v>
      </c>
      <c r="J801">
        <f>IF(ISNUMBER(SEARCH("Not at all",UPPER('RAW DATA'!I801))),0,
IF(ISNUMBER(SEARCH("Nearly Everyday",UPPER('RAW DATA'!I801))),1,IF(ISNUMBER(SEARCH("Several Days",UPPER('RAW DATA'!I801))),1,IF(ISNUMBER(SEARCH("More than half the Days",UPPER('RAW DATA'!I801))),1,5))))</f>
        <v>0</v>
      </c>
      <c r="K801">
        <f>IF(ISNUMBER(SEARCH("Not at all",UPPER('RAW DATA'!J801))),0,
IF(ISNUMBER(SEARCH("Nearly Everyday",UPPER('RAW DATA'!J801))),1,IF(ISNUMBER(SEARCH("Several Days",UPPER('RAW DATA'!J801))),1,IF(ISNUMBER(SEARCH("More than half the Days",UPPER('RAW DATA'!J801))),1,5))))</f>
        <v>0</v>
      </c>
      <c r="L801">
        <f>IF(ISNUMBER(SEARCH("Not at all",UPPER('RAW DATA'!K801))),0,
IF(ISNUMBER(SEARCH("Nearly Everyday",UPPER('RAW DATA'!K801))),1,IF(ISNUMBER(SEARCH("Several Days",UPPER('RAW DATA'!K801))),1,IF(ISNUMBER(SEARCH("More than half the Days",UPPER('RAW DATA'!K801))),1,5))))</f>
        <v>0</v>
      </c>
      <c r="M801">
        <f>IF(ISNUMBER(SEARCH("Not at all",UPPER('RAW DATA'!L801))),0,
IF(ISNUMBER(SEARCH("Nearly Everyday",UPPER('RAW DATA'!L801))),1,IF(ISNUMBER(SEARCH("Several Days",UPPER('RAW DATA'!L801))),1,IF(ISNUMBER(SEARCH("More than half the Days",UPPER('RAW DATA'!L801))),1,5))))</f>
        <v>0</v>
      </c>
      <c r="N801">
        <f>IF(ISNUMBER(SEARCH("Not at all",UPPER('RAW DATA'!M801))),0,
IF(ISNUMBER(SEARCH("Nearly Everyday",UPPER('RAW DATA'!M801))),1,IF(ISNUMBER(SEARCH("Several Days",UPPER('RAW DATA'!M801))),1,IF(ISNUMBER(SEARCH("More than half the Days",UPPER('RAW DATA'!M801))),1,5))))</f>
        <v>0</v>
      </c>
      <c r="O801">
        <f>IF(ISNUMBER(SEARCH("Not at all",UPPER('RAW DATA'!N801))),0,
IF(ISNUMBER(SEARCH("Nearly Everyday",UPPER('RAW DATA'!N801))),1,IF(ISNUMBER(SEARCH("Several Days",UPPER('RAW DATA'!N801))),1,IF(ISNUMBER(SEARCH("More than half the Days",UPPER('RAW DATA'!N801))),1,5))))</f>
        <v>0</v>
      </c>
      <c r="P801">
        <f>IF(ISNUMBER(SEARCH("No",UPPER('RAW DATA'!O801))),0,1)</f>
        <v>0</v>
      </c>
      <c r="Q801">
        <f>IF(ISNUMBER(SEARCH("No",UPPER('RAW DATA'!P801))),0,
IF(ISNUMBER(SEARCH("Yes",UPPER('RAW DATA'!P801))),1,5))</f>
        <v>0</v>
      </c>
      <c r="R801">
        <f t="shared" si="37"/>
        <v>4</v>
      </c>
      <c r="S801" t="str">
        <f t="shared" si="38"/>
        <v>NORMAL</v>
      </c>
    </row>
    <row r="802" spans="1:19" x14ac:dyDescent="0.25">
      <c r="A802">
        <f t="shared" si="39"/>
        <v>801</v>
      </c>
      <c r="B802" t="str">
        <f>'RAW DATA'!A802</f>
        <v>23 - 27</v>
      </c>
      <c r="C802" t="str">
        <f>'RAW DATA'!B802</f>
        <v>Male</v>
      </c>
      <c r="D802" s="4" t="str">
        <f>'RAW DATA'!C802</f>
        <v>UNDERGRADUATE</v>
      </c>
      <c r="E802">
        <f>IF(ISNUMBER(SEARCH("No",UPPER('RAW DATA'!D802))),0,
IF(ISNUMBER(SEARCH("Yes",UPPER('RAW DATA'!D802))),1,5))</f>
        <v>1</v>
      </c>
      <c r="F802">
        <f>IF(ISNUMBER(SEARCH("&lt; 10 hours",UPPER('RAW DATA'!E802))),0,
IF(ISNUMBER(SEARCH("10-20 hours",UPPER('RAW DATA'!E802))),1,
IF(ISNUMBER(SEARCH("20-30 hours",UPPER(E802))),1,5)))</f>
        <v>1</v>
      </c>
      <c r="G802">
        <f>IF(ISNUMBER(SEARCH("&lt; 1 hour",UPPER('RAW DATA'!F802))),0,
IF(ISNUMBER(SEARCH("&gt; 5 hours",UPPER('RAW DATA'!F802))),1,
IF(ISNUMBER(SEARCH("1-3",UPPER('RAW DATA'!F802))),1,IF(ISNUMBER(SEARCH("3-5",UPPER('RAW DATA'!F802))),1,5))))</f>
        <v>1</v>
      </c>
      <c r="H802">
        <f>IF(ISNUMBER(SEARCH("No",UPPER('RAW DATA'!G802))),0,
IF(ISNUMBER(SEARCH("Yes",UPPER('RAW DATA'!G802))),1,5))</f>
        <v>1</v>
      </c>
      <c r="I802">
        <f>IF(ISNUMBER(SEARCH("Not at all",UPPER('RAW DATA'!H802))),0,
IF(ISNUMBER(SEARCH("Nearly Everyday",UPPER('RAW DATA'!H802))),1,IF(ISNUMBER(SEARCH("Several Days",UPPER('RAW DATA'!H802))),1,IF(ISNUMBER(SEARCH("More than half the Days",UPPER('RAW DATA'!H802))),1,5))))</f>
        <v>1</v>
      </c>
      <c r="J802">
        <f>IF(ISNUMBER(SEARCH("Not at all",UPPER('RAW DATA'!I802))),0,
IF(ISNUMBER(SEARCH("Nearly Everyday",UPPER('RAW DATA'!I802))),1,IF(ISNUMBER(SEARCH("Several Days",UPPER('RAW DATA'!I802))),1,IF(ISNUMBER(SEARCH("More than half the Days",UPPER('RAW DATA'!I802))),1,5))))</f>
        <v>0</v>
      </c>
      <c r="K802">
        <f>IF(ISNUMBER(SEARCH("Not at all",UPPER('RAW DATA'!J802))),0,
IF(ISNUMBER(SEARCH("Nearly Everyday",UPPER('RAW DATA'!J802))),1,IF(ISNUMBER(SEARCH("Several Days",UPPER('RAW DATA'!J802))),1,IF(ISNUMBER(SEARCH("More than half the Days",UPPER('RAW DATA'!J802))),1,5))))</f>
        <v>0</v>
      </c>
      <c r="L802">
        <f>IF(ISNUMBER(SEARCH("Not at all",UPPER('RAW DATA'!K802))),0,
IF(ISNUMBER(SEARCH("Nearly Everyday",UPPER('RAW DATA'!K802))),1,IF(ISNUMBER(SEARCH("Several Days",UPPER('RAW DATA'!K802))),1,IF(ISNUMBER(SEARCH("More than half the Days",UPPER('RAW DATA'!K802))),1,5))))</f>
        <v>0</v>
      </c>
      <c r="M802">
        <f>IF(ISNUMBER(SEARCH("Not at all",UPPER('RAW DATA'!L802))),0,
IF(ISNUMBER(SEARCH("Nearly Everyday",UPPER('RAW DATA'!L802))),1,IF(ISNUMBER(SEARCH("Several Days",UPPER('RAW DATA'!L802))),1,IF(ISNUMBER(SEARCH("More than half the Days",UPPER('RAW DATA'!L802))),1,5))))</f>
        <v>0</v>
      </c>
      <c r="N802">
        <f>IF(ISNUMBER(SEARCH("Not at all",UPPER('RAW DATA'!M802))),0,
IF(ISNUMBER(SEARCH("Nearly Everyday",UPPER('RAW DATA'!M802))),1,IF(ISNUMBER(SEARCH("Several Days",UPPER('RAW DATA'!M802))),1,IF(ISNUMBER(SEARCH("More than half the Days",UPPER('RAW DATA'!M802))),1,5))))</f>
        <v>0</v>
      </c>
      <c r="O802">
        <f>IF(ISNUMBER(SEARCH("Not at all",UPPER('RAW DATA'!N802))),0,
IF(ISNUMBER(SEARCH("Nearly Everyday",UPPER('RAW DATA'!N802))),1,IF(ISNUMBER(SEARCH("Several Days",UPPER('RAW DATA'!N802))),1,IF(ISNUMBER(SEARCH("More than half the Days",UPPER('RAW DATA'!N802))),1,5))))</f>
        <v>0</v>
      </c>
      <c r="P802">
        <f>IF(ISNUMBER(SEARCH("No",UPPER('RAW DATA'!O802))),0,1)</f>
        <v>0</v>
      </c>
      <c r="Q802">
        <f>IF(ISNUMBER(SEARCH("No",UPPER('RAW DATA'!P802))),0,
IF(ISNUMBER(SEARCH("Yes",UPPER('RAW DATA'!P802))),1,5))</f>
        <v>0</v>
      </c>
      <c r="R802">
        <f t="shared" si="37"/>
        <v>5</v>
      </c>
      <c r="S802" t="str">
        <f t="shared" si="38"/>
        <v>ANXIOUS</v>
      </c>
    </row>
    <row r="803" spans="1:19" x14ac:dyDescent="0.25">
      <c r="A803">
        <f t="shared" si="39"/>
        <v>802</v>
      </c>
      <c r="B803" t="str">
        <f>'RAW DATA'!A803</f>
        <v>23 - 27</v>
      </c>
      <c r="C803" t="str">
        <f>'RAW DATA'!B803</f>
        <v>Male</v>
      </c>
      <c r="D803" s="4" t="str">
        <f>'RAW DATA'!C803</f>
        <v>UNDERGRADUATE</v>
      </c>
      <c r="E803">
        <f>IF(ISNUMBER(SEARCH("No",UPPER('RAW DATA'!D803))),0,
IF(ISNUMBER(SEARCH("Yes",UPPER('RAW DATA'!D803))),1,5))</f>
        <v>1</v>
      </c>
      <c r="F803">
        <f>IF(ISNUMBER(SEARCH("&lt; 10 hours",UPPER('RAW DATA'!E803))),0,
IF(ISNUMBER(SEARCH("10-20 hours",UPPER('RAW DATA'!E803))),1,
IF(ISNUMBER(SEARCH("20-30 hours",UPPER(E803))),1,5)))</f>
        <v>1</v>
      </c>
      <c r="G803">
        <f>IF(ISNUMBER(SEARCH("&lt; 1 hour",UPPER('RAW DATA'!F803))),0,
IF(ISNUMBER(SEARCH("&gt; 5 hours",UPPER('RAW DATA'!F803))),1,
IF(ISNUMBER(SEARCH("1-3",UPPER('RAW DATA'!F803))),1,IF(ISNUMBER(SEARCH("3-5",UPPER('RAW DATA'!F803))),1,5))))</f>
        <v>1</v>
      </c>
      <c r="H803">
        <f>IF(ISNUMBER(SEARCH("No",UPPER('RAW DATA'!G803))),0,
IF(ISNUMBER(SEARCH("Yes",UPPER('RAW DATA'!G803))),1,5))</f>
        <v>1</v>
      </c>
      <c r="I803">
        <f>IF(ISNUMBER(SEARCH("Not at all",UPPER('RAW DATA'!H803))),0,
IF(ISNUMBER(SEARCH("Nearly Everyday",UPPER('RAW DATA'!H803))),1,IF(ISNUMBER(SEARCH("Several Days",UPPER('RAW DATA'!H803))),1,IF(ISNUMBER(SEARCH("More than half the Days",UPPER('RAW DATA'!H803))),1,5))))</f>
        <v>0</v>
      </c>
      <c r="J803">
        <f>IF(ISNUMBER(SEARCH("Not at all",UPPER('RAW DATA'!I803))),0,
IF(ISNUMBER(SEARCH("Nearly Everyday",UPPER('RAW DATA'!I803))),1,IF(ISNUMBER(SEARCH("Several Days",UPPER('RAW DATA'!I803))),1,IF(ISNUMBER(SEARCH("More than half the Days",UPPER('RAW DATA'!I803))),1,5))))</f>
        <v>0</v>
      </c>
      <c r="K803">
        <f>IF(ISNUMBER(SEARCH("Not at all",UPPER('RAW DATA'!J803))),0,
IF(ISNUMBER(SEARCH("Nearly Everyday",UPPER('RAW DATA'!J803))),1,IF(ISNUMBER(SEARCH("Several Days",UPPER('RAW DATA'!J803))),1,IF(ISNUMBER(SEARCH("More than half the Days",UPPER('RAW DATA'!J803))),1,5))))</f>
        <v>0</v>
      </c>
      <c r="L803">
        <f>IF(ISNUMBER(SEARCH("Not at all",UPPER('RAW DATA'!K803))),0,
IF(ISNUMBER(SEARCH("Nearly Everyday",UPPER('RAW DATA'!K803))),1,IF(ISNUMBER(SEARCH("Several Days",UPPER('RAW DATA'!K803))),1,IF(ISNUMBER(SEARCH("More than half the Days",UPPER('RAW DATA'!K803))),1,5))))</f>
        <v>0</v>
      </c>
      <c r="M803">
        <f>IF(ISNUMBER(SEARCH("Not at all",UPPER('RAW DATA'!L803))),0,
IF(ISNUMBER(SEARCH("Nearly Everyday",UPPER('RAW DATA'!L803))),1,IF(ISNUMBER(SEARCH("Several Days",UPPER('RAW DATA'!L803))),1,IF(ISNUMBER(SEARCH("More than half the Days",UPPER('RAW DATA'!L803))),1,5))))</f>
        <v>0</v>
      </c>
      <c r="N803">
        <f>IF(ISNUMBER(SEARCH("Not at all",UPPER('RAW DATA'!M803))),0,
IF(ISNUMBER(SEARCH("Nearly Everyday",UPPER('RAW DATA'!M803))),1,IF(ISNUMBER(SEARCH("Several Days",UPPER('RAW DATA'!M803))),1,IF(ISNUMBER(SEARCH("More than half the Days",UPPER('RAW DATA'!M803))),1,5))))</f>
        <v>0</v>
      </c>
      <c r="O803">
        <f>IF(ISNUMBER(SEARCH("Not at all",UPPER('RAW DATA'!N803))),0,
IF(ISNUMBER(SEARCH("Nearly Everyday",UPPER('RAW DATA'!N803))),1,IF(ISNUMBER(SEARCH("Several Days",UPPER('RAW DATA'!N803))),1,IF(ISNUMBER(SEARCH("More than half the Days",UPPER('RAW DATA'!N803))),1,5))))</f>
        <v>0</v>
      </c>
      <c r="P803">
        <f>IF(ISNUMBER(SEARCH("No",UPPER('RAW DATA'!O803))),0,1)</f>
        <v>0</v>
      </c>
      <c r="Q803">
        <f>IF(ISNUMBER(SEARCH("No",UPPER('RAW DATA'!P803))),0,
IF(ISNUMBER(SEARCH("Yes",UPPER('RAW DATA'!P803))),1,5))</f>
        <v>0</v>
      </c>
      <c r="R803">
        <f t="shared" si="37"/>
        <v>4</v>
      </c>
      <c r="S803" t="str">
        <f t="shared" si="38"/>
        <v>NORMAL</v>
      </c>
    </row>
    <row r="804" spans="1:19" x14ac:dyDescent="0.25">
      <c r="A804">
        <f t="shared" si="39"/>
        <v>803</v>
      </c>
      <c r="B804" t="str">
        <f>'RAW DATA'!A804</f>
        <v>23 - 27</v>
      </c>
      <c r="C804" t="str">
        <f>'RAW DATA'!B804</f>
        <v>Male</v>
      </c>
      <c r="D804" s="4" t="str">
        <f>'RAW DATA'!C804</f>
        <v>UNDERGRADUATE</v>
      </c>
      <c r="E804">
        <f>IF(ISNUMBER(SEARCH("No",UPPER('RAW DATA'!D804))),0,
IF(ISNUMBER(SEARCH("Yes",UPPER('RAW DATA'!D804))),1,5))</f>
        <v>1</v>
      </c>
      <c r="F804">
        <f>IF(ISNUMBER(SEARCH("&lt; 10 hours",UPPER('RAW DATA'!E804))),0,
IF(ISNUMBER(SEARCH("10-20 hours",UPPER('RAW DATA'!E804))),1,
IF(ISNUMBER(SEARCH("20-30 hours",UPPER(E804))),1,5)))</f>
        <v>1</v>
      </c>
      <c r="G804">
        <f>IF(ISNUMBER(SEARCH("&lt; 1 hour",UPPER('RAW DATA'!F804))),0,
IF(ISNUMBER(SEARCH("&gt; 5 hours",UPPER('RAW DATA'!F804))),1,
IF(ISNUMBER(SEARCH("1-3",UPPER('RAW DATA'!F804))),1,IF(ISNUMBER(SEARCH("3-5",UPPER('RAW DATA'!F804))),1,5))))</f>
        <v>1</v>
      </c>
      <c r="H804">
        <f>IF(ISNUMBER(SEARCH("No",UPPER('RAW DATA'!G804))),0,
IF(ISNUMBER(SEARCH("Yes",UPPER('RAW DATA'!G804))),1,5))</f>
        <v>1</v>
      </c>
      <c r="I804">
        <f>IF(ISNUMBER(SEARCH("Not at all",UPPER('RAW DATA'!H804))),0,
IF(ISNUMBER(SEARCH("Nearly Everyday",UPPER('RAW DATA'!H804))),1,IF(ISNUMBER(SEARCH("Several Days",UPPER('RAW DATA'!H804))),1,IF(ISNUMBER(SEARCH("More than half the Days",UPPER('RAW DATA'!H804))),1,5))))</f>
        <v>0</v>
      </c>
      <c r="J804">
        <f>IF(ISNUMBER(SEARCH("Not at all",UPPER('RAW DATA'!I804))),0,
IF(ISNUMBER(SEARCH("Nearly Everyday",UPPER('RAW DATA'!I804))),1,IF(ISNUMBER(SEARCH("Several Days",UPPER('RAW DATA'!I804))),1,IF(ISNUMBER(SEARCH("More than half the Days",UPPER('RAW DATA'!I804))),1,5))))</f>
        <v>0</v>
      </c>
      <c r="K804">
        <f>IF(ISNUMBER(SEARCH("Not at all",UPPER('RAW DATA'!J804))),0,
IF(ISNUMBER(SEARCH("Nearly Everyday",UPPER('RAW DATA'!J804))),1,IF(ISNUMBER(SEARCH("Several Days",UPPER('RAW DATA'!J804))),1,IF(ISNUMBER(SEARCH("More than half the Days",UPPER('RAW DATA'!J804))),1,5))))</f>
        <v>0</v>
      </c>
      <c r="L804">
        <f>IF(ISNUMBER(SEARCH("Not at all",UPPER('RAW DATA'!K804))),0,
IF(ISNUMBER(SEARCH("Nearly Everyday",UPPER('RAW DATA'!K804))),1,IF(ISNUMBER(SEARCH("Several Days",UPPER('RAW DATA'!K804))),1,IF(ISNUMBER(SEARCH("More than half the Days",UPPER('RAW DATA'!K804))),1,5))))</f>
        <v>0</v>
      </c>
      <c r="M804">
        <f>IF(ISNUMBER(SEARCH("Not at all",UPPER('RAW DATA'!L804))),0,
IF(ISNUMBER(SEARCH("Nearly Everyday",UPPER('RAW DATA'!L804))),1,IF(ISNUMBER(SEARCH("Several Days",UPPER('RAW DATA'!L804))),1,IF(ISNUMBER(SEARCH("More than half the Days",UPPER('RAW DATA'!L804))),1,5))))</f>
        <v>0</v>
      </c>
      <c r="N804">
        <f>IF(ISNUMBER(SEARCH("Not at all",UPPER('RAW DATA'!M804))),0,
IF(ISNUMBER(SEARCH("Nearly Everyday",UPPER('RAW DATA'!M804))),1,IF(ISNUMBER(SEARCH("Several Days",UPPER('RAW DATA'!M804))),1,IF(ISNUMBER(SEARCH("More than half the Days",UPPER('RAW DATA'!M804))),1,5))))</f>
        <v>0</v>
      </c>
      <c r="O804">
        <f>IF(ISNUMBER(SEARCH("Not at all",UPPER('RAW DATA'!N804))),0,
IF(ISNUMBER(SEARCH("Nearly Everyday",UPPER('RAW DATA'!N804))),1,IF(ISNUMBER(SEARCH("Several Days",UPPER('RAW DATA'!N804))),1,IF(ISNUMBER(SEARCH("More than half the Days",UPPER('RAW DATA'!N804))),1,5))))</f>
        <v>0</v>
      </c>
      <c r="P804">
        <f>IF(ISNUMBER(SEARCH("No",UPPER('RAW DATA'!O804))),0,1)</f>
        <v>0</v>
      </c>
      <c r="Q804">
        <f>IF(ISNUMBER(SEARCH("No",UPPER('RAW DATA'!P804))),0,
IF(ISNUMBER(SEARCH("Yes",UPPER('RAW DATA'!P804))),1,5))</f>
        <v>0</v>
      </c>
      <c r="R804">
        <f t="shared" si="37"/>
        <v>4</v>
      </c>
      <c r="S804" t="str">
        <f t="shared" si="38"/>
        <v>NORMAL</v>
      </c>
    </row>
    <row r="805" spans="1:19" x14ac:dyDescent="0.25">
      <c r="A805">
        <f t="shared" si="39"/>
        <v>804</v>
      </c>
      <c r="B805" t="str">
        <f>'RAW DATA'!A805</f>
        <v>18 - 23</v>
      </c>
      <c r="C805" t="str">
        <f>'RAW DATA'!B805</f>
        <v>Male</v>
      </c>
      <c r="D805" s="4" t="str">
        <f>'RAW DATA'!C805</f>
        <v>UNDERGRADUATE</v>
      </c>
      <c r="E805">
        <f>IF(ISNUMBER(SEARCH("No",UPPER('RAW DATA'!D805))),0,
IF(ISNUMBER(SEARCH("Yes",UPPER('RAW DATA'!D805))),1,5))</f>
        <v>1</v>
      </c>
      <c r="F805">
        <f>IF(ISNUMBER(SEARCH("&lt; 10 hours",UPPER('RAW DATA'!E805))),0,
IF(ISNUMBER(SEARCH("10-20 hours",UPPER('RAW DATA'!E805))),1,
IF(ISNUMBER(SEARCH("20-30 hours",UPPER(E805))),1,5)))</f>
        <v>1</v>
      </c>
      <c r="G805">
        <f>IF(ISNUMBER(SEARCH("&lt; 1 hour",UPPER('RAW DATA'!F805))),0,
IF(ISNUMBER(SEARCH("&gt; 5 hours",UPPER('RAW DATA'!F805))),1,
IF(ISNUMBER(SEARCH("1-3",UPPER('RAW DATA'!F805))),1,IF(ISNUMBER(SEARCH("3-5",UPPER('RAW DATA'!F805))),1,5))))</f>
        <v>1</v>
      </c>
      <c r="H805">
        <f>IF(ISNUMBER(SEARCH("No",UPPER('RAW DATA'!G805))),0,
IF(ISNUMBER(SEARCH("Yes",UPPER('RAW DATA'!G805))),1,5))</f>
        <v>1</v>
      </c>
      <c r="I805">
        <f>IF(ISNUMBER(SEARCH("Not at all",UPPER('RAW DATA'!H805))),0,
IF(ISNUMBER(SEARCH("Nearly Everyday",UPPER('RAW DATA'!H805))),1,IF(ISNUMBER(SEARCH("Several Days",UPPER('RAW DATA'!H805))),1,IF(ISNUMBER(SEARCH("More than half the Days",UPPER('RAW DATA'!H805))),1,5))))</f>
        <v>0</v>
      </c>
      <c r="J805">
        <f>IF(ISNUMBER(SEARCH("Not at all",UPPER('RAW DATA'!I805))),0,
IF(ISNUMBER(SEARCH("Nearly Everyday",UPPER('RAW DATA'!I805))),1,IF(ISNUMBER(SEARCH("Several Days",UPPER('RAW DATA'!I805))),1,IF(ISNUMBER(SEARCH("More than half the Days",UPPER('RAW DATA'!I805))),1,5))))</f>
        <v>0</v>
      </c>
      <c r="K805">
        <f>IF(ISNUMBER(SEARCH("Not at all",UPPER('RAW DATA'!J805))),0,
IF(ISNUMBER(SEARCH("Nearly Everyday",UPPER('RAW DATA'!J805))),1,IF(ISNUMBER(SEARCH("Several Days",UPPER('RAW DATA'!J805))),1,IF(ISNUMBER(SEARCH("More than half the Days",UPPER('RAW DATA'!J805))),1,5))))</f>
        <v>0</v>
      </c>
      <c r="L805">
        <f>IF(ISNUMBER(SEARCH("Not at all",UPPER('RAW DATA'!K805))),0,
IF(ISNUMBER(SEARCH("Nearly Everyday",UPPER('RAW DATA'!K805))),1,IF(ISNUMBER(SEARCH("Several Days",UPPER('RAW DATA'!K805))),1,IF(ISNUMBER(SEARCH("More than half the Days",UPPER('RAW DATA'!K805))),1,5))))</f>
        <v>0</v>
      </c>
      <c r="M805">
        <f>IF(ISNUMBER(SEARCH("Not at all",UPPER('RAW DATA'!L805))),0,
IF(ISNUMBER(SEARCH("Nearly Everyday",UPPER('RAW DATA'!L805))),1,IF(ISNUMBER(SEARCH("Several Days",UPPER('RAW DATA'!L805))),1,IF(ISNUMBER(SEARCH("More than half the Days",UPPER('RAW DATA'!L805))),1,5))))</f>
        <v>0</v>
      </c>
      <c r="N805">
        <f>IF(ISNUMBER(SEARCH("Not at all",UPPER('RAW DATA'!M805))),0,
IF(ISNUMBER(SEARCH("Nearly Everyday",UPPER('RAW DATA'!M805))),1,IF(ISNUMBER(SEARCH("Several Days",UPPER('RAW DATA'!M805))),1,IF(ISNUMBER(SEARCH("More than half the Days",UPPER('RAW DATA'!M805))),1,5))))</f>
        <v>0</v>
      </c>
      <c r="O805">
        <f>IF(ISNUMBER(SEARCH("Not at all",UPPER('RAW DATA'!N805))),0,
IF(ISNUMBER(SEARCH("Nearly Everyday",UPPER('RAW DATA'!N805))),1,IF(ISNUMBER(SEARCH("Several Days",UPPER('RAW DATA'!N805))),1,IF(ISNUMBER(SEARCH("More than half the Days",UPPER('RAW DATA'!N805))),1,5))))</f>
        <v>0</v>
      </c>
      <c r="P805">
        <f>IF(ISNUMBER(SEARCH("No",UPPER('RAW DATA'!O805))),0,1)</f>
        <v>0</v>
      </c>
      <c r="Q805">
        <f>IF(ISNUMBER(SEARCH("No",UPPER('RAW DATA'!P805))),0,
IF(ISNUMBER(SEARCH("Yes",UPPER('RAW DATA'!P805))),1,5))</f>
        <v>0</v>
      </c>
      <c r="R805">
        <f t="shared" si="37"/>
        <v>4</v>
      </c>
      <c r="S805" t="str">
        <f t="shared" si="38"/>
        <v>NORMAL</v>
      </c>
    </row>
    <row r="806" spans="1:19" x14ac:dyDescent="0.25">
      <c r="A806">
        <f t="shared" si="39"/>
        <v>805</v>
      </c>
      <c r="B806" t="str">
        <f>'RAW DATA'!A806</f>
        <v>23 - 27</v>
      </c>
      <c r="C806" t="str">
        <f>'RAW DATA'!B806</f>
        <v>Male</v>
      </c>
      <c r="D806" s="4" t="str">
        <f>'RAW DATA'!C806</f>
        <v>UNDERGRADUATE</v>
      </c>
      <c r="E806">
        <f>IF(ISNUMBER(SEARCH("No",UPPER('RAW DATA'!D806))),0,
IF(ISNUMBER(SEARCH("Yes",UPPER('RAW DATA'!D806))),1,5))</f>
        <v>1</v>
      </c>
      <c r="F806">
        <f>IF(ISNUMBER(SEARCH("&lt; 10 hours",UPPER('RAW DATA'!E806))),0,
IF(ISNUMBER(SEARCH("10-20 hours",UPPER('RAW DATA'!E806))),1,
IF(ISNUMBER(SEARCH("20-30 hours",UPPER(E806))),1,5)))</f>
        <v>1</v>
      </c>
      <c r="G806">
        <f>IF(ISNUMBER(SEARCH("&lt; 1 hour",UPPER('RAW DATA'!F806))),0,
IF(ISNUMBER(SEARCH("&gt; 5 hours",UPPER('RAW DATA'!F806))),1,
IF(ISNUMBER(SEARCH("1-3",UPPER('RAW DATA'!F806))),1,IF(ISNUMBER(SEARCH("3-5",UPPER('RAW DATA'!F806))),1,5))))</f>
        <v>1</v>
      </c>
      <c r="H806">
        <f>IF(ISNUMBER(SEARCH("No",UPPER('RAW DATA'!G806))),0,
IF(ISNUMBER(SEARCH("Yes",UPPER('RAW DATA'!G806))),1,5))</f>
        <v>1</v>
      </c>
      <c r="I806">
        <f>IF(ISNUMBER(SEARCH("Not at all",UPPER('RAW DATA'!H806))),0,
IF(ISNUMBER(SEARCH("Nearly Everyday",UPPER('RAW DATA'!H806))),1,IF(ISNUMBER(SEARCH("Several Days",UPPER('RAW DATA'!H806))),1,IF(ISNUMBER(SEARCH("More than half the Days",UPPER('RAW DATA'!H806))),1,5))))</f>
        <v>0</v>
      </c>
      <c r="J806">
        <f>IF(ISNUMBER(SEARCH("Not at all",UPPER('RAW DATA'!I806))),0,
IF(ISNUMBER(SEARCH("Nearly Everyday",UPPER('RAW DATA'!I806))),1,IF(ISNUMBER(SEARCH("Several Days",UPPER('RAW DATA'!I806))),1,IF(ISNUMBER(SEARCH("More than half the Days",UPPER('RAW DATA'!I806))),1,5))))</f>
        <v>0</v>
      </c>
      <c r="K806">
        <f>IF(ISNUMBER(SEARCH("Not at all",UPPER('RAW DATA'!J806))),0,
IF(ISNUMBER(SEARCH("Nearly Everyday",UPPER('RAW DATA'!J806))),1,IF(ISNUMBER(SEARCH("Several Days",UPPER('RAW DATA'!J806))),1,IF(ISNUMBER(SEARCH("More than half the Days",UPPER('RAW DATA'!J806))),1,5))))</f>
        <v>0</v>
      </c>
      <c r="L806">
        <f>IF(ISNUMBER(SEARCH("Not at all",UPPER('RAW DATA'!K806))),0,
IF(ISNUMBER(SEARCH("Nearly Everyday",UPPER('RAW DATA'!K806))),1,IF(ISNUMBER(SEARCH("Several Days",UPPER('RAW DATA'!K806))),1,IF(ISNUMBER(SEARCH("More than half the Days",UPPER('RAW DATA'!K806))),1,5))))</f>
        <v>0</v>
      </c>
      <c r="M806">
        <f>IF(ISNUMBER(SEARCH("Not at all",UPPER('RAW DATA'!L806))),0,
IF(ISNUMBER(SEARCH("Nearly Everyday",UPPER('RAW DATA'!L806))),1,IF(ISNUMBER(SEARCH("Several Days",UPPER('RAW DATA'!L806))),1,IF(ISNUMBER(SEARCH("More than half the Days",UPPER('RAW DATA'!L806))),1,5))))</f>
        <v>0</v>
      </c>
      <c r="N806">
        <f>IF(ISNUMBER(SEARCH("Not at all",UPPER('RAW DATA'!M806))),0,
IF(ISNUMBER(SEARCH("Nearly Everyday",UPPER('RAW DATA'!M806))),1,IF(ISNUMBER(SEARCH("Several Days",UPPER('RAW DATA'!M806))),1,IF(ISNUMBER(SEARCH("More than half the Days",UPPER('RAW DATA'!M806))),1,5))))</f>
        <v>0</v>
      </c>
      <c r="O806">
        <f>IF(ISNUMBER(SEARCH("Not at all",UPPER('RAW DATA'!N806))),0,
IF(ISNUMBER(SEARCH("Nearly Everyday",UPPER('RAW DATA'!N806))),1,IF(ISNUMBER(SEARCH("Several Days",UPPER('RAW DATA'!N806))),1,IF(ISNUMBER(SEARCH("More than half the Days",UPPER('RAW DATA'!N806))),1,5))))</f>
        <v>0</v>
      </c>
      <c r="P806">
        <f>IF(ISNUMBER(SEARCH("No",UPPER('RAW DATA'!O806))),0,1)</f>
        <v>0</v>
      </c>
      <c r="Q806">
        <f>IF(ISNUMBER(SEARCH("No",UPPER('RAW DATA'!P806))),0,
IF(ISNUMBER(SEARCH("Yes",UPPER('RAW DATA'!P806))),1,5))</f>
        <v>0</v>
      </c>
      <c r="R806">
        <f t="shared" si="37"/>
        <v>4</v>
      </c>
      <c r="S806" t="str">
        <f t="shared" si="38"/>
        <v>NORMAL</v>
      </c>
    </row>
    <row r="807" spans="1:19" x14ac:dyDescent="0.25">
      <c r="A807">
        <f t="shared" si="39"/>
        <v>806</v>
      </c>
      <c r="B807" t="str">
        <f>'RAW DATA'!A807</f>
        <v>18 - 23</v>
      </c>
      <c r="C807" t="str">
        <f>'RAW DATA'!B807</f>
        <v>Male</v>
      </c>
      <c r="D807" s="4" t="str">
        <f>'RAW DATA'!C807</f>
        <v>UNDERGRADUATE</v>
      </c>
      <c r="E807">
        <f>IF(ISNUMBER(SEARCH("No",UPPER('RAW DATA'!D807))),0,
IF(ISNUMBER(SEARCH("Yes",UPPER('RAW DATA'!D807))),1,5))</f>
        <v>1</v>
      </c>
      <c r="F807">
        <f>IF(ISNUMBER(SEARCH("&lt; 10 hours",UPPER('RAW DATA'!E807))),0,
IF(ISNUMBER(SEARCH("10-20 hours",UPPER('RAW DATA'!E807))),1,
IF(ISNUMBER(SEARCH("20-30 hours",UPPER(E807))),1,5)))</f>
        <v>1</v>
      </c>
      <c r="G807">
        <f>IF(ISNUMBER(SEARCH("&lt; 1 hour",UPPER('RAW DATA'!F807))),0,
IF(ISNUMBER(SEARCH("&gt; 5 hours",UPPER('RAW DATA'!F807))),1,
IF(ISNUMBER(SEARCH("1-3",UPPER('RAW DATA'!F807))),1,IF(ISNUMBER(SEARCH("3-5",UPPER('RAW DATA'!F807))),1,5))))</f>
        <v>1</v>
      </c>
      <c r="H807">
        <f>IF(ISNUMBER(SEARCH("No",UPPER('RAW DATA'!G807))),0,
IF(ISNUMBER(SEARCH("Yes",UPPER('RAW DATA'!G807))),1,5))</f>
        <v>1</v>
      </c>
      <c r="I807">
        <f>IF(ISNUMBER(SEARCH("Not at all",UPPER('RAW DATA'!H807))),0,
IF(ISNUMBER(SEARCH("Nearly Everyday",UPPER('RAW DATA'!H807))),1,IF(ISNUMBER(SEARCH("Several Days",UPPER('RAW DATA'!H807))),1,IF(ISNUMBER(SEARCH("More than half the Days",UPPER('RAW DATA'!H807))),1,5))))</f>
        <v>0</v>
      </c>
      <c r="J807">
        <f>IF(ISNUMBER(SEARCH("Not at all",UPPER('RAW DATA'!I807))),0,
IF(ISNUMBER(SEARCH("Nearly Everyday",UPPER('RAW DATA'!I807))),1,IF(ISNUMBER(SEARCH("Several Days",UPPER('RAW DATA'!I807))),1,IF(ISNUMBER(SEARCH("More than half the Days",UPPER('RAW DATA'!I807))),1,5))))</f>
        <v>0</v>
      </c>
      <c r="K807">
        <f>IF(ISNUMBER(SEARCH("Not at all",UPPER('RAW DATA'!J807))),0,
IF(ISNUMBER(SEARCH("Nearly Everyday",UPPER('RAW DATA'!J807))),1,IF(ISNUMBER(SEARCH("Several Days",UPPER('RAW DATA'!J807))),1,IF(ISNUMBER(SEARCH("More than half the Days",UPPER('RAW DATA'!J807))),1,5))))</f>
        <v>0</v>
      </c>
      <c r="L807">
        <f>IF(ISNUMBER(SEARCH("Not at all",UPPER('RAW DATA'!K807))),0,
IF(ISNUMBER(SEARCH("Nearly Everyday",UPPER('RAW DATA'!K807))),1,IF(ISNUMBER(SEARCH("Several Days",UPPER('RAW DATA'!K807))),1,IF(ISNUMBER(SEARCH("More than half the Days",UPPER('RAW DATA'!K807))),1,5))))</f>
        <v>0</v>
      </c>
      <c r="M807">
        <f>IF(ISNUMBER(SEARCH("Not at all",UPPER('RAW DATA'!L807))),0,
IF(ISNUMBER(SEARCH("Nearly Everyday",UPPER('RAW DATA'!L807))),1,IF(ISNUMBER(SEARCH("Several Days",UPPER('RAW DATA'!L807))),1,IF(ISNUMBER(SEARCH("More than half the Days",UPPER('RAW DATA'!L807))),1,5))))</f>
        <v>0</v>
      </c>
      <c r="N807">
        <f>IF(ISNUMBER(SEARCH("Not at all",UPPER('RAW DATA'!M807))),0,
IF(ISNUMBER(SEARCH("Nearly Everyday",UPPER('RAW DATA'!M807))),1,IF(ISNUMBER(SEARCH("Several Days",UPPER('RAW DATA'!M807))),1,IF(ISNUMBER(SEARCH("More than half the Days",UPPER('RAW DATA'!M807))),1,5))))</f>
        <v>0</v>
      </c>
      <c r="O807">
        <f>IF(ISNUMBER(SEARCH("Not at all",UPPER('RAW DATA'!N807))),0,
IF(ISNUMBER(SEARCH("Nearly Everyday",UPPER('RAW DATA'!N807))),1,IF(ISNUMBER(SEARCH("Several Days",UPPER('RAW DATA'!N807))),1,IF(ISNUMBER(SEARCH("More than half the Days",UPPER('RAW DATA'!N807))),1,5))))</f>
        <v>0</v>
      </c>
      <c r="P807">
        <f>IF(ISNUMBER(SEARCH("No",UPPER('RAW DATA'!O807))),0,1)</f>
        <v>0</v>
      </c>
      <c r="Q807">
        <f>IF(ISNUMBER(SEARCH("No",UPPER('RAW DATA'!P807))),0,
IF(ISNUMBER(SEARCH("Yes",UPPER('RAW DATA'!P807))),1,5))</f>
        <v>0</v>
      </c>
      <c r="R807">
        <f t="shared" si="37"/>
        <v>4</v>
      </c>
      <c r="S807" t="str">
        <f t="shared" si="38"/>
        <v>NORMAL</v>
      </c>
    </row>
    <row r="808" spans="1:19" x14ac:dyDescent="0.25">
      <c r="A808">
        <f t="shared" si="39"/>
        <v>807</v>
      </c>
      <c r="B808" t="str">
        <f>'RAW DATA'!A808</f>
        <v>18 - 23</v>
      </c>
      <c r="C808" t="str">
        <f>'RAW DATA'!B808</f>
        <v>Male</v>
      </c>
      <c r="D808" s="4" t="str">
        <f>'RAW DATA'!C808</f>
        <v>UNDERGRADUATE</v>
      </c>
      <c r="E808">
        <f>IF(ISNUMBER(SEARCH("No",UPPER('RAW DATA'!D808))),0,
IF(ISNUMBER(SEARCH("Yes",UPPER('RAW DATA'!D808))),1,5))</f>
        <v>1</v>
      </c>
      <c r="F808">
        <f>IF(ISNUMBER(SEARCH("&lt; 10 hours",UPPER('RAW DATA'!E808))),0,
IF(ISNUMBER(SEARCH("10-20 hours",UPPER('RAW DATA'!E808))),1,
IF(ISNUMBER(SEARCH("20-30 hours",UPPER(E808))),1,5)))</f>
        <v>1</v>
      </c>
      <c r="G808">
        <f>IF(ISNUMBER(SEARCH("&lt; 1 hour",UPPER('RAW DATA'!F808))),0,
IF(ISNUMBER(SEARCH("&gt; 5 hours",UPPER('RAW DATA'!F808))),1,
IF(ISNUMBER(SEARCH("1-3",UPPER('RAW DATA'!F808))),1,IF(ISNUMBER(SEARCH("3-5",UPPER('RAW DATA'!F808))),1,5))))</f>
        <v>1</v>
      </c>
      <c r="H808">
        <f>IF(ISNUMBER(SEARCH("No",UPPER('RAW DATA'!G808))),0,
IF(ISNUMBER(SEARCH("Yes",UPPER('RAW DATA'!G808))),1,5))</f>
        <v>1</v>
      </c>
      <c r="I808">
        <f>IF(ISNUMBER(SEARCH("Not at all",UPPER('RAW DATA'!H808))),0,
IF(ISNUMBER(SEARCH("Nearly Everyday",UPPER('RAW DATA'!H808))),1,IF(ISNUMBER(SEARCH("Several Days",UPPER('RAW DATA'!H808))),1,IF(ISNUMBER(SEARCH("More than half the Days",UPPER('RAW DATA'!H808))),1,5))))</f>
        <v>0</v>
      </c>
      <c r="J808">
        <f>IF(ISNUMBER(SEARCH("Not at all",UPPER('RAW DATA'!I808))),0,
IF(ISNUMBER(SEARCH("Nearly Everyday",UPPER('RAW DATA'!I808))),1,IF(ISNUMBER(SEARCH("Several Days",UPPER('RAW DATA'!I808))),1,IF(ISNUMBER(SEARCH("More than half the Days",UPPER('RAW DATA'!I808))),1,5))))</f>
        <v>0</v>
      </c>
      <c r="K808">
        <f>IF(ISNUMBER(SEARCH("Not at all",UPPER('RAW DATA'!J808))),0,
IF(ISNUMBER(SEARCH("Nearly Everyday",UPPER('RAW DATA'!J808))),1,IF(ISNUMBER(SEARCH("Several Days",UPPER('RAW DATA'!J808))),1,IF(ISNUMBER(SEARCH("More than half the Days",UPPER('RAW DATA'!J808))),1,5))))</f>
        <v>0</v>
      </c>
      <c r="L808">
        <f>IF(ISNUMBER(SEARCH("Not at all",UPPER('RAW DATA'!K808))),0,
IF(ISNUMBER(SEARCH("Nearly Everyday",UPPER('RAW DATA'!K808))),1,IF(ISNUMBER(SEARCH("Several Days",UPPER('RAW DATA'!K808))),1,IF(ISNUMBER(SEARCH("More than half the Days",UPPER('RAW DATA'!K808))),1,5))))</f>
        <v>0</v>
      </c>
      <c r="M808">
        <f>IF(ISNUMBER(SEARCH("Not at all",UPPER('RAW DATA'!L808))),0,
IF(ISNUMBER(SEARCH("Nearly Everyday",UPPER('RAW DATA'!L808))),1,IF(ISNUMBER(SEARCH("Several Days",UPPER('RAW DATA'!L808))),1,IF(ISNUMBER(SEARCH("More than half the Days",UPPER('RAW DATA'!L808))),1,5))))</f>
        <v>0</v>
      </c>
      <c r="N808">
        <f>IF(ISNUMBER(SEARCH("Not at all",UPPER('RAW DATA'!M808))),0,
IF(ISNUMBER(SEARCH("Nearly Everyday",UPPER('RAW DATA'!M808))),1,IF(ISNUMBER(SEARCH("Several Days",UPPER('RAW DATA'!M808))),1,IF(ISNUMBER(SEARCH("More than half the Days",UPPER('RAW DATA'!M808))),1,5))))</f>
        <v>0</v>
      </c>
      <c r="O808">
        <f>IF(ISNUMBER(SEARCH("Not at all",UPPER('RAW DATA'!N808))),0,
IF(ISNUMBER(SEARCH("Nearly Everyday",UPPER('RAW DATA'!N808))),1,IF(ISNUMBER(SEARCH("Several Days",UPPER('RAW DATA'!N808))),1,IF(ISNUMBER(SEARCH("More than half the Days",UPPER('RAW DATA'!N808))),1,5))))</f>
        <v>0</v>
      </c>
      <c r="P808">
        <f>IF(ISNUMBER(SEARCH("No",UPPER('RAW DATA'!O808))),0,1)</f>
        <v>0</v>
      </c>
      <c r="Q808">
        <f>IF(ISNUMBER(SEARCH("No",UPPER('RAW DATA'!P808))),0,
IF(ISNUMBER(SEARCH("Yes",UPPER('RAW DATA'!P808))),1,5))</f>
        <v>0</v>
      </c>
      <c r="R808">
        <f t="shared" si="37"/>
        <v>4</v>
      </c>
      <c r="S808" t="str">
        <f t="shared" si="38"/>
        <v>NORMAL</v>
      </c>
    </row>
    <row r="809" spans="1:19" x14ac:dyDescent="0.25">
      <c r="A809">
        <f t="shared" si="39"/>
        <v>808</v>
      </c>
      <c r="B809" t="str">
        <f>'RAW DATA'!A809</f>
        <v>18 - 23</v>
      </c>
      <c r="C809" t="str">
        <f>'RAW DATA'!B809</f>
        <v>Male</v>
      </c>
      <c r="D809" s="4" t="str">
        <f>'RAW DATA'!C809</f>
        <v>UNDERGRADUATE</v>
      </c>
      <c r="E809">
        <f>IF(ISNUMBER(SEARCH("No",UPPER('RAW DATA'!D809))),0,
IF(ISNUMBER(SEARCH("Yes",UPPER('RAW DATA'!D809))),1,5))</f>
        <v>1</v>
      </c>
      <c r="F809">
        <f>IF(ISNUMBER(SEARCH("&lt; 10 hours",UPPER('RAW DATA'!E809))),0,
IF(ISNUMBER(SEARCH("10-20 hours",UPPER('RAW DATA'!E809))),1,
IF(ISNUMBER(SEARCH("20-30 hours",UPPER(E809))),1,5)))</f>
        <v>1</v>
      </c>
      <c r="G809">
        <f>IF(ISNUMBER(SEARCH("&lt; 1 hour",UPPER('RAW DATA'!F809))),0,
IF(ISNUMBER(SEARCH("&gt; 5 hours",UPPER('RAW DATA'!F809))),1,
IF(ISNUMBER(SEARCH("1-3",UPPER('RAW DATA'!F809))),1,IF(ISNUMBER(SEARCH("3-5",UPPER('RAW DATA'!F809))),1,5))))</f>
        <v>1</v>
      </c>
      <c r="H809">
        <f>IF(ISNUMBER(SEARCH("No",UPPER('RAW DATA'!G809))),0,
IF(ISNUMBER(SEARCH("Yes",UPPER('RAW DATA'!G809))),1,5))</f>
        <v>1</v>
      </c>
      <c r="I809">
        <f>IF(ISNUMBER(SEARCH("Not at all",UPPER('RAW DATA'!H809))),0,
IF(ISNUMBER(SEARCH("Nearly Everyday",UPPER('RAW DATA'!H809))),1,IF(ISNUMBER(SEARCH("Several Days",UPPER('RAW DATA'!H809))),1,IF(ISNUMBER(SEARCH("More than half the Days",UPPER('RAW DATA'!H809))),1,5))))</f>
        <v>0</v>
      </c>
      <c r="J809">
        <f>IF(ISNUMBER(SEARCH("Not at all",UPPER('RAW DATA'!I809))),0,
IF(ISNUMBER(SEARCH("Nearly Everyday",UPPER('RAW DATA'!I809))),1,IF(ISNUMBER(SEARCH("Several Days",UPPER('RAW DATA'!I809))),1,IF(ISNUMBER(SEARCH("More than half the Days",UPPER('RAW DATA'!I809))),1,5))))</f>
        <v>0</v>
      </c>
      <c r="K809">
        <f>IF(ISNUMBER(SEARCH("Not at all",UPPER('RAW DATA'!J809))),0,
IF(ISNUMBER(SEARCH("Nearly Everyday",UPPER('RAW DATA'!J809))),1,IF(ISNUMBER(SEARCH("Several Days",UPPER('RAW DATA'!J809))),1,IF(ISNUMBER(SEARCH("More than half the Days",UPPER('RAW DATA'!J809))),1,5))))</f>
        <v>0</v>
      </c>
      <c r="L809">
        <f>IF(ISNUMBER(SEARCH("Not at all",UPPER('RAW DATA'!K809))),0,
IF(ISNUMBER(SEARCH("Nearly Everyday",UPPER('RAW DATA'!K809))),1,IF(ISNUMBER(SEARCH("Several Days",UPPER('RAW DATA'!K809))),1,IF(ISNUMBER(SEARCH("More than half the Days",UPPER('RAW DATA'!K809))),1,5))))</f>
        <v>0</v>
      </c>
      <c r="M809">
        <f>IF(ISNUMBER(SEARCH("Not at all",UPPER('RAW DATA'!L809))),0,
IF(ISNUMBER(SEARCH("Nearly Everyday",UPPER('RAW DATA'!L809))),1,IF(ISNUMBER(SEARCH("Several Days",UPPER('RAW DATA'!L809))),1,IF(ISNUMBER(SEARCH("More than half the Days",UPPER('RAW DATA'!L809))),1,5))))</f>
        <v>0</v>
      </c>
      <c r="N809">
        <f>IF(ISNUMBER(SEARCH("Not at all",UPPER('RAW DATA'!M809))),0,
IF(ISNUMBER(SEARCH("Nearly Everyday",UPPER('RAW DATA'!M809))),1,IF(ISNUMBER(SEARCH("Several Days",UPPER('RAW DATA'!M809))),1,IF(ISNUMBER(SEARCH("More than half the Days",UPPER('RAW DATA'!M809))),1,5))))</f>
        <v>0</v>
      </c>
      <c r="O809">
        <f>IF(ISNUMBER(SEARCH("Not at all",UPPER('RAW DATA'!N809))),0,
IF(ISNUMBER(SEARCH("Nearly Everyday",UPPER('RAW DATA'!N809))),1,IF(ISNUMBER(SEARCH("Several Days",UPPER('RAW DATA'!N809))),1,IF(ISNUMBER(SEARCH("More than half the Days",UPPER('RAW DATA'!N809))),1,5))))</f>
        <v>0</v>
      </c>
      <c r="P809">
        <f>IF(ISNUMBER(SEARCH("No",UPPER('RAW DATA'!O809))),0,1)</f>
        <v>0</v>
      </c>
      <c r="Q809">
        <f>IF(ISNUMBER(SEARCH("No",UPPER('RAW DATA'!P809))),0,
IF(ISNUMBER(SEARCH("Yes",UPPER('RAW DATA'!P809))),1,5))</f>
        <v>0</v>
      </c>
      <c r="R809">
        <f t="shared" si="37"/>
        <v>4</v>
      </c>
      <c r="S809" t="str">
        <f t="shared" si="38"/>
        <v>NORMAL</v>
      </c>
    </row>
    <row r="810" spans="1:19" x14ac:dyDescent="0.25">
      <c r="A810">
        <f t="shared" si="39"/>
        <v>809</v>
      </c>
      <c r="B810" t="str">
        <f>'RAW DATA'!A810</f>
        <v>18 - 23</v>
      </c>
      <c r="C810" t="str">
        <f>'RAW DATA'!B810</f>
        <v>Male</v>
      </c>
      <c r="D810" s="4" t="str">
        <f>'RAW DATA'!C810</f>
        <v>UNDERGRADUATE</v>
      </c>
      <c r="E810">
        <f>IF(ISNUMBER(SEARCH("No",UPPER('RAW DATA'!D810))),0,
IF(ISNUMBER(SEARCH("Yes",UPPER('RAW DATA'!D810))),1,5))</f>
        <v>1</v>
      </c>
      <c r="F810">
        <f>IF(ISNUMBER(SEARCH("&lt; 10 hours",UPPER('RAW DATA'!E810))),0,
IF(ISNUMBER(SEARCH("10-20 hours",UPPER('RAW DATA'!E810))),1,
IF(ISNUMBER(SEARCH("20-30 hours",UPPER(E810))),1,5)))</f>
        <v>0</v>
      </c>
      <c r="G810">
        <f>IF(ISNUMBER(SEARCH("&lt; 1 hour",UPPER('RAW DATA'!F810))),0,
IF(ISNUMBER(SEARCH("&gt; 5 hours",UPPER('RAW DATA'!F810))),1,
IF(ISNUMBER(SEARCH("1-3",UPPER('RAW DATA'!F810))),1,IF(ISNUMBER(SEARCH("3-5",UPPER('RAW DATA'!F810))),1,5))))</f>
        <v>1</v>
      </c>
      <c r="H810">
        <f>IF(ISNUMBER(SEARCH("No",UPPER('RAW DATA'!G810))),0,
IF(ISNUMBER(SEARCH("Yes",UPPER('RAW DATA'!G810))),1,5))</f>
        <v>1</v>
      </c>
      <c r="I810">
        <f>IF(ISNUMBER(SEARCH("Not at all",UPPER('RAW DATA'!H810))),0,
IF(ISNUMBER(SEARCH("Nearly Everyday",UPPER('RAW DATA'!H810))),1,IF(ISNUMBER(SEARCH("Several Days",UPPER('RAW DATA'!H810))),1,IF(ISNUMBER(SEARCH("More than half the Days",UPPER('RAW DATA'!H810))),1,5))))</f>
        <v>0</v>
      </c>
      <c r="J810">
        <f>IF(ISNUMBER(SEARCH("Not at all",UPPER('RAW DATA'!I810))),0,
IF(ISNUMBER(SEARCH("Nearly Everyday",UPPER('RAW DATA'!I810))),1,IF(ISNUMBER(SEARCH("Several Days",UPPER('RAW DATA'!I810))),1,IF(ISNUMBER(SEARCH("More than half the Days",UPPER('RAW DATA'!I810))),1,5))))</f>
        <v>0</v>
      </c>
      <c r="K810">
        <f>IF(ISNUMBER(SEARCH("Not at all",UPPER('RAW DATA'!J810))),0,
IF(ISNUMBER(SEARCH("Nearly Everyday",UPPER('RAW DATA'!J810))),1,IF(ISNUMBER(SEARCH("Several Days",UPPER('RAW DATA'!J810))),1,IF(ISNUMBER(SEARCH("More than half the Days",UPPER('RAW DATA'!J810))),1,5))))</f>
        <v>0</v>
      </c>
      <c r="L810">
        <f>IF(ISNUMBER(SEARCH("Not at all",UPPER('RAW DATA'!K810))),0,
IF(ISNUMBER(SEARCH("Nearly Everyday",UPPER('RAW DATA'!K810))),1,IF(ISNUMBER(SEARCH("Several Days",UPPER('RAW DATA'!K810))),1,IF(ISNUMBER(SEARCH("More than half the Days",UPPER('RAW DATA'!K810))),1,5))))</f>
        <v>0</v>
      </c>
      <c r="M810">
        <f>IF(ISNUMBER(SEARCH("Not at all",UPPER('RAW DATA'!L810))),0,
IF(ISNUMBER(SEARCH("Nearly Everyday",UPPER('RAW DATA'!L810))),1,IF(ISNUMBER(SEARCH("Several Days",UPPER('RAW DATA'!L810))),1,IF(ISNUMBER(SEARCH("More than half the Days",UPPER('RAW DATA'!L810))),1,5))))</f>
        <v>0</v>
      </c>
      <c r="N810">
        <f>IF(ISNUMBER(SEARCH("Not at all",UPPER('RAW DATA'!M810))),0,
IF(ISNUMBER(SEARCH("Nearly Everyday",UPPER('RAW DATA'!M810))),1,IF(ISNUMBER(SEARCH("Several Days",UPPER('RAW DATA'!M810))),1,IF(ISNUMBER(SEARCH("More than half the Days",UPPER('RAW DATA'!M810))),1,5))))</f>
        <v>0</v>
      </c>
      <c r="O810">
        <f>IF(ISNUMBER(SEARCH("Not at all",UPPER('RAW DATA'!N810))),0,
IF(ISNUMBER(SEARCH("Nearly Everyday",UPPER('RAW DATA'!N810))),1,IF(ISNUMBER(SEARCH("Several Days",UPPER('RAW DATA'!N810))),1,IF(ISNUMBER(SEARCH("More than half the Days",UPPER('RAW DATA'!N810))),1,5))))</f>
        <v>0</v>
      </c>
      <c r="P810">
        <f>IF(ISNUMBER(SEARCH("No",UPPER('RAW DATA'!O810))),0,1)</f>
        <v>0</v>
      </c>
      <c r="Q810">
        <f>IF(ISNUMBER(SEARCH("No",UPPER('RAW DATA'!P810))),0,
IF(ISNUMBER(SEARCH("Yes",UPPER('RAW DATA'!P810))),1,5))</f>
        <v>0</v>
      </c>
      <c r="R810">
        <f t="shared" si="37"/>
        <v>3</v>
      </c>
      <c r="S810" t="str">
        <f t="shared" si="38"/>
        <v>NORMAL</v>
      </c>
    </row>
    <row r="811" spans="1:19" x14ac:dyDescent="0.25">
      <c r="A811">
        <f t="shared" si="39"/>
        <v>810</v>
      </c>
      <c r="B811" t="str">
        <f>'RAW DATA'!A811</f>
        <v>23 - 27</v>
      </c>
      <c r="C811" t="str">
        <f>'RAW DATA'!B811</f>
        <v>Male</v>
      </c>
      <c r="D811" s="4" t="str">
        <f>'RAW DATA'!C811</f>
        <v>UNDERGRADUATE</v>
      </c>
      <c r="E811">
        <f>IF(ISNUMBER(SEARCH("No",UPPER('RAW DATA'!D811))),0,
IF(ISNUMBER(SEARCH("Yes",UPPER('RAW DATA'!D811))),1,5))</f>
        <v>1</v>
      </c>
      <c r="F811">
        <f>IF(ISNUMBER(SEARCH("&lt; 10 hours",UPPER('RAW DATA'!E811))),0,
IF(ISNUMBER(SEARCH("10-20 hours",UPPER('RAW DATA'!E811))),1,
IF(ISNUMBER(SEARCH("20-30 hours",UPPER(E811))),1,5)))</f>
        <v>0</v>
      </c>
      <c r="G811">
        <f>IF(ISNUMBER(SEARCH("&lt; 1 hour",UPPER('RAW DATA'!F811))),0,
IF(ISNUMBER(SEARCH("&gt; 5 hours",UPPER('RAW DATA'!F811))),1,
IF(ISNUMBER(SEARCH("1-3",UPPER('RAW DATA'!F811))),1,IF(ISNUMBER(SEARCH("3-5",UPPER('RAW DATA'!F811))),1,5))))</f>
        <v>1</v>
      </c>
      <c r="H811">
        <f>IF(ISNUMBER(SEARCH("No",UPPER('RAW DATA'!G811))),0,
IF(ISNUMBER(SEARCH("Yes",UPPER('RAW DATA'!G811))),1,5))</f>
        <v>1</v>
      </c>
      <c r="I811">
        <f>IF(ISNUMBER(SEARCH("Not at all",UPPER('RAW DATA'!H811))),0,
IF(ISNUMBER(SEARCH("Nearly Everyday",UPPER('RAW DATA'!H811))),1,IF(ISNUMBER(SEARCH("Several Days",UPPER('RAW DATA'!H811))),1,IF(ISNUMBER(SEARCH("More than half the Days",UPPER('RAW DATA'!H811))),1,5))))</f>
        <v>0</v>
      </c>
      <c r="J811">
        <f>IF(ISNUMBER(SEARCH("Not at all",UPPER('RAW DATA'!I811))),0,
IF(ISNUMBER(SEARCH("Nearly Everyday",UPPER('RAW DATA'!I811))),1,IF(ISNUMBER(SEARCH("Several Days",UPPER('RAW DATA'!I811))),1,IF(ISNUMBER(SEARCH("More than half the Days",UPPER('RAW DATA'!I811))),1,5))))</f>
        <v>0</v>
      </c>
      <c r="K811">
        <f>IF(ISNUMBER(SEARCH("Not at all",UPPER('RAW DATA'!J811))),0,
IF(ISNUMBER(SEARCH("Nearly Everyday",UPPER('RAW DATA'!J811))),1,IF(ISNUMBER(SEARCH("Several Days",UPPER('RAW DATA'!J811))),1,IF(ISNUMBER(SEARCH("More than half the Days",UPPER('RAW DATA'!J811))),1,5))))</f>
        <v>0</v>
      </c>
      <c r="L811">
        <f>IF(ISNUMBER(SEARCH("Not at all",UPPER('RAW DATA'!K811))),0,
IF(ISNUMBER(SEARCH("Nearly Everyday",UPPER('RAW DATA'!K811))),1,IF(ISNUMBER(SEARCH("Several Days",UPPER('RAW DATA'!K811))),1,IF(ISNUMBER(SEARCH("More than half the Days",UPPER('RAW DATA'!K811))),1,5))))</f>
        <v>0</v>
      </c>
      <c r="M811">
        <f>IF(ISNUMBER(SEARCH("Not at all",UPPER('RAW DATA'!L811))),0,
IF(ISNUMBER(SEARCH("Nearly Everyday",UPPER('RAW DATA'!L811))),1,IF(ISNUMBER(SEARCH("Several Days",UPPER('RAW DATA'!L811))),1,IF(ISNUMBER(SEARCH("More than half the Days",UPPER('RAW DATA'!L811))),1,5))))</f>
        <v>0</v>
      </c>
      <c r="N811">
        <f>IF(ISNUMBER(SEARCH("Not at all",UPPER('RAW DATA'!M811))),0,
IF(ISNUMBER(SEARCH("Nearly Everyday",UPPER('RAW DATA'!M811))),1,IF(ISNUMBER(SEARCH("Several Days",UPPER('RAW DATA'!M811))),1,IF(ISNUMBER(SEARCH("More than half the Days",UPPER('RAW DATA'!M811))),1,5))))</f>
        <v>0</v>
      </c>
      <c r="O811">
        <f>IF(ISNUMBER(SEARCH("Not at all",UPPER('RAW DATA'!N811))),0,
IF(ISNUMBER(SEARCH("Nearly Everyday",UPPER('RAW DATA'!N811))),1,IF(ISNUMBER(SEARCH("Several Days",UPPER('RAW DATA'!N811))),1,IF(ISNUMBER(SEARCH("More than half the Days",UPPER('RAW DATA'!N811))),1,5))))</f>
        <v>0</v>
      </c>
      <c r="P811">
        <f>IF(ISNUMBER(SEARCH("No",UPPER('RAW DATA'!O811))),0,1)</f>
        <v>0</v>
      </c>
      <c r="Q811">
        <f>IF(ISNUMBER(SEARCH("No",UPPER('RAW DATA'!P811))),0,
IF(ISNUMBER(SEARCH("Yes",UPPER('RAW DATA'!P811))),1,5))</f>
        <v>0</v>
      </c>
      <c r="R811">
        <f t="shared" si="37"/>
        <v>3</v>
      </c>
      <c r="S811" t="str">
        <f t="shared" si="38"/>
        <v>NORMAL</v>
      </c>
    </row>
    <row r="812" spans="1:19" x14ac:dyDescent="0.25">
      <c r="A812">
        <f t="shared" si="39"/>
        <v>811</v>
      </c>
      <c r="B812" t="str">
        <f>'RAW DATA'!A812</f>
        <v>18 - 23</v>
      </c>
      <c r="C812" t="str">
        <f>'RAW DATA'!B812</f>
        <v>Male</v>
      </c>
      <c r="D812" s="4" t="str">
        <f>'RAW DATA'!C812</f>
        <v>UNDERGRADUATE</v>
      </c>
      <c r="E812">
        <f>IF(ISNUMBER(SEARCH("No",UPPER('RAW DATA'!D812))),0,
IF(ISNUMBER(SEARCH("Yes",UPPER('RAW DATA'!D812))),1,5))</f>
        <v>1</v>
      </c>
      <c r="F812">
        <f>IF(ISNUMBER(SEARCH("&lt; 10 hours",UPPER('RAW DATA'!E812))),0,
IF(ISNUMBER(SEARCH("10-20 hours",UPPER('RAW DATA'!E812))),1,
IF(ISNUMBER(SEARCH("20-30 hours",UPPER(E812))),1,5)))</f>
        <v>1</v>
      </c>
      <c r="G812">
        <f>IF(ISNUMBER(SEARCH("&lt; 1 hour",UPPER('RAW DATA'!F812))),0,
IF(ISNUMBER(SEARCH("&gt; 5 hours",UPPER('RAW DATA'!F812))),1,
IF(ISNUMBER(SEARCH("1-3",UPPER('RAW DATA'!F812))),1,IF(ISNUMBER(SEARCH("3-5",UPPER('RAW DATA'!F812))),1,5))))</f>
        <v>1</v>
      </c>
      <c r="H812">
        <f>IF(ISNUMBER(SEARCH("No",UPPER('RAW DATA'!G812))),0,
IF(ISNUMBER(SEARCH("Yes",UPPER('RAW DATA'!G812))),1,5))</f>
        <v>1</v>
      </c>
      <c r="I812">
        <f>IF(ISNUMBER(SEARCH("Not at all",UPPER('RAW DATA'!H812))),0,
IF(ISNUMBER(SEARCH("Nearly Everyday",UPPER('RAW DATA'!H812))),1,IF(ISNUMBER(SEARCH("Several Days",UPPER('RAW DATA'!H812))),1,IF(ISNUMBER(SEARCH("More than half the Days",UPPER('RAW DATA'!H812))),1,5))))</f>
        <v>0</v>
      </c>
      <c r="J812">
        <f>IF(ISNUMBER(SEARCH("Not at all",UPPER('RAW DATA'!I812))),0,
IF(ISNUMBER(SEARCH("Nearly Everyday",UPPER('RAW DATA'!I812))),1,IF(ISNUMBER(SEARCH("Several Days",UPPER('RAW DATA'!I812))),1,IF(ISNUMBER(SEARCH("More than half the Days",UPPER('RAW DATA'!I812))),1,5))))</f>
        <v>0</v>
      </c>
      <c r="K812">
        <f>IF(ISNUMBER(SEARCH("Not at all",UPPER('RAW DATA'!J812))),0,
IF(ISNUMBER(SEARCH("Nearly Everyday",UPPER('RAW DATA'!J812))),1,IF(ISNUMBER(SEARCH("Several Days",UPPER('RAW DATA'!J812))),1,IF(ISNUMBER(SEARCH("More than half the Days",UPPER('RAW DATA'!J812))),1,5))))</f>
        <v>0</v>
      </c>
      <c r="L812">
        <f>IF(ISNUMBER(SEARCH("Not at all",UPPER('RAW DATA'!K812))),0,
IF(ISNUMBER(SEARCH("Nearly Everyday",UPPER('RAW DATA'!K812))),1,IF(ISNUMBER(SEARCH("Several Days",UPPER('RAW DATA'!K812))),1,IF(ISNUMBER(SEARCH("More than half the Days",UPPER('RAW DATA'!K812))),1,5))))</f>
        <v>0</v>
      </c>
      <c r="M812">
        <f>IF(ISNUMBER(SEARCH("Not at all",UPPER('RAW DATA'!L812))),0,
IF(ISNUMBER(SEARCH("Nearly Everyday",UPPER('RAW DATA'!L812))),1,IF(ISNUMBER(SEARCH("Several Days",UPPER('RAW DATA'!L812))),1,IF(ISNUMBER(SEARCH("More than half the Days",UPPER('RAW DATA'!L812))),1,5))))</f>
        <v>0</v>
      </c>
      <c r="N812">
        <f>IF(ISNUMBER(SEARCH("Not at all",UPPER('RAW DATA'!M812))),0,
IF(ISNUMBER(SEARCH("Nearly Everyday",UPPER('RAW DATA'!M812))),1,IF(ISNUMBER(SEARCH("Several Days",UPPER('RAW DATA'!M812))),1,IF(ISNUMBER(SEARCH("More than half the Days",UPPER('RAW DATA'!M812))),1,5))))</f>
        <v>0</v>
      </c>
      <c r="O812">
        <f>IF(ISNUMBER(SEARCH("Not at all",UPPER('RAW DATA'!N812))),0,
IF(ISNUMBER(SEARCH("Nearly Everyday",UPPER('RAW DATA'!N812))),1,IF(ISNUMBER(SEARCH("Several Days",UPPER('RAW DATA'!N812))),1,IF(ISNUMBER(SEARCH("More than half the Days",UPPER('RAW DATA'!N812))),1,5))))</f>
        <v>0</v>
      </c>
      <c r="P812">
        <f>IF(ISNUMBER(SEARCH("No",UPPER('RAW DATA'!O812))),0,1)</f>
        <v>0</v>
      </c>
      <c r="Q812">
        <f>IF(ISNUMBER(SEARCH("No",UPPER('RAW DATA'!P812))),0,
IF(ISNUMBER(SEARCH("Yes",UPPER('RAW DATA'!P812))),1,5))</f>
        <v>0</v>
      </c>
      <c r="R812">
        <f t="shared" si="37"/>
        <v>4</v>
      </c>
      <c r="S812" t="str">
        <f t="shared" si="38"/>
        <v>NORMAL</v>
      </c>
    </row>
    <row r="813" spans="1:19" x14ac:dyDescent="0.25">
      <c r="A813">
        <f t="shared" si="39"/>
        <v>812</v>
      </c>
      <c r="B813" t="str">
        <f>'RAW DATA'!A813</f>
        <v>18 - 23</v>
      </c>
      <c r="C813" t="str">
        <f>'RAW DATA'!B813</f>
        <v>Male</v>
      </c>
      <c r="D813" s="4" t="str">
        <f>'RAW DATA'!C813</f>
        <v>UNDERGRADUATE</v>
      </c>
      <c r="E813">
        <f>IF(ISNUMBER(SEARCH("No",UPPER('RAW DATA'!D813))),0,
IF(ISNUMBER(SEARCH("Yes",UPPER('RAW DATA'!D813))),1,5))</f>
        <v>1</v>
      </c>
      <c r="F813">
        <f>IF(ISNUMBER(SEARCH("&lt; 10 hours",UPPER('RAW DATA'!E813))),0,
IF(ISNUMBER(SEARCH("10-20 hours",UPPER('RAW DATA'!E813))),1,
IF(ISNUMBER(SEARCH("20-30 hours",UPPER(E813))),1,5)))</f>
        <v>1</v>
      </c>
      <c r="G813">
        <f>IF(ISNUMBER(SEARCH("&lt; 1 hour",UPPER('RAW DATA'!F813))),0,
IF(ISNUMBER(SEARCH("&gt; 5 hours",UPPER('RAW DATA'!F813))),1,
IF(ISNUMBER(SEARCH("1-3",UPPER('RAW DATA'!F813))),1,IF(ISNUMBER(SEARCH("3-5",UPPER('RAW DATA'!F813))),1,5))))</f>
        <v>1</v>
      </c>
      <c r="H813">
        <f>IF(ISNUMBER(SEARCH("No",UPPER('RAW DATA'!G813))),0,
IF(ISNUMBER(SEARCH("Yes",UPPER('RAW DATA'!G813))),1,5))</f>
        <v>1</v>
      </c>
      <c r="I813">
        <f>IF(ISNUMBER(SEARCH("Not at all",UPPER('RAW DATA'!H813))),0,
IF(ISNUMBER(SEARCH("Nearly Everyday",UPPER('RAW DATA'!H813))),1,IF(ISNUMBER(SEARCH("Several Days",UPPER('RAW DATA'!H813))),1,IF(ISNUMBER(SEARCH("More than half the Days",UPPER('RAW DATA'!H813))),1,5))))</f>
        <v>0</v>
      </c>
      <c r="J813">
        <f>IF(ISNUMBER(SEARCH("Not at all",UPPER('RAW DATA'!I813))),0,
IF(ISNUMBER(SEARCH("Nearly Everyday",UPPER('RAW DATA'!I813))),1,IF(ISNUMBER(SEARCH("Several Days",UPPER('RAW DATA'!I813))),1,IF(ISNUMBER(SEARCH("More than half the Days",UPPER('RAW DATA'!I813))),1,5))))</f>
        <v>0</v>
      </c>
      <c r="K813">
        <f>IF(ISNUMBER(SEARCH("Not at all",UPPER('RAW DATA'!J813))),0,
IF(ISNUMBER(SEARCH("Nearly Everyday",UPPER('RAW DATA'!J813))),1,IF(ISNUMBER(SEARCH("Several Days",UPPER('RAW DATA'!J813))),1,IF(ISNUMBER(SEARCH("More than half the Days",UPPER('RAW DATA'!J813))),1,5))))</f>
        <v>0</v>
      </c>
      <c r="L813">
        <f>IF(ISNUMBER(SEARCH("Not at all",UPPER('RAW DATA'!K813))),0,
IF(ISNUMBER(SEARCH("Nearly Everyday",UPPER('RAW DATA'!K813))),1,IF(ISNUMBER(SEARCH("Several Days",UPPER('RAW DATA'!K813))),1,IF(ISNUMBER(SEARCH("More than half the Days",UPPER('RAW DATA'!K813))),1,5))))</f>
        <v>0</v>
      </c>
      <c r="M813">
        <f>IF(ISNUMBER(SEARCH("Not at all",UPPER('RAW DATA'!L813))),0,
IF(ISNUMBER(SEARCH("Nearly Everyday",UPPER('RAW DATA'!L813))),1,IF(ISNUMBER(SEARCH("Several Days",UPPER('RAW DATA'!L813))),1,IF(ISNUMBER(SEARCH("More than half the Days",UPPER('RAW DATA'!L813))),1,5))))</f>
        <v>0</v>
      </c>
      <c r="N813">
        <f>IF(ISNUMBER(SEARCH("Not at all",UPPER('RAW DATA'!M813))),0,
IF(ISNUMBER(SEARCH("Nearly Everyday",UPPER('RAW DATA'!M813))),1,IF(ISNUMBER(SEARCH("Several Days",UPPER('RAW DATA'!M813))),1,IF(ISNUMBER(SEARCH("More than half the Days",UPPER('RAW DATA'!M813))),1,5))))</f>
        <v>0</v>
      </c>
      <c r="O813">
        <f>IF(ISNUMBER(SEARCH("Not at all",UPPER('RAW DATA'!N813))),0,
IF(ISNUMBER(SEARCH("Nearly Everyday",UPPER('RAW DATA'!N813))),1,IF(ISNUMBER(SEARCH("Several Days",UPPER('RAW DATA'!N813))),1,IF(ISNUMBER(SEARCH("More than half the Days",UPPER('RAW DATA'!N813))),1,5))))</f>
        <v>0</v>
      </c>
      <c r="P813">
        <f>IF(ISNUMBER(SEARCH("No",UPPER('RAW DATA'!O813))),0,1)</f>
        <v>0</v>
      </c>
      <c r="Q813">
        <f>IF(ISNUMBER(SEARCH("No",UPPER('RAW DATA'!P813))),0,
IF(ISNUMBER(SEARCH("Yes",UPPER('RAW DATA'!P813))),1,5))</f>
        <v>0</v>
      </c>
      <c r="R813">
        <f t="shared" si="37"/>
        <v>4</v>
      </c>
      <c r="S813" t="str">
        <f t="shared" si="38"/>
        <v>NORMAL</v>
      </c>
    </row>
    <row r="814" spans="1:19" x14ac:dyDescent="0.25">
      <c r="A814">
        <f t="shared" si="39"/>
        <v>813</v>
      </c>
      <c r="B814" t="str">
        <f>'RAW DATA'!A814</f>
        <v>18 - 23</v>
      </c>
      <c r="C814" t="str">
        <f>'RAW DATA'!B814</f>
        <v>Male</v>
      </c>
      <c r="D814" s="4" t="str">
        <f>'RAW DATA'!C814</f>
        <v>UNDERGRADUATE</v>
      </c>
      <c r="E814">
        <f>IF(ISNUMBER(SEARCH("No",UPPER('RAW DATA'!D814))),0,
IF(ISNUMBER(SEARCH("Yes",UPPER('RAW DATA'!D814))),1,5))</f>
        <v>1</v>
      </c>
      <c r="F814">
        <f>IF(ISNUMBER(SEARCH("&lt; 10 hours",UPPER('RAW DATA'!E814))),0,
IF(ISNUMBER(SEARCH("10-20 hours",UPPER('RAW DATA'!E814))),1,
IF(ISNUMBER(SEARCH("20-30 hours",UPPER(E814))),1,5)))</f>
        <v>1</v>
      </c>
      <c r="G814">
        <f>IF(ISNUMBER(SEARCH("&lt; 1 hour",UPPER('RAW DATA'!F814))),0,
IF(ISNUMBER(SEARCH("&gt; 5 hours",UPPER('RAW DATA'!F814))),1,
IF(ISNUMBER(SEARCH("1-3",UPPER('RAW DATA'!F814))),1,IF(ISNUMBER(SEARCH("3-5",UPPER('RAW DATA'!F814))),1,5))))</f>
        <v>1</v>
      </c>
      <c r="H814">
        <f>IF(ISNUMBER(SEARCH("No",UPPER('RAW DATA'!G814))),0,
IF(ISNUMBER(SEARCH("Yes",UPPER('RAW DATA'!G814))),1,5))</f>
        <v>1</v>
      </c>
      <c r="I814">
        <f>IF(ISNUMBER(SEARCH("Not at all",UPPER('RAW DATA'!H814))),0,
IF(ISNUMBER(SEARCH("Nearly Everyday",UPPER('RAW DATA'!H814))),1,IF(ISNUMBER(SEARCH("Several Days",UPPER('RAW DATA'!H814))),1,IF(ISNUMBER(SEARCH("More than half the Days",UPPER('RAW DATA'!H814))),1,5))))</f>
        <v>0</v>
      </c>
      <c r="J814">
        <f>IF(ISNUMBER(SEARCH("Not at all",UPPER('RAW DATA'!I814))),0,
IF(ISNUMBER(SEARCH("Nearly Everyday",UPPER('RAW DATA'!I814))),1,IF(ISNUMBER(SEARCH("Several Days",UPPER('RAW DATA'!I814))),1,IF(ISNUMBER(SEARCH("More than half the Days",UPPER('RAW DATA'!I814))),1,5))))</f>
        <v>0</v>
      </c>
      <c r="K814">
        <f>IF(ISNUMBER(SEARCH("Not at all",UPPER('RAW DATA'!J814))),0,
IF(ISNUMBER(SEARCH("Nearly Everyday",UPPER('RAW DATA'!J814))),1,IF(ISNUMBER(SEARCH("Several Days",UPPER('RAW DATA'!J814))),1,IF(ISNUMBER(SEARCH("More than half the Days",UPPER('RAW DATA'!J814))),1,5))))</f>
        <v>0</v>
      </c>
      <c r="L814">
        <f>IF(ISNUMBER(SEARCH("Not at all",UPPER('RAW DATA'!K814))),0,
IF(ISNUMBER(SEARCH("Nearly Everyday",UPPER('RAW DATA'!K814))),1,IF(ISNUMBER(SEARCH("Several Days",UPPER('RAW DATA'!K814))),1,IF(ISNUMBER(SEARCH("More than half the Days",UPPER('RAW DATA'!K814))),1,5))))</f>
        <v>0</v>
      </c>
      <c r="M814">
        <f>IF(ISNUMBER(SEARCH("Not at all",UPPER('RAW DATA'!L814))),0,
IF(ISNUMBER(SEARCH("Nearly Everyday",UPPER('RAW DATA'!L814))),1,IF(ISNUMBER(SEARCH("Several Days",UPPER('RAW DATA'!L814))),1,IF(ISNUMBER(SEARCH("More than half the Days",UPPER('RAW DATA'!L814))),1,5))))</f>
        <v>0</v>
      </c>
      <c r="N814">
        <f>IF(ISNUMBER(SEARCH("Not at all",UPPER('RAW DATA'!M814))),0,
IF(ISNUMBER(SEARCH("Nearly Everyday",UPPER('RAW DATA'!M814))),1,IF(ISNUMBER(SEARCH("Several Days",UPPER('RAW DATA'!M814))),1,IF(ISNUMBER(SEARCH("More than half the Days",UPPER('RAW DATA'!M814))),1,5))))</f>
        <v>0</v>
      </c>
      <c r="O814">
        <f>IF(ISNUMBER(SEARCH("Not at all",UPPER('RAW DATA'!N814))),0,
IF(ISNUMBER(SEARCH("Nearly Everyday",UPPER('RAW DATA'!N814))),1,IF(ISNUMBER(SEARCH("Several Days",UPPER('RAW DATA'!N814))),1,IF(ISNUMBER(SEARCH("More than half the Days",UPPER('RAW DATA'!N814))),1,5))))</f>
        <v>0</v>
      </c>
      <c r="P814">
        <f>IF(ISNUMBER(SEARCH("No",UPPER('RAW DATA'!O814))),0,1)</f>
        <v>0</v>
      </c>
      <c r="Q814">
        <f>IF(ISNUMBER(SEARCH("No",UPPER('RAW DATA'!P814))),0,
IF(ISNUMBER(SEARCH("Yes",UPPER('RAW DATA'!P814))),1,5))</f>
        <v>0</v>
      </c>
      <c r="R814">
        <f t="shared" si="37"/>
        <v>4</v>
      </c>
      <c r="S814" t="str">
        <f t="shared" si="38"/>
        <v>NORMAL</v>
      </c>
    </row>
    <row r="815" spans="1:19" x14ac:dyDescent="0.25">
      <c r="A815">
        <f t="shared" si="39"/>
        <v>814</v>
      </c>
      <c r="B815" t="str">
        <f>'RAW DATA'!A815</f>
        <v>18 - 23</v>
      </c>
      <c r="C815" t="str">
        <f>'RAW DATA'!B815</f>
        <v>Male</v>
      </c>
      <c r="D815" s="4" t="str">
        <f>'RAW DATA'!C815</f>
        <v>UNDERGRADUATE</v>
      </c>
      <c r="E815">
        <f>IF(ISNUMBER(SEARCH("No",UPPER('RAW DATA'!D815))),0,
IF(ISNUMBER(SEARCH("Yes",UPPER('RAW DATA'!D815))),1,5))</f>
        <v>1</v>
      </c>
      <c r="F815">
        <f>IF(ISNUMBER(SEARCH("&lt; 10 hours",UPPER('RAW DATA'!E815))),0,
IF(ISNUMBER(SEARCH("10-20 hours",UPPER('RAW DATA'!E815))),1,
IF(ISNUMBER(SEARCH("20-30 hours",UPPER(E815))),1,5)))</f>
        <v>1</v>
      </c>
      <c r="G815">
        <f>IF(ISNUMBER(SEARCH("&lt; 1 hour",UPPER('RAW DATA'!F815))),0,
IF(ISNUMBER(SEARCH("&gt; 5 hours",UPPER('RAW DATA'!F815))),1,
IF(ISNUMBER(SEARCH("1-3",UPPER('RAW DATA'!F815))),1,IF(ISNUMBER(SEARCH("3-5",UPPER('RAW DATA'!F815))),1,5))))</f>
        <v>1</v>
      </c>
      <c r="H815">
        <f>IF(ISNUMBER(SEARCH("No",UPPER('RAW DATA'!G815))),0,
IF(ISNUMBER(SEARCH("Yes",UPPER('RAW DATA'!G815))),1,5))</f>
        <v>1</v>
      </c>
      <c r="I815">
        <f>IF(ISNUMBER(SEARCH("Not at all",UPPER('RAW DATA'!H815))),0,
IF(ISNUMBER(SEARCH("Nearly Everyday",UPPER('RAW DATA'!H815))),1,IF(ISNUMBER(SEARCH("Several Days",UPPER('RAW DATA'!H815))),1,IF(ISNUMBER(SEARCH("More than half the Days",UPPER('RAW DATA'!H815))),1,5))))</f>
        <v>0</v>
      </c>
      <c r="J815">
        <f>IF(ISNUMBER(SEARCH("Not at all",UPPER('RAW DATA'!I815))),0,
IF(ISNUMBER(SEARCH("Nearly Everyday",UPPER('RAW DATA'!I815))),1,IF(ISNUMBER(SEARCH("Several Days",UPPER('RAW DATA'!I815))),1,IF(ISNUMBER(SEARCH("More than half the Days",UPPER('RAW DATA'!I815))),1,5))))</f>
        <v>0</v>
      </c>
      <c r="K815">
        <f>IF(ISNUMBER(SEARCH("Not at all",UPPER('RAW DATA'!J815))),0,
IF(ISNUMBER(SEARCH("Nearly Everyday",UPPER('RAW DATA'!J815))),1,IF(ISNUMBER(SEARCH("Several Days",UPPER('RAW DATA'!J815))),1,IF(ISNUMBER(SEARCH("More than half the Days",UPPER('RAW DATA'!J815))),1,5))))</f>
        <v>0</v>
      </c>
      <c r="L815">
        <f>IF(ISNUMBER(SEARCH("Not at all",UPPER('RAW DATA'!K815))),0,
IF(ISNUMBER(SEARCH("Nearly Everyday",UPPER('RAW DATA'!K815))),1,IF(ISNUMBER(SEARCH("Several Days",UPPER('RAW DATA'!K815))),1,IF(ISNUMBER(SEARCH("More than half the Days",UPPER('RAW DATA'!K815))),1,5))))</f>
        <v>0</v>
      </c>
      <c r="M815">
        <f>IF(ISNUMBER(SEARCH("Not at all",UPPER('RAW DATA'!L815))),0,
IF(ISNUMBER(SEARCH("Nearly Everyday",UPPER('RAW DATA'!L815))),1,IF(ISNUMBER(SEARCH("Several Days",UPPER('RAW DATA'!L815))),1,IF(ISNUMBER(SEARCH("More than half the Days",UPPER('RAW DATA'!L815))),1,5))))</f>
        <v>0</v>
      </c>
      <c r="N815">
        <f>IF(ISNUMBER(SEARCH("Not at all",UPPER('RAW DATA'!M815))),0,
IF(ISNUMBER(SEARCH("Nearly Everyday",UPPER('RAW DATA'!M815))),1,IF(ISNUMBER(SEARCH("Several Days",UPPER('RAW DATA'!M815))),1,IF(ISNUMBER(SEARCH("More than half the Days",UPPER('RAW DATA'!M815))),1,5))))</f>
        <v>0</v>
      </c>
      <c r="O815">
        <f>IF(ISNUMBER(SEARCH("Not at all",UPPER('RAW DATA'!N815))),0,
IF(ISNUMBER(SEARCH("Nearly Everyday",UPPER('RAW DATA'!N815))),1,IF(ISNUMBER(SEARCH("Several Days",UPPER('RAW DATA'!N815))),1,IF(ISNUMBER(SEARCH("More than half the Days",UPPER('RAW DATA'!N815))),1,5))))</f>
        <v>0</v>
      </c>
      <c r="P815">
        <f>IF(ISNUMBER(SEARCH("No",UPPER('RAW DATA'!O815))),0,1)</f>
        <v>0</v>
      </c>
      <c r="Q815">
        <f>IF(ISNUMBER(SEARCH("No",UPPER('RAW DATA'!P815))),0,
IF(ISNUMBER(SEARCH("Yes",UPPER('RAW DATA'!P815))),1,5))</f>
        <v>0</v>
      </c>
      <c r="R815">
        <f t="shared" si="37"/>
        <v>4</v>
      </c>
      <c r="S815" t="str">
        <f t="shared" si="38"/>
        <v>NORMAL</v>
      </c>
    </row>
    <row r="816" spans="1:19" x14ac:dyDescent="0.25">
      <c r="A816">
        <f t="shared" si="39"/>
        <v>815</v>
      </c>
      <c r="B816" t="str">
        <f>'RAW DATA'!A816</f>
        <v>23 - 27</v>
      </c>
      <c r="C816" t="str">
        <f>'RAW DATA'!B816</f>
        <v>Male</v>
      </c>
      <c r="D816" s="4" t="str">
        <f>'RAW DATA'!C816</f>
        <v>UNDERGRADUATE</v>
      </c>
      <c r="E816">
        <f>IF(ISNUMBER(SEARCH("No",UPPER('RAW DATA'!D816))),0,
IF(ISNUMBER(SEARCH("Yes",UPPER('RAW DATA'!D816))),1,5))</f>
        <v>1</v>
      </c>
      <c r="F816">
        <f>IF(ISNUMBER(SEARCH("&lt; 10 hours",UPPER('RAW DATA'!E816))),0,
IF(ISNUMBER(SEARCH("10-20 hours",UPPER('RAW DATA'!E816))),1,
IF(ISNUMBER(SEARCH("20-30 hours",UPPER(E816))),1,5)))</f>
        <v>1</v>
      </c>
      <c r="G816">
        <f>IF(ISNUMBER(SEARCH("&lt; 1 hour",UPPER('RAW DATA'!F816))),0,
IF(ISNUMBER(SEARCH("&gt; 5 hours",UPPER('RAW DATA'!F816))),1,
IF(ISNUMBER(SEARCH("1-3",UPPER('RAW DATA'!F816))),1,IF(ISNUMBER(SEARCH("3-5",UPPER('RAW DATA'!F816))),1,5))))</f>
        <v>1</v>
      </c>
      <c r="H816">
        <f>IF(ISNUMBER(SEARCH("No",UPPER('RAW DATA'!G816))),0,
IF(ISNUMBER(SEARCH("Yes",UPPER('RAW DATA'!G816))),1,5))</f>
        <v>1</v>
      </c>
      <c r="I816">
        <f>IF(ISNUMBER(SEARCH("Not at all",UPPER('RAW DATA'!H816))),0,
IF(ISNUMBER(SEARCH("Nearly Everyday",UPPER('RAW DATA'!H816))),1,IF(ISNUMBER(SEARCH("Several Days",UPPER('RAW DATA'!H816))),1,IF(ISNUMBER(SEARCH("More than half the Days",UPPER('RAW DATA'!H816))),1,5))))</f>
        <v>0</v>
      </c>
      <c r="J816">
        <f>IF(ISNUMBER(SEARCH("Not at all",UPPER('RAW DATA'!I816))),0,
IF(ISNUMBER(SEARCH("Nearly Everyday",UPPER('RAW DATA'!I816))),1,IF(ISNUMBER(SEARCH("Several Days",UPPER('RAW DATA'!I816))),1,IF(ISNUMBER(SEARCH("More than half the Days",UPPER('RAW DATA'!I816))),1,5))))</f>
        <v>0</v>
      </c>
      <c r="K816">
        <f>IF(ISNUMBER(SEARCH("Not at all",UPPER('RAW DATA'!J816))),0,
IF(ISNUMBER(SEARCH("Nearly Everyday",UPPER('RAW DATA'!J816))),1,IF(ISNUMBER(SEARCH("Several Days",UPPER('RAW DATA'!J816))),1,IF(ISNUMBER(SEARCH("More than half the Days",UPPER('RAW DATA'!J816))),1,5))))</f>
        <v>0</v>
      </c>
      <c r="L816">
        <f>IF(ISNUMBER(SEARCH("Not at all",UPPER('RAW DATA'!K816))),0,
IF(ISNUMBER(SEARCH("Nearly Everyday",UPPER('RAW DATA'!K816))),1,IF(ISNUMBER(SEARCH("Several Days",UPPER('RAW DATA'!K816))),1,IF(ISNUMBER(SEARCH("More than half the Days",UPPER('RAW DATA'!K816))),1,5))))</f>
        <v>0</v>
      </c>
      <c r="M816">
        <f>IF(ISNUMBER(SEARCH("Not at all",UPPER('RAW DATA'!L816))),0,
IF(ISNUMBER(SEARCH("Nearly Everyday",UPPER('RAW DATA'!L816))),1,IF(ISNUMBER(SEARCH("Several Days",UPPER('RAW DATA'!L816))),1,IF(ISNUMBER(SEARCH("More than half the Days",UPPER('RAW DATA'!L816))),1,5))))</f>
        <v>0</v>
      </c>
      <c r="N816">
        <f>IF(ISNUMBER(SEARCH("Not at all",UPPER('RAW DATA'!M816))),0,
IF(ISNUMBER(SEARCH("Nearly Everyday",UPPER('RAW DATA'!M816))),1,IF(ISNUMBER(SEARCH("Several Days",UPPER('RAW DATA'!M816))),1,IF(ISNUMBER(SEARCH("More than half the Days",UPPER('RAW DATA'!M816))),1,5))))</f>
        <v>0</v>
      </c>
      <c r="O816">
        <f>IF(ISNUMBER(SEARCH("Not at all",UPPER('RAW DATA'!N816))),0,
IF(ISNUMBER(SEARCH("Nearly Everyday",UPPER('RAW DATA'!N816))),1,IF(ISNUMBER(SEARCH("Several Days",UPPER('RAW DATA'!N816))),1,IF(ISNUMBER(SEARCH("More than half the Days",UPPER('RAW DATA'!N816))),1,5))))</f>
        <v>0</v>
      </c>
      <c r="P816">
        <f>IF(ISNUMBER(SEARCH("No",UPPER('RAW DATA'!O816))),0,1)</f>
        <v>0</v>
      </c>
      <c r="Q816">
        <f>IF(ISNUMBER(SEARCH("No",UPPER('RAW DATA'!P816))),0,
IF(ISNUMBER(SEARCH("Yes",UPPER('RAW DATA'!P816))),1,5))</f>
        <v>0</v>
      </c>
      <c r="R816">
        <f t="shared" si="37"/>
        <v>4</v>
      </c>
      <c r="S816" t="str">
        <f t="shared" si="38"/>
        <v>NORMAL</v>
      </c>
    </row>
    <row r="817" spans="1:19" x14ac:dyDescent="0.25">
      <c r="A817">
        <f t="shared" si="39"/>
        <v>816</v>
      </c>
      <c r="B817" t="str">
        <f>'RAW DATA'!A817</f>
        <v>18 - 23</v>
      </c>
      <c r="C817" t="str">
        <f>'RAW DATA'!B817</f>
        <v>Male</v>
      </c>
      <c r="D817" s="4" t="str">
        <f>'RAW DATA'!C817</f>
        <v>UNDERGRADUATE</v>
      </c>
      <c r="E817">
        <f>IF(ISNUMBER(SEARCH("No",UPPER('RAW DATA'!D817))),0,
IF(ISNUMBER(SEARCH("Yes",UPPER('RAW DATA'!D817))),1,5))</f>
        <v>1</v>
      </c>
      <c r="F817">
        <f>IF(ISNUMBER(SEARCH("&lt; 10 hours",UPPER('RAW DATA'!E817))),0,
IF(ISNUMBER(SEARCH("10-20 hours",UPPER('RAW DATA'!E817))),1,
IF(ISNUMBER(SEARCH("20-30 hours",UPPER(E817))),1,5)))</f>
        <v>1</v>
      </c>
      <c r="G817">
        <f>IF(ISNUMBER(SEARCH("&lt; 1 hour",UPPER('RAW DATA'!F817))),0,
IF(ISNUMBER(SEARCH("&gt; 5 hours",UPPER('RAW DATA'!F817))),1,
IF(ISNUMBER(SEARCH("1-3",UPPER('RAW DATA'!F817))),1,IF(ISNUMBER(SEARCH("3-5",UPPER('RAW DATA'!F817))),1,5))))</f>
        <v>1</v>
      </c>
      <c r="H817">
        <f>IF(ISNUMBER(SEARCH("No",UPPER('RAW DATA'!G817))),0,
IF(ISNUMBER(SEARCH("Yes",UPPER('RAW DATA'!G817))),1,5))</f>
        <v>1</v>
      </c>
      <c r="I817">
        <f>IF(ISNUMBER(SEARCH("Not at all",UPPER('RAW DATA'!H817))),0,
IF(ISNUMBER(SEARCH("Nearly Everyday",UPPER('RAW DATA'!H817))),1,IF(ISNUMBER(SEARCH("Several Days",UPPER('RAW DATA'!H817))),1,IF(ISNUMBER(SEARCH("More than half the Days",UPPER('RAW DATA'!H817))),1,5))))</f>
        <v>0</v>
      </c>
      <c r="J817">
        <f>IF(ISNUMBER(SEARCH("Not at all",UPPER('RAW DATA'!I817))),0,
IF(ISNUMBER(SEARCH("Nearly Everyday",UPPER('RAW DATA'!I817))),1,IF(ISNUMBER(SEARCH("Several Days",UPPER('RAW DATA'!I817))),1,IF(ISNUMBER(SEARCH("More than half the Days",UPPER('RAW DATA'!I817))),1,5))))</f>
        <v>0</v>
      </c>
      <c r="K817">
        <f>IF(ISNUMBER(SEARCH("Not at all",UPPER('RAW DATA'!J817))),0,
IF(ISNUMBER(SEARCH("Nearly Everyday",UPPER('RAW DATA'!J817))),1,IF(ISNUMBER(SEARCH("Several Days",UPPER('RAW DATA'!J817))),1,IF(ISNUMBER(SEARCH("More than half the Days",UPPER('RAW DATA'!J817))),1,5))))</f>
        <v>0</v>
      </c>
      <c r="L817">
        <f>IF(ISNUMBER(SEARCH("Not at all",UPPER('RAW DATA'!K817))),0,
IF(ISNUMBER(SEARCH("Nearly Everyday",UPPER('RAW DATA'!K817))),1,IF(ISNUMBER(SEARCH("Several Days",UPPER('RAW DATA'!K817))),1,IF(ISNUMBER(SEARCH("More than half the Days",UPPER('RAW DATA'!K817))),1,5))))</f>
        <v>0</v>
      </c>
      <c r="M817">
        <f>IF(ISNUMBER(SEARCH("Not at all",UPPER('RAW DATA'!L817))),0,
IF(ISNUMBER(SEARCH("Nearly Everyday",UPPER('RAW DATA'!L817))),1,IF(ISNUMBER(SEARCH("Several Days",UPPER('RAW DATA'!L817))),1,IF(ISNUMBER(SEARCH("More than half the Days",UPPER('RAW DATA'!L817))),1,5))))</f>
        <v>0</v>
      </c>
      <c r="N817">
        <f>IF(ISNUMBER(SEARCH("Not at all",UPPER('RAW DATA'!M817))),0,
IF(ISNUMBER(SEARCH("Nearly Everyday",UPPER('RAW DATA'!M817))),1,IF(ISNUMBER(SEARCH("Several Days",UPPER('RAW DATA'!M817))),1,IF(ISNUMBER(SEARCH("More than half the Days",UPPER('RAW DATA'!M817))),1,5))))</f>
        <v>0</v>
      </c>
      <c r="O817">
        <f>IF(ISNUMBER(SEARCH("Not at all",UPPER('RAW DATA'!N817))),0,
IF(ISNUMBER(SEARCH("Nearly Everyday",UPPER('RAW DATA'!N817))),1,IF(ISNUMBER(SEARCH("Several Days",UPPER('RAW DATA'!N817))),1,IF(ISNUMBER(SEARCH("More than half the Days",UPPER('RAW DATA'!N817))),1,5))))</f>
        <v>0</v>
      </c>
      <c r="P817">
        <f>IF(ISNUMBER(SEARCH("No",UPPER('RAW DATA'!O817))),0,1)</f>
        <v>0</v>
      </c>
      <c r="Q817">
        <f>IF(ISNUMBER(SEARCH("No",UPPER('RAW DATA'!P817))),0,
IF(ISNUMBER(SEARCH("Yes",UPPER('RAW DATA'!P817))),1,5))</f>
        <v>0</v>
      </c>
      <c r="R817">
        <f t="shared" si="37"/>
        <v>4</v>
      </c>
      <c r="S817" t="str">
        <f t="shared" si="38"/>
        <v>NORMAL</v>
      </c>
    </row>
    <row r="818" spans="1:19" x14ac:dyDescent="0.25">
      <c r="A818">
        <f t="shared" si="39"/>
        <v>817</v>
      </c>
      <c r="B818" t="str">
        <f>'RAW DATA'!A818</f>
        <v>18 - 23</v>
      </c>
      <c r="C818" t="str">
        <f>'RAW DATA'!B818</f>
        <v>Male</v>
      </c>
      <c r="D818" s="4" t="str">
        <f>'RAW DATA'!C818</f>
        <v>UNDERGRADUATE</v>
      </c>
      <c r="E818">
        <f>IF(ISNUMBER(SEARCH("No",UPPER('RAW DATA'!D818))),0,
IF(ISNUMBER(SEARCH("Yes",UPPER('RAW DATA'!D818))),1,5))</f>
        <v>1</v>
      </c>
      <c r="F818">
        <f>IF(ISNUMBER(SEARCH("&lt; 10 hours",UPPER('RAW DATA'!E818))),0,
IF(ISNUMBER(SEARCH("10-20 hours",UPPER('RAW DATA'!E818))),1,
IF(ISNUMBER(SEARCH("20-30 hours",UPPER(E818))),1,5)))</f>
        <v>1</v>
      </c>
      <c r="G818">
        <f>IF(ISNUMBER(SEARCH("&lt; 1 hour",UPPER('RAW DATA'!F818))),0,
IF(ISNUMBER(SEARCH("&gt; 5 hours",UPPER('RAW DATA'!F818))),1,
IF(ISNUMBER(SEARCH("1-3",UPPER('RAW DATA'!F818))),1,IF(ISNUMBER(SEARCH("3-5",UPPER('RAW DATA'!F818))),1,5))))</f>
        <v>1</v>
      </c>
      <c r="H818">
        <f>IF(ISNUMBER(SEARCH("No",UPPER('RAW DATA'!G818))),0,
IF(ISNUMBER(SEARCH("Yes",UPPER('RAW DATA'!G818))),1,5))</f>
        <v>1</v>
      </c>
      <c r="I818">
        <f>IF(ISNUMBER(SEARCH("Not at all",UPPER('RAW DATA'!H818))),0,
IF(ISNUMBER(SEARCH("Nearly Everyday",UPPER('RAW DATA'!H818))),1,IF(ISNUMBER(SEARCH("Several Days",UPPER('RAW DATA'!H818))),1,IF(ISNUMBER(SEARCH("More than half the Days",UPPER('RAW DATA'!H818))),1,5))))</f>
        <v>0</v>
      </c>
      <c r="J818">
        <f>IF(ISNUMBER(SEARCH("Not at all",UPPER('RAW DATA'!I818))),0,
IF(ISNUMBER(SEARCH("Nearly Everyday",UPPER('RAW DATA'!I818))),1,IF(ISNUMBER(SEARCH("Several Days",UPPER('RAW DATA'!I818))),1,IF(ISNUMBER(SEARCH("More than half the Days",UPPER('RAW DATA'!I818))),1,5))))</f>
        <v>0</v>
      </c>
      <c r="K818">
        <f>IF(ISNUMBER(SEARCH("Not at all",UPPER('RAW DATA'!J818))),0,
IF(ISNUMBER(SEARCH("Nearly Everyday",UPPER('RAW DATA'!J818))),1,IF(ISNUMBER(SEARCH("Several Days",UPPER('RAW DATA'!J818))),1,IF(ISNUMBER(SEARCH("More than half the Days",UPPER('RAW DATA'!J818))),1,5))))</f>
        <v>0</v>
      </c>
      <c r="L818">
        <f>IF(ISNUMBER(SEARCH("Not at all",UPPER('RAW DATA'!K818))),0,
IF(ISNUMBER(SEARCH("Nearly Everyday",UPPER('RAW DATA'!K818))),1,IF(ISNUMBER(SEARCH("Several Days",UPPER('RAW DATA'!K818))),1,IF(ISNUMBER(SEARCH("More than half the Days",UPPER('RAW DATA'!K818))),1,5))))</f>
        <v>0</v>
      </c>
      <c r="M818">
        <f>IF(ISNUMBER(SEARCH("Not at all",UPPER('RAW DATA'!L818))),0,
IF(ISNUMBER(SEARCH("Nearly Everyday",UPPER('RAW DATA'!L818))),1,IF(ISNUMBER(SEARCH("Several Days",UPPER('RAW DATA'!L818))),1,IF(ISNUMBER(SEARCH("More than half the Days",UPPER('RAW DATA'!L818))),1,5))))</f>
        <v>0</v>
      </c>
      <c r="N818">
        <f>IF(ISNUMBER(SEARCH("Not at all",UPPER('RAW DATA'!M818))),0,
IF(ISNUMBER(SEARCH("Nearly Everyday",UPPER('RAW DATA'!M818))),1,IF(ISNUMBER(SEARCH("Several Days",UPPER('RAW DATA'!M818))),1,IF(ISNUMBER(SEARCH("More than half the Days",UPPER('RAW DATA'!M818))),1,5))))</f>
        <v>1</v>
      </c>
      <c r="O818">
        <f>IF(ISNUMBER(SEARCH("Not at all",UPPER('RAW DATA'!N818))),0,
IF(ISNUMBER(SEARCH("Nearly Everyday",UPPER('RAW DATA'!N818))),1,IF(ISNUMBER(SEARCH("Several Days",UPPER('RAW DATA'!N818))),1,IF(ISNUMBER(SEARCH("More than half the Days",UPPER('RAW DATA'!N818))),1,5))))</f>
        <v>0</v>
      </c>
      <c r="P818">
        <f>IF(ISNUMBER(SEARCH("No",UPPER('RAW DATA'!O818))),0,1)</f>
        <v>0</v>
      </c>
      <c r="Q818">
        <f>IF(ISNUMBER(SEARCH("No",UPPER('RAW DATA'!P818))),0,
IF(ISNUMBER(SEARCH("Yes",UPPER('RAW DATA'!P818))),1,5))</f>
        <v>0</v>
      </c>
      <c r="R818">
        <f t="shared" si="37"/>
        <v>5</v>
      </c>
      <c r="S818" t="str">
        <f t="shared" si="38"/>
        <v>ANXIOUS</v>
      </c>
    </row>
    <row r="819" spans="1:19" x14ac:dyDescent="0.25">
      <c r="A819">
        <f t="shared" si="39"/>
        <v>818</v>
      </c>
      <c r="B819" t="str">
        <f>'RAW DATA'!A819</f>
        <v>18 - 23</v>
      </c>
      <c r="C819" t="str">
        <f>'RAW DATA'!B819</f>
        <v>Female</v>
      </c>
      <c r="D819" s="4" t="str">
        <f>'RAW DATA'!C819</f>
        <v>UNDERGRADUATE</v>
      </c>
      <c r="E819">
        <f>IF(ISNUMBER(SEARCH("No",UPPER('RAW DATA'!D819))),0,
IF(ISNUMBER(SEARCH("Yes",UPPER('RAW DATA'!D819))),1,5))</f>
        <v>1</v>
      </c>
      <c r="F819">
        <f>IF(ISNUMBER(SEARCH("&lt; 10 hours",UPPER('RAW DATA'!E819))),0,
IF(ISNUMBER(SEARCH("10-20 hours",UPPER('RAW DATA'!E819))),1,
IF(ISNUMBER(SEARCH("20-30 hours",UPPER(E819))),1,5)))</f>
        <v>1</v>
      </c>
      <c r="G819">
        <f>IF(ISNUMBER(SEARCH("&lt; 1 hour",UPPER('RAW DATA'!F819))),0,
IF(ISNUMBER(SEARCH("&gt; 5 hours",UPPER('RAW DATA'!F819))),1,
IF(ISNUMBER(SEARCH("1-3",UPPER('RAW DATA'!F819))),1,IF(ISNUMBER(SEARCH("3-5",UPPER('RAW DATA'!F819))),1,5))))</f>
        <v>1</v>
      </c>
      <c r="H819">
        <f>IF(ISNUMBER(SEARCH("No",UPPER('RAW DATA'!G819))),0,
IF(ISNUMBER(SEARCH("Yes",UPPER('RAW DATA'!G819))),1,5))</f>
        <v>1</v>
      </c>
      <c r="I819">
        <f>IF(ISNUMBER(SEARCH("Not at all",UPPER('RAW DATA'!H819))),0,
IF(ISNUMBER(SEARCH("Nearly Everyday",UPPER('RAW DATA'!H819))),1,IF(ISNUMBER(SEARCH("Several Days",UPPER('RAW DATA'!H819))),1,IF(ISNUMBER(SEARCH("More than half the Days",UPPER('RAW DATA'!H819))),1,5))))</f>
        <v>0</v>
      </c>
      <c r="J819">
        <f>IF(ISNUMBER(SEARCH("Not at all",UPPER('RAW DATA'!I819))),0,
IF(ISNUMBER(SEARCH("Nearly Everyday",UPPER('RAW DATA'!I819))),1,IF(ISNUMBER(SEARCH("Several Days",UPPER('RAW DATA'!I819))),1,IF(ISNUMBER(SEARCH("More than half the Days",UPPER('RAW DATA'!I819))),1,5))))</f>
        <v>0</v>
      </c>
      <c r="K819">
        <f>IF(ISNUMBER(SEARCH("Not at all",UPPER('RAW DATA'!J819))),0,
IF(ISNUMBER(SEARCH("Nearly Everyday",UPPER('RAW DATA'!J819))),1,IF(ISNUMBER(SEARCH("Several Days",UPPER('RAW DATA'!J819))),1,IF(ISNUMBER(SEARCH("More than half the Days",UPPER('RAW DATA'!J819))),1,5))))</f>
        <v>0</v>
      </c>
      <c r="L819">
        <f>IF(ISNUMBER(SEARCH("Not at all",UPPER('RAW DATA'!K819))),0,
IF(ISNUMBER(SEARCH("Nearly Everyday",UPPER('RAW DATA'!K819))),1,IF(ISNUMBER(SEARCH("Several Days",UPPER('RAW DATA'!K819))),1,IF(ISNUMBER(SEARCH("More than half the Days",UPPER('RAW DATA'!K819))),1,5))))</f>
        <v>0</v>
      </c>
      <c r="M819">
        <f>IF(ISNUMBER(SEARCH("Not at all",UPPER('RAW DATA'!L819))),0,
IF(ISNUMBER(SEARCH("Nearly Everyday",UPPER('RAW DATA'!L819))),1,IF(ISNUMBER(SEARCH("Several Days",UPPER('RAW DATA'!L819))),1,IF(ISNUMBER(SEARCH("More than half the Days",UPPER('RAW DATA'!L819))),1,5))))</f>
        <v>0</v>
      </c>
      <c r="N819">
        <f>IF(ISNUMBER(SEARCH("Not at all",UPPER('RAW DATA'!M819))),0,
IF(ISNUMBER(SEARCH("Nearly Everyday",UPPER('RAW DATA'!M819))),1,IF(ISNUMBER(SEARCH("Several Days",UPPER('RAW DATA'!M819))),1,IF(ISNUMBER(SEARCH("More than half the Days",UPPER('RAW DATA'!M819))),1,5))))</f>
        <v>0</v>
      </c>
      <c r="O819">
        <f>IF(ISNUMBER(SEARCH("Not at all",UPPER('RAW DATA'!N819))),0,
IF(ISNUMBER(SEARCH("Nearly Everyday",UPPER('RAW DATA'!N819))),1,IF(ISNUMBER(SEARCH("Several Days",UPPER('RAW DATA'!N819))),1,IF(ISNUMBER(SEARCH("More than half the Days",UPPER('RAW DATA'!N819))),1,5))))</f>
        <v>0</v>
      </c>
      <c r="P819">
        <f>IF(ISNUMBER(SEARCH("No",UPPER('RAW DATA'!O819))),0,1)</f>
        <v>0</v>
      </c>
      <c r="Q819">
        <f>IF(ISNUMBER(SEARCH("No",UPPER('RAW DATA'!P819))),0,
IF(ISNUMBER(SEARCH("Yes",UPPER('RAW DATA'!P819))),1,5))</f>
        <v>0</v>
      </c>
      <c r="R819">
        <f t="shared" si="37"/>
        <v>4</v>
      </c>
      <c r="S819" t="str">
        <f t="shared" si="38"/>
        <v>NORMAL</v>
      </c>
    </row>
    <row r="820" spans="1:19" x14ac:dyDescent="0.25">
      <c r="A820">
        <f t="shared" si="39"/>
        <v>819</v>
      </c>
      <c r="B820" t="str">
        <f>'RAW DATA'!A820</f>
        <v>18 - 23</v>
      </c>
      <c r="C820" t="str">
        <f>'RAW DATA'!B820</f>
        <v>Male</v>
      </c>
      <c r="D820" s="4" t="str">
        <f>'RAW DATA'!C820</f>
        <v>UNDERGRADUATE</v>
      </c>
      <c r="E820">
        <f>IF(ISNUMBER(SEARCH("No",UPPER('RAW DATA'!D820))),0,
IF(ISNUMBER(SEARCH("Yes",UPPER('RAW DATA'!D820))),1,5))</f>
        <v>1</v>
      </c>
      <c r="F820">
        <f>IF(ISNUMBER(SEARCH("&lt; 10 hours",UPPER('RAW DATA'!E820))),0,
IF(ISNUMBER(SEARCH("10-20 hours",UPPER('RAW DATA'!E820))),1,
IF(ISNUMBER(SEARCH("20-30 hours",UPPER(E820))),1,5)))</f>
        <v>1</v>
      </c>
      <c r="G820">
        <f>IF(ISNUMBER(SEARCH("&lt; 1 hour",UPPER('RAW DATA'!F820))),0,
IF(ISNUMBER(SEARCH("&gt; 5 hours",UPPER('RAW DATA'!F820))),1,
IF(ISNUMBER(SEARCH("1-3",UPPER('RAW DATA'!F820))),1,IF(ISNUMBER(SEARCH("3-5",UPPER('RAW DATA'!F820))),1,5))))</f>
        <v>1</v>
      </c>
      <c r="H820">
        <f>IF(ISNUMBER(SEARCH("No",UPPER('RAW DATA'!G820))),0,
IF(ISNUMBER(SEARCH("Yes",UPPER('RAW DATA'!G820))),1,5))</f>
        <v>1</v>
      </c>
      <c r="I820">
        <f>IF(ISNUMBER(SEARCH("Not at all",UPPER('RAW DATA'!H820))),0,
IF(ISNUMBER(SEARCH("Nearly Everyday",UPPER('RAW DATA'!H820))),1,IF(ISNUMBER(SEARCH("Several Days",UPPER('RAW DATA'!H820))),1,IF(ISNUMBER(SEARCH("More than half the Days",UPPER('RAW DATA'!H820))),1,5))))</f>
        <v>0</v>
      </c>
      <c r="J820">
        <f>IF(ISNUMBER(SEARCH("Not at all",UPPER('RAW DATA'!I820))),0,
IF(ISNUMBER(SEARCH("Nearly Everyday",UPPER('RAW DATA'!I820))),1,IF(ISNUMBER(SEARCH("Several Days",UPPER('RAW DATA'!I820))),1,IF(ISNUMBER(SEARCH("More than half the Days",UPPER('RAW DATA'!I820))),1,5))))</f>
        <v>0</v>
      </c>
      <c r="K820">
        <f>IF(ISNUMBER(SEARCH("Not at all",UPPER('RAW DATA'!J820))),0,
IF(ISNUMBER(SEARCH("Nearly Everyday",UPPER('RAW DATA'!J820))),1,IF(ISNUMBER(SEARCH("Several Days",UPPER('RAW DATA'!J820))),1,IF(ISNUMBER(SEARCH("More than half the Days",UPPER('RAW DATA'!J820))),1,5))))</f>
        <v>0</v>
      </c>
      <c r="L820">
        <f>IF(ISNUMBER(SEARCH("Not at all",UPPER('RAW DATA'!K820))),0,
IF(ISNUMBER(SEARCH("Nearly Everyday",UPPER('RAW DATA'!K820))),1,IF(ISNUMBER(SEARCH("Several Days",UPPER('RAW DATA'!K820))),1,IF(ISNUMBER(SEARCH("More than half the Days",UPPER('RAW DATA'!K820))),1,5))))</f>
        <v>0</v>
      </c>
      <c r="M820">
        <f>IF(ISNUMBER(SEARCH("Not at all",UPPER('RAW DATA'!L820))),0,
IF(ISNUMBER(SEARCH("Nearly Everyday",UPPER('RAW DATA'!L820))),1,IF(ISNUMBER(SEARCH("Several Days",UPPER('RAW DATA'!L820))),1,IF(ISNUMBER(SEARCH("More than half the Days",UPPER('RAW DATA'!L820))),1,5))))</f>
        <v>0</v>
      </c>
      <c r="N820">
        <f>IF(ISNUMBER(SEARCH("Not at all",UPPER('RAW DATA'!M820))),0,
IF(ISNUMBER(SEARCH("Nearly Everyday",UPPER('RAW DATA'!M820))),1,IF(ISNUMBER(SEARCH("Several Days",UPPER('RAW DATA'!M820))),1,IF(ISNUMBER(SEARCH("More than half the Days",UPPER('RAW DATA'!M820))),1,5))))</f>
        <v>0</v>
      </c>
      <c r="O820">
        <f>IF(ISNUMBER(SEARCH("Not at all",UPPER('RAW DATA'!N820))),0,
IF(ISNUMBER(SEARCH("Nearly Everyday",UPPER('RAW DATA'!N820))),1,IF(ISNUMBER(SEARCH("Several Days",UPPER('RAW DATA'!N820))),1,IF(ISNUMBER(SEARCH("More than half the Days",UPPER('RAW DATA'!N820))),1,5))))</f>
        <v>0</v>
      </c>
      <c r="P820">
        <f>IF(ISNUMBER(SEARCH("No",UPPER('RAW DATA'!O820))),0,1)</f>
        <v>0</v>
      </c>
      <c r="Q820">
        <f>IF(ISNUMBER(SEARCH("No",UPPER('RAW DATA'!P820))),0,
IF(ISNUMBER(SEARCH("Yes",UPPER('RAW DATA'!P820))),1,5))</f>
        <v>0</v>
      </c>
      <c r="R820">
        <f t="shared" si="37"/>
        <v>4</v>
      </c>
      <c r="S820" t="str">
        <f t="shared" si="38"/>
        <v>NORMAL</v>
      </c>
    </row>
    <row r="821" spans="1:19" x14ac:dyDescent="0.25">
      <c r="A821">
        <f t="shared" si="39"/>
        <v>820</v>
      </c>
      <c r="B821" t="str">
        <f>'RAW DATA'!A821</f>
        <v>18 - 23</v>
      </c>
      <c r="C821" t="str">
        <f>'RAW DATA'!B821</f>
        <v>Male</v>
      </c>
      <c r="D821" s="4" t="str">
        <f>'RAW DATA'!C821</f>
        <v>UNDERGRADUATE</v>
      </c>
      <c r="E821">
        <f>IF(ISNUMBER(SEARCH("No",UPPER('RAW DATA'!D821))),0,
IF(ISNUMBER(SEARCH("Yes",UPPER('RAW DATA'!D821))),1,5))</f>
        <v>1</v>
      </c>
      <c r="F821">
        <f>IF(ISNUMBER(SEARCH("&lt; 10 hours",UPPER('RAW DATA'!E821))),0,
IF(ISNUMBER(SEARCH("10-20 hours",UPPER('RAW DATA'!E821))),1,
IF(ISNUMBER(SEARCH("20-30 hours",UPPER(E821))),1,5)))</f>
        <v>1</v>
      </c>
      <c r="G821">
        <f>IF(ISNUMBER(SEARCH("&lt; 1 hour",UPPER('RAW DATA'!F821))),0,
IF(ISNUMBER(SEARCH("&gt; 5 hours",UPPER('RAW DATA'!F821))),1,
IF(ISNUMBER(SEARCH("1-3",UPPER('RAW DATA'!F821))),1,IF(ISNUMBER(SEARCH("3-5",UPPER('RAW DATA'!F821))),1,5))))</f>
        <v>1</v>
      </c>
      <c r="H821">
        <f>IF(ISNUMBER(SEARCH("No",UPPER('RAW DATA'!G821))),0,
IF(ISNUMBER(SEARCH("Yes",UPPER('RAW DATA'!G821))),1,5))</f>
        <v>1</v>
      </c>
      <c r="I821">
        <f>IF(ISNUMBER(SEARCH("Not at all",UPPER('RAW DATA'!H821))),0,
IF(ISNUMBER(SEARCH("Nearly Everyday",UPPER('RAW DATA'!H821))),1,IF(ISNUMBER(SEARCH("Several Days",UPPER('RAW DATA'!H821))),1,IF(ISNUMBER(SEARCH("More than half the Days",UPPER('RAW DATA'!H821))),1,5))))</f>
        <v>0</v>
      </c>
      <c r="J821">
        <f>IF(ISNUMBER(SEARCH("Not at all",UPPER('RAW DATA'!I821))),0,
IF(ISNUMBER(SEARCH("Nearly Everyday",UPPER('RAW DATA'!I821))),1,IF(ISNUMBER(SEARCH("Several Days",UPPER('RAW DATA'!I821))),1,IF(ISNUMBER(SEARCH("More than half the Days",UPPER('RAW DATA'!I821))),1,5))))</f>
        <v>0</v>
      </c>
      <c r="K821">
        <f>IF(ISNUMBER(SEARCH("Not at all",UPPER('RAW DATA'!J821))),0,
IF(ISNUMBER(SEARCH("Nearly Everyday",UPPER('RAW DATA'!J821))),1,IF(ISNUMBER(SEARCH("Several Days",UPPER('RAW DATA'!J821))),1,IF(ISNUMBER(SEARCH("More than half the Days",UPPER('RAW DATA'!J821))),1,5))))</f>
        <v>0</v>
      </c>
      <c r="L821">
        <f>IF(ISNUMBER(SEARCH("Not at all",UPPER('RAW DATA'!K821))),0,
IF(ISNUMBER(SEARCH("Nearly Everyday",UPPER('RAW DATA'!K821))),1,IF(ISNUMBER(SEARCH("Several Days",UPPER('RAW DATA'!K821))),1,IF(ISNUMBER(SEARCH("More than half the Days",UPPER('RAW DATA'!K821))),1,5))))</f>
        <v>0</v>
      </c>
      <c r="M821">
        <f>IF(ISNUMBER(SEARCH("Not at all",UPPER('RAW DATA'!L821))),0,
IF(ISNUMBER(SEARCH("Nearly Everyday",UPPER('RAW DATA'!L821))),1,IF(ISNUMBER(SEARCH("Several Days",UPPER('RAW DATA'!L821))),1,IF(ISNUMBER(SEARCH("More than half the Days",UPPER('RAW DATA'!L821))),1,5))))</f>
        <v>0</v>
      </c>
      <c r="N821">
        <f>IF(ISNUMBER(SEARCH("Not at all",UPPER('RAW DATA'!M821))),0,
IF(ISNUMBER(SEARCH("Nearly Everyday",UPPER('RAW DATA'!M821))),1,IF(ISNUMBER(SEARCH("Several Days",UPPER('RAW DATA'!M821))),1,IF(ISNUMBER(SEARCH("More than half the Days",UPPER('RAW DATA'!M821))),1,5))))</f>
        <v>0</v>
      </c>
      <c r="O821">
        <f>IF(ISNUMBER(SEARCH("Not at all",UPPER('RAW DATA'!N821))),0,
IF(ISNUMBER(SEARCH("Nearly Everyday",UPPER('RAW DATA'!N821))),1,IF(ISNUMBER(SEARCH("Several Days",UPPER('RAW DATA'!N821))),1,IF(ISNUMBER(SEARCH("More than half the Days",UPPER('RAW DATA'!N821))),1,5))))</f>
        <v>0</v>
      </c>
      <c r="P821">
        <f>IF(ISNUMBER(SEARCH("No",UPPER('RAW DATA'!O821))),0,1)</f>
        <v>0</v>
      </c>
      <c r="Q821">
        <f>IF(ISNUMBER(SEARCH("No",UPPER('RAW DATA'!P821))),0,
IF(ISNUMBER(SEARCH("Yes",UPPER('RAW DATA'!P821))),1,5))</f>
        <v>0</v>
      </c>
      <c r="R821">
        <f t="shared" si="37"/>
        <v>4</v>
      </c>
      <c r="S821" t="str">
        <f t="shared" si="38"/>
        <v>NORMAL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1"/>
  <sheetViews>
    <sheetView workbookViewId="0">
      <selection activeCell="D10" sqref="D10"/>
    </sheetView>
  </sheetViews>
  <sheetFormatPr defaultRowHeight="15" x14ac:dyDescent="0.25"/>
  <sheetData>
    <row r="1" spans="1:18" x14ac:dyDescent="0.25">
      <c r="A1" t="s">
        <v>44</v>
      </c>
      <c r="B1" t="s">
        <v>28</v>
      </c>
      <c r="C1" t="s">
        <v>29</v>
      </c>
      <c r="D1" t="s">
        <v>30</v>
      </c>
      <c r="E1" t="s">
        <v>34</v>
      </c>
      <c r="F1" t="s">
        <v>31</v>
      </c>
      <c r="G1" t="s">
        <v>32</v>
      </c>
      <c r="H1" t="s">
        <v>33</v>
      </c>
      <c r="I1" t="s">
        <v>36</v>
      </c>
      <c r="J1" t="s">
        <v>35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45</v>
      </c>
    </row>
    <row r="2" spans="1:18" x14ac:dyDescent="0.25">
      <c r="A2">
        <v>1</v>
      </c>
      <c r="B2" t="s">
        <v>1</v>
      </c>
      <c r="C2" t="s">
        <v>2</v>
      </c>
      <c r="D2" t="s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 t="s">
        <v>47</v>
      </c>
    </row>
    <row r="3" spans="1:18" x14ac:dyDescent="0.25">
      <c r="A3">
        <v>2</v>
      </c>
      <c r="B3" t="s">
        <v>10</v>
      </c>
      <c r="C3" t="s">
        <v>11</v>
      </c>
      <c r="D3" t="s">
        <v>12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47</v>
      </c>
    </row>
    <row r="4" spans="1:18" x14ac:dyDescent="0.25">
      <c r="A4">
        <v>3</v>
      </c>
      <c r="B4" t="s">
        <v>1</v>
      </c>
      <c r="C4" t="s">
        <v>2</v>
      </c>
      <c r="D4" t="s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47</v>
      </c>
    </row>
    <row r="5" spans="1:18" x14ac:dyDescent="0.25">
      <c r="A5">
        <v>4</v>
      </c>
      <c r="B5" t="s">
        <v>1</v>
      </c>
      <c r="C5" t="s">
        <v>11</v>
      </c>
      <c r="D5" t="s">
        <v>3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 t="s">
        <v>48</v>
      </c>
    </row>
    <row r="6" spans="1:18" x14ac:dyDescent="0.25">
      <c r="A6">
        <v>5</v>
      </c>
      <c r="B6" t="s">
        <v>1</v>
      </c>
      <c r="C6" t="s">
        <v>11</v>
      </c>
      <c r="D6" t="s">
        <v>3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 t="s">
        <v>49</v>
      </c>
    </row>
    <row r="7" spans="1:18" x14ac:dyDescent="0.25">
      <c r="A7">
        <v>6</v>
      </c>
      <c r="B7" t="s">
        <v>1</v>
      </c>
      <c r="C7" t="s">
        <v>11</v>
      </c>
      <c r="D7" t="s">
        <v>3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 t="s">
        <v>49</v>
      </c>
    </row>
    <row r="8" spans="1:18" x14ac:dyDescent="0.25">
      <c r="A8">
        <v>7</v>
      </c>
      <c r="B8" t="s">
        <v>1</v>
      </c>
      <c r="C8" t="s">
        <v>2</v>
      </c>
      <c r="D8" t="s">
        <v>3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 t="s">
        <v>48</v>
      </c>
    </row>
    <row r="9" spans="1:18" x14ac:dyDescent="0.25">
      <c r="A9">
        <v>8</v>
      </c>
      <c r="B9" t="s">
        <v>1</v>
      </c>
      <c r="C9" t="s">
        <v>2</v>
      </c>
      <c r="D9" t="s">
        <v>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 t="s">
        <v>47</v>
      </c>
    </row>
    <row r="10" spans="1:18" x14ac:dyDescent="0.25">
      <c r="A10">
        <v>9</v>
      </c>
      <c r="B10" t="s">
        <v>19</v>
      </c>
      <c r="C10" t="s">
        <v>11</v>
      </c>
      <c r="D10" t="s">
        <v>3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 t="s">
        <v>49</v>
      </c>
    </row>
    <row r="11" spans="1:18" x14ac:dyDescent="0.25">
      <c r="A11">
        <v>10</v>
      </c>
      <c r="B11" t="s">
        <v>1</v>
      </c>
      <c r="C11" t="s">
        <v>2</v>
      </c>
      <c r="D11" t="s">
        <v>3</v>
      </c>
      <c r="E11">
        <v>1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 t="s">
        <v>48</v>
      </c>
    </row>
    <row r="12" spans="1:18" x14ac:dyDescent="0.25">
      <c r="A12">
        <v>11</v>
      </c>
      <c r="B12" t="s">
        <v>1</v>
      </c>
      <c r="C12" t="s">
        <v>2</v>
      </c>
      <c r="D12" t="s">
        <v>3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 t="s">
        <v>49</v>
      </c>
    </row>
    <row r="13" spans="1:18" x14ac:dyDescent="0.25">
      <c r="A13">
        <v>12</v>
      </c>
      <c r="B13" t="s">
        <v>1</v>
      </c>
      <c r="C13" t="s">
        <v>2</v>
      </c>
      <c r="D13" t="s">
        <v>12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 t="s">
        <v>49</v>
      </c>
    </row>
    <row r="14" spans="1:18" x14ac:dyDescent="0.25">
      <c r="A14">
        <v>13</v>
      </c>
      <c r="B14" t="s">
        <v>20</v>
      </c>
      <c r="C14" t="s">
        <v>11</v>
      </c>
      <c r="D14" t="s">
        <v>3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0</v>
      </c>
      <c r="R14" t="s">
        <v>49</v>
      </c>
    </row>
    <row r="15" spans="1:18" x14ac:dyDescent="0.25">
      <c r="A15">
        <v>14</v>
      </c>
      <c r="B15" t="s">
        <v>19</v>
      </c>
      <c r="C15" t="s">
        <v>11</v>
      </c>
      <c r="D15" t="s">
        <v>3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 t="s">
        <v>48</v>
      </c>
    </row>
    <row r="16" spans="1:18" x14ac:dyDescent="0.25">
      <c r="A16">
        <v>15</v>
      </c>
      <c r="B16" t="s">
        <v>20</v>
      </c>
      <c r="C16" t="s">
        <v>11</v>
      </c>
      <c r="D16" t="s">
        <v>3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 t="s">
        <v>48</v>
      </c>
    </row>
    <row r="17" spans="1:18" x14ac:dyDescent="0.25">
      <c r="A17">
        <v>16</v>
      </c>
      <c r="B17" t="s">
        <v>26</v>
      </c>
      <c r="C17" t="s">
        <v>2</v>
      </c>
      <c r="D17" t="s">
        <v>3</v>
      </c>
      <c r="E17">
        <v>1</v>
      </c>
      <c r="F17">
        <v>5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 t="s">
        <v>49</v>
      </c>
    </row>
    <row r="18" spans="1:18" x14ac:dyDescent="0.25">
      <c r="A18">
        <v>17</v>
      </c>
      <c r="B18" t="s">
        <v>1</v>
      </c>
      <c r="C18" t="s">
        <v>11</v>
      </c>
      <c r="D18" t="s">
        <v>3</v>
      </c>
      <c r="E18">
        <v>1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1</v>
      </c>
      <c r="R18" t="s">
        <v>49</v>
      </c>
    </row>
    <row r="19" spans="1:18" x14ac:dyDescent="0.25">
      <c r="A19">
        <v>18</v>
      </c>
      <c r="B19" t="s">
        <v>20</v>
      </c>
      <c r="C19" t="s">
        <v>2</v>
      </c>
      <c r="D19" t="s">
        <v>12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 t="s">
        <v>49</v>
      </c>
    </row>
    <row r="20" spans="1:18" x14ac:dyDescent="0.25">
      <c r="A20">
        <v>19</v>
      </c>
      <c r="B20" t="s">
        <v>19</v>
      </c>
      <c r="C20" t="s">
        <v>11</v>
      </c>
      <c r="D20" t="s">
        <v>3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 t="s">
        <v>49</v>
      </c>
    </row>
    <row r="21" spans="1:18" x14ac:dyDescent="0.25">
      <c r="A21">
        <v>20</v>
      </c>
      <c r="B21" t="s">
        <v>19</v>
      </c>
      <c r="C21" t="s">
        <v>2</v>
      </c>
      <c r="D21" t="s">
        <v>3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 t="s">
        <v>49</v>
      </c>
    </row>
    <row r="22" spans="1:18" x14ac:dyDescent="0.25">
      <c r="A22">
        <v>21</v>
      </c>
      <c r="B22" t="s">
        <v>20</v>
      </c>
      <c r="C22" t="s">
        <v>11</v>
      </c>
      <c r="D22" t="s">
        <v>3</v>
      </c>
      <c r="E22">
        <v>1</v>
      </c>
      <c r="F22">
        <v>5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 t="s">
        <v>49</v>
      </c>
    </row>
    <row r="23" spans="1:18" x14ac:dyDescent="0.25">
      <c r="A23">
        <v>22</v>
      </c>
      <c r="B23" t="s">
        <v>1</v>
      </c>
      <c r="C23" t="s">
        <v>2</v>
      </c>
      <c r="D23" t="s">
        <v>3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 t="s">
        <v>49</v>
      </c>
    </row>
    <row r="24" spans="1:18" x14ac:dyDescent="0.25">
      <c r="A24">
        <v>23</v>
      </c>
      <c r="B24" t="s">
        <v>1</v>
      </c>
      <c r="C24" t="s">
        <v>2</v>
      </c>
      <c r="D24" t="s">
        <v>3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 t="s">
        <v>49</v>
      </c>
    </row>
    <row r="25" spans="1:18" x14ac:dyDescent="0.25">
      <c r="A25">
        <v>24</v>
      </c>
      <c r="B25" t="s">
        <v>1</v>
      </c>
      <c r="C25" t="s">
        <v>11</v>
      </c>
      <c r="D25" t="s">
        <v>3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 t="s">
        <v>49</v>
      </c>
    </row>
    <row r="26" spans="1:18" x14ac:dyDescent="0.25">
      <c r="A26">
        <v>25</v>
      </c>
      <c r="B26" t="s">
        <v>1</v>
      </c>
      <c r="C26" t="s">
        <v>11</v>
      </c>
      <c r="D26" t="s">
        <v>3</v>
      </c>
      <c r="E26">
        <v>1</v>
      </c>
      <c r="F26">
        <v>5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 t="s">
        <v>49</v>
      </c>
    </row>
    <row r="27" spans="1:18" x14ac:dyDescent="0.25">
      <c r="A27">
        <v>26</v>
      </c>
      <c r="B27" t="s">
        <v>20</v>
      </c>
      <c r="C27" t="s">
        <v>2</v>
      </c>
      <c r="D27" t="s">
        <v>12</v>
      </c>
      <c r="E27">
        <v>0</v>
      </c>
      <c r="F27">
        <v>5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  <c r="R27" t="s">
        <v>49</v>
      </c>
    </row>
    <row r="28" spans="1:18" x14ac:dyDescent="0.25">
      <c r="A28">
        <v>27</v>
      </c>
      <c r="B28" t="s">
        <v>1</v>
      </c>
      <c r="C28" t="s">
        <v>2</v>
      </c>
      <c r="D28" t="s">
        <v>3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 t="s">
        <v>49</v>
      </c>
    </row>
    <row r="29" spans="1:18" x14ac:dyDescent="0.25">
      <c r="A29">
        <v>28</v>
      </c>
      <c r="B29" t="s">
        <v>1</v>
      </c>
      <c r="C29" t="s">
        <v>2</v>
      </c>
      <c r="D29" t="s">
        <v>3</v>
      </c>
      <c r="E29">
        <v>1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0</v>
      </c>
      <c r="Q29">
        <v>0</v>
      </c>
      <c r="R29" t="s">
        <v>49</v>
      </c>
    </row>
    <row r="30" spans="1:18" x14ac:dyDescent="0.25">
      <c r="A30">
        <v>29</v>
      </c>
      <c r="B30" t="s">
        <v>20</v>
      </c>
      <c r="C30" t="s">
        <v>11</v>
      </c>
      <c r="D30" t="s">
        <v>3</v>
      </c>
      <c r="E30">
        <v>1</v>
      </c>
      <c r="F30">
        <v>5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  <c r="O30">
        <v>0</v>
      </c>
      <c r="P30">
        <v>1</v>
      </c>
      <c r="Q30">
        <v>0</v>
      </c>
      <c r="R30" t="s">
        <v>49</v>
      </c>
    </row>
    <row r="31" spans="1:18" x14ac:dyDescent="0.25">
      <c r="A31">
        <v>30</v>
      </c>
      <c r="B31" t="s">
        <v>20</v>
      </c>
      <c r="C31" t="s">
        <v>2</v>
      </c>
      <c r="D31" t="s">
        <v>12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47</v>
      </c>
    </row>
    <row r="32" spans="1:18" x14ac:dyDescent="0.25">
      <c r="A32">
        <v>31</v>
      </c>
      <c r="B32" t="s">
        <v>1</v>
      </c>
      <c r="C32" t="s">
        <v>2</v>
      </c>
      <c r="D32" t="s">
        <v>3</v>
      </c>
      <c r="E32">
        <v>1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 t="s">
        <v>49</v>
      </c>
    </row>
    <row r="33" spans="1:18" x14ac:dyDescent="0.25">
      <c r="A33">
        <v>32</v>
      </c>
      <c r="B33" t="s">
        <v>20</v>
      </c>
      <c r="C33" t="s">
        <v>11</v>
      </c>
      <c r="D33" t="s">
        <v>3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 t="s">
        <v>48</v>
      </c>
    </row>
    <row r="34" spans="1:18" x14ac:dyDescent="0.25">
      <c r="A34">
        <v>33</v>
      </c>
      <c r="B34" t="s">
        <v>1</v>
      </c>
      <c r="C34" t="s">
        <v>11</v>
      </c>
      <c r="D34" t="s">
        <v>3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0</v>
      </c>
      <c r="R34" t="s">
        <v>49</v>
      </c>
    </row>
    <row r="35" spans="1:18" x14ac:dyDescent="0.25">
      <c r="A35">
        <v>34</v>
      </c>
      <c r="B35" t="s">
        <v>20</v>
      </c>
      <c r="C35" t="s">
        <v>2</v>
      </c>
      <c r="D35" t="s">
        <v>3</v>
      </c>
      <c r="E35">
        <v>1</v>
      </c>
      <c r="F35">
        <v>5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0</v>
      </c>
      <c r="R35" t="s">
        <v>49</v>
      </c>
    </row>
    <row r="36" spans="1:18" x14ac:dyDescent="0.25">
      <c r="A36">
        <v>35</v>
      </c>
      <c r="B36" t="s">
        <v>10</v>
      </c>
      <c r="C36" t="s">
        <v>2</v>
      </c>
      <c r="D36" t="s">
        <v>12</v>
      </c>
      <c r="E36">
        <v>0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 t="s">
        <v>49</v>
      </c>
    </row>
    <row r="37" spans="1:18" x14ac:dyDescent="0.25">
      <c r="A37">
        <v>36</v>
      </c>
      <c r="B37" t="s">
        <v>1</v>
      </c>
      <c r="C37" t="s">
        <v>2</v>
      </c>
      <c r="D37" t="s">
        <v>3</v>
      </c>
      <c r="E37">
        <v>1</v>
      </c>
      <c r="F37">
        <v>1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 t="s">
        <v>49</v>
      </c>
    </row>
    <row r="38" spans="1:18" x14ac:dyDescent="0.25">
      <c r="A38">
        <v>37</v>
      </c>
      <c r="B38" t="s">
        <v>19</v>
      </c>
      <c r="C38" t="s">
        <v>2</v>
      </c>
      <c r="D38" t="s">
        <v>3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>
        <v>0</v>
      </c>
      <c r="R38" t="s">
        <v>49</v>
      </c>
    </row>
    <row r="39" spans="1:18" x14ac:dyDescent="0.25">
      <c r="A39">
        <v>38</v>
      </c>
      <c r="B39" t="s">
        <v>1</v>
      </c>
      <c r="C39" t="s">
        <v>11</v>
      </c>
      <c r="D39" t="s">
        <v>3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1</v>
      </c>
      <c r="R39" t="s">
        <v>49</v>
      </c>
    </row>
    <row r="40" spans="1:18" x14ac:dyDescent="0.25">
      <c r="A40">
        <v>39</v>
      </c>
      <c r="B40" t="s">
        <v>20</v>
      </c>
      <c r="C40" t="s">
        <v>2</v>
      </c>
      <c r="D40" t="s">
        <v>3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t="s">
        <v>47</v>
      </c>
    </row>
    <row r="41" spans="1:18" x14ac:dyDescent="0.25">
      <c r="A41">
        <v>40</v>
      </c>
      <c r="B41" t="s">
        <v>19</v>
      </c>
      <c r="C41" t="s">
        <v>2</v>
      </c>
      <c r="D41" t="s">
        <v>3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 t="s">
        <v>49</v>
      </c>
    </row>
    <row r="42" spans="1:18" x14ac:dyDescent="0.25">
      <c r="A42">
        <v>41</v>
      </c>
      <c r="B42" t="s">
        <v>20</v>
      </c>
      <c r="C42" t="s">
        <v>2</v>
      </c>
      <c r="D42" t="s">
        <v>3</v>
      </c>
      <c r="E42">
        <v>1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 t="s">
        <v>49</v>
      </c>
    </row>
    <row r="43" spans="1:18" x14ac:dyDescent="0.25">
      <c r="A43">
        <v>42</v>
      </c>
      <c r="B43" t="s">
        <v>10</v>
      </c>
      <c r="C43" t="s">
        <v>2</v>
      </c>
      <c r="D43" t="s">
        <v>12</v>
      </c>
      <c r="E43">
        <v>0</v>
      </c>
      <c r="F43">
        <v>1</v>
      </c>
      <c r="G43">
        <v>1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47</v>
      </c>
    </row>
    <row r="44" spans="1:18" x14ac:dyDescent="0.25">
      <c r="A44">
        <v>43</v>
      </c>
      <c r="B44" t="s">
        <v>19</v>
      </c>
      <c r="C44" t="s">
        <v>11</v>
      </c>
      <c r="D44" t="s">
        <v>3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47</v>
      </c>
    </row>
    <row r="45" spans="1:18" x14ac:dyDescent="0.25">
      <c r="A45">
        <v>44</v>
      </c>
      <c r="B45" t="s">
        <v>1</v>
      </c>
      <c r="C45" t="s">
        <v>2</v>
      </c>
      <c r="D45" t="s">
        <v>3</v>
      </c>
      <c r="E45">
        <v>0</v>
      </c>
      <c r="F45">
        <v>0</v>
      </c>
      <c r="G45">
        <v>1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 t="s">
        <v>49</v>
      </c>
    </row>
    <row r="46" spans="1:18" x14ac:dyDescent="0.25">
      <c r="A46">
        <v>45</v>
      </c>
      <c r="B46" t="s">
        <v>19</v>
      </c>
      <c r="C46" t="s">
        <v>2</v>
      </c>
      <c r="D46" t="s">
        <v>3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0</v>
      </c>
      <c r="P46">
        <v>1</v>
      </c>
      <c r="Q46">
        <v>0</v>
      </c>
      <c r="R46" t="s">
        <v>49</v>
      </c>
    </row>
    <row r="47" spans="1:18" x14ac:dyDescent="0.25">
      <c r="A47">
        <v>46</v>
      </c>
      <c r="B47" t="s">
        <v>1</v>
      </c>
      <c r="C47" t="s">
        <v>2</v>
      </c>
      <c r="D47" t="s">
        <v>3</v>
      </c>
      <c r="E47">
        <v>1</v>
      </c>
      <c r="F47">
        <v>5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 t="s">
        <v>49</v>
      </c>
    </row>
    <row r="48" spans="1:18" x14ac:dyDescent="0.25">
      <c r="A48">
        <v>47</v>
      </c>
      <c r="B48" t="s">
        <v>10</v>
      </c>
      <c r="C48" t="s">
        <v>2</v>
      </c>
      <c r="D48" t="s">
        <v>3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 t="s">
        <v>48</v>
      </c>
    </row>
    <row r="49" spans="1:18" x14ac:dyDescent="0.25">
      <c r="A49">
        <v>48</v>
      </c>
      <c r="B49" t="s">
        <v>1</v>
      </c>
      <c r="C49" t="s">
        <v>2</v>
      </c>
      <c r="D49" t="s">
        <v>3</v>
      </c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 t="s">
        <v>48</v>
      </c>
    </row>
    <row r="50" spans="1:18" x14ac:dyDescent="0.25">
      <c r="A50">
        <v>49</v>
      </c>
      <c r="B50" t="s">
        <v>1</v>
      </c>
      <c r="C50" t="s">
        <v>11</v>
      </c>
      <c r="D50" t="s">
        <v>3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49</v>
      </c>
    </row>
    <row r="51" spans="1:18" x14ac:dyDescent="0.25">
      <c r="A51">
        <v>50</v>
      </c>
      <c r="B51" t="s">
        <v>19</v>
      </c>
      <c r="C51" t="s">
        <v>2</v>
      </c>
      <c r="D51" t="s">
        <v>3</v>
      </c>
      <c r="E51">
        <v>0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 t="s">
        <v>49</v>
      </c>
    </row>
    <row r="52" spans="1:18" x14ac:dyDescent="0.25">
      <c r="A52">
        <v>51</v>
      </c>
      <c r="B52" t="s">
        <v>1</v>
      </c>
      <c r="C52" t="s">
        <v>11</v>
      </c>
      <c r="D52" t="s">
        <v>3</v>
      </c>
      <c r="E52">
        <v>0</v>
      </c>
      <c r="F52">
        <v>5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 t="s">
        <v>49</v>
      </c>
    </row>
    <row r="53" spans="1:18" x14ac:dyDescent="0.25">
      <c r="A53">
        <v>52</v>
      </c>
      <c r="B53" t="s">
        <v>10</v>
      </c>
      <c r="C53" t="s">
        <v>2</v>
      </c>
      <c r="D53" t="s">
        <v>12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 t="s">
        <v>48</v>
      </c>
    </row>
    <row r="54" spans="1:18" x14ac:dyDescent="0.25">
      <c r="A54">
        <v>53</v>
      </c>
      <c r="B54" t="s">
        <v>27</v>
      </c>
      <c r="C54" t="s">
        <v>11</v>
      </c>
      <c r="D54" t="s">
        <v>12</v>
      </c>
      <c r="E54">
        <v>1</v>
      </c>
      <c r="F54">
        <v>0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 t="s">
        <v>48</v>
      </c>
    </row>
    <row r="55" spans="1:18" x14ac:dyDescent="0.25">
      <c r="A55">
        <v>54</v>
      </c>
      <c r="B55" t="s">
        <v>19</v>
      </c>
      <c r="C55" t="s">
        <v>11</v>
      </c>
      <c r="D55" t="s">
        <v>3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 t="s">
        <v>48</v>
      </c>
    </row>
    <row r="56" spans="1:18" x14ac:dyDescent="0.25">
      <c r="A56">
        <v>55</v>
      </c>
      <c r="B56" t="s">
        <v>19</v>
      </c>
      <c r="C56" t="s">
        <v>2</v>
      </c>
      <c r="D56" t="s">
        <v>3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 t="s">
        <v>48</v>
      </c>
    </row>
    <row r="57" spans="1:18" x14ac:dyDescent="0.25">
      <c r="A57">
        <v>56</v>
      </c>
      <c r="B57" t="s">
        <v>1</v>
      </c>
      <c r="C57" t="s">
        <v>2</v>
      </c>
      <c r="D57" t="s">
        <v>3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 t="s">
        <v>48</v>
      </c>
    </row>
    <row r="58" spans="1:18" x14ac:dyDescent="0.25">
      <c r="A58">
        <v>57</v>
      </c>
      <c r="B58" t="s">
        <v>19</v>
      </c>
      <c r="C58" t="s">
        <v>2</v>
      </c>
      <c r="D58" t="s">
        <v>3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 t="s">
        <v>47</v>
      </c>
    </row>
    <row r="59" spans="1:18" x14ac:dyDescent="0.25">
      <c r="A59">
        <v>58</v>
      </c>
      <c r="B59" t="s">
        <v>19</v>
      </c>
      <c r="C59" t="s">
        <v>2</v>
      </c>
      <c r="D59" t="s">
        <v>3</v>
      </c>
      <c r="E59">
        <v>0</v>
      </c>
      <c r="F59">
        <v>0</v>
      </c>
      <c r="G59">
        <v>1</v>
      </c>
      <c r="H59">
        <v>0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 t="s">
        <v>49</v>
      </c>
    </row>
    <row r="60" spans="1:18" x14ac:dyDescent="0.25">
      <c r="A60">
        <v>59</v>
      </c>
      <c r="B60" t="s">
        <v>10</v>
      </c>
      <c r="C60" t="s">
        <v>2</v>
      </c>
      <c r="D60" t="s">
        <v>12</v>
      </c>
      <c r="E60">
        <v>0</v>
      </c>
      <c r="F60">
        <v>5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 t="s">
        <v>49</v>
      </c>
    </row>
    <row r="61" spans="1:18" x14ac:dyDescent="0.25">
      <c r="A61">
        <v>60</v>
      </c>
      <c r="B61" t="s">
        <v>1</v>
      </c>
      <c r="C61" t="s">
        <v>2</v>
      </c>
      <c r="D61" t="s">
        <v>3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 t="s">
        <v>49</v>
      </c>
    </row>
    <row r="62" spans="1:18" x14ac:dyDescent="0.25">
      <c r="A62">
        <v>61</v>
      </c>
      <c r="B62" t="s">
        <v>10</v>
      </c>
      <c r="C62" t="s">
        <v>11</v>
      </c>
      <c r="D62" t="s">
        <v>3</v>
      </c>
      <c r="E62">
        <v>1</v>
      </c>
      <c r="F62">
        <v>1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 t="s">
        <v>48</v>
      </c>
    </row>
    <row r="63" spans="1:18" x14ac:dyDescent="0.25">
      <c r="A63">
        <v>62</v>
      </c>
      <c r="B63" t="s">
        <v>20</v>
      </c>
      <c r="C63" t="s">
        <v>2</v>
      </c>
      <c r="D63" t="s">
        <v>3</v>
      </c>
      <c r="E63">
        <v>1</v>
      </c>
      <c r="F63">
        <v>0</v>
      </c>
      <c r="G63">
        <v>1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 t="s">
        <v>49</v>
      </c>
    </row>
    <row r="64" spans="1:18" x14ac:dyDescent="0.25">
      <c r="A64">
        <v>63</v>
      </c>
      <c r="B64" t="s">
        <v>1</v>
      </c>
      <c r="C64" t="s">
        <v>11</v>
      </c>
      <c r="D64" t="s">
        <v>3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47</v>
      </c>
    </row>
    <row r="65" spans="1:18" x14ac:dyDescent="0.25">
      <c r="A65">
        <v>64</v>
      </c>
      <c r="B65" t="s">
        <v>1</v>
      </c>
      <c r="C65" t="s">
        <v>11</v>
      </c>
      <c r="D65" t="s">
        <v>3</v>
      </c>
      <c r="E65">
        <v>1</v>
      </c>
      <c r="F65">
        <v>0</v>
      </c>
      <c r="G65">
        <v>1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 t="s">
        <v>49</v>
      </c>
    </row>
    <row r="66" spans="1:18" x14ac:dyDescent="0.25">
      <c r="A66">
        <v>65</v>
      </c>
      <c r="B66" t="s">
        <v>20</v>
      </c>
      <c r="C66" t="s">
        <v>11</v>
      </c>
      <c r="D66" t="s">
        <v>3</v>
      </c>
      <c r="E66">
        <v>1</v>
      </c>
      <c r="F66">
        <v>0</v>
      </c>
      <c r="G66">
        <v>1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0</v>
      </c>
      <c r="R66" t="s">
        <v>49</v>
      </c>
    </row>
    <row r="67" spans="1:18" x14ac:dyDescent="0.25">
      <c r="A67">
        <v>66</v>
      </c>
      <c r="B67" t="s">
        <v>19</v>
      </c>
      <c r="C67" t="s">
        <v>11</v>
      </c>
      <c r="D67" t="s">
        <v>3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 t="s">
        <v>47</v>
      </c>
    </row>
    <row r="68" spans="1:18" x14ac:dyDescent="0.25">
      <c r="A68">
        <v>67</v>
      </c>
      <c r="B68" t="s">
        <v>1</v>
      </c>
      <c r="C68" t="s">
        <v>11</v>
      </c>
      <c r="D68" t="s">
        <v>3</v>
      </c>
      <c r="E68">
        <v>1</v>
      </c>
      <c r="F68">
        <v>0</v>
      </c>
      <c r="G68">
        <v>1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48</v>
      </c>
    </row>
    <row r="69" spans="1:18" x14ac:dyDescent="0.25">
      <c r="A69">
        <v>68</v>
      </c>
      <c r="B69" t="s">
        <v>1</v>
      </c>
      <c r="C69" t="s">
        <v>2</v>
      </c>
      <c r="D69" t="s">
        <v>3</v>
      </c>
      <c r="E69">
        <v>1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 t="s">
        <v>49</v>
      </c>
    </row>
    <row r="70" spans="1:18" x14ac:dyDescent="0.25">
      <c r="A70">
        <v>69</v>
      </c>
      <c r="B70" t="s">
        <v>1</v>
      </c>
      <c r="C70" t="s">
        <v>2</v>
      </c>
      <c r="D70" t="s">
        <v>3</v>
      </c>
      <c r="E70">
        <v>1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 t="s">
        <v>49</v>
      </c>
    </row>
    <row r="71" spans="1:18" x14ac:dyDescent="0.25">
      <c r="A71">
        <v>70</v>
      </c>
      <c r="B71" t="s">
        <v>19</v>
      </c>
      <c r="C71" t="s">
        <v>2</v>
      </c>
      <c r="D71" t="s">
        <v>3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 t="s">
        <v>48</v>
      </c>
    </row>
    <row r="72" spans="1:18" x14ac:dyDescent="0.25">
      <c r="A72">
        <v>71</v>
      </c>
      <c r="B72" t="s">
        <v>19</v>
      </c>
      <c r="C72" t="s">
        <v>2</v>
      </c>
      <c r="D72" t="s">
        <v>3</v>
      </c>
      <c r="E72">
        <v>1</v>
      </c>
      <c r="F72">
        <v>0</v>
      </c>
      <c r="G72">
        <v>1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 t="s">
        <v>48</v>
      </c>
    </row>
    <row r="73" spans="1:18" x14ac:dyDescent="0.25">
      <c r="A73">
        <v>72</v>
      </c>
      <c r="B73" t="s">
        <v>20</v>
      </c>
      <c r="C73" t="s">
        <v>11</v>
      </c>
      <c r="D73" t="s">
        <v>12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 t="s">
        <v>49</v>
      </c>
    </row>
    <row r="74" spans="1:18" x14ac:dyDescent="0.25">
      <c r="A74">
        <v>73</v>
      </c>
      <c r="B74" t="s">
        <v>1</v>
      </c>
      <c r="C74" t="s">
        <v>2</v>
      </c>
      <c r="D74" t="s">
        <v>3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 t="s">
        <v>47</v>
      </c>
    </row>
    <row r="75" spans="1:18" x14ac:dyDescent="0.25">
      <c r="A75">
        <v>74</v>
      </c>
      <c r="B75" t="s">
        <v>1</v>
      </c>
      <c r="C75" t="s">
        <v>11</v>
      </c>
      <c r="D75" t="s">
        <v>3</v>
      </c>
      <c r="E75">
        <v>1</v>
      </c>
      <c r="F75">
        <v>5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 t="s">
        <v>49</v>
      </c>
    </row>
    <row r="76" spans="1:18" x14ac:dyDescent="0.25">
      <c r="A76">
        <v>75</v>
      </c>
      <c r="B76" t="s">
        <v>20</v>
      </c>
      <c r="C76" t="s">
        <v>11</v>
      </c>
      <c r="D76" t="s">
        <v>12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 t="s">
        <v>48</v>
      </c>
    </row>
    <row r="77" spans="1:18" x14ac:dyDescent="0.25">
      <c r="A77">
        <v>76</v>
      </c>
      <c r="B77" t="s">
        <v>1</v>
      </c>
      <c r="C77" t="s">
        <v>11</v>
      </c>
      <c r="D77" t="s">
        <v>3</v>
      </c>
      <c r="E77">
        <v>1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0</v>
      </c>
      <c r="R77" t="s">
        <v>49</v>
      </c>
    </row>
    <row r="78" spans="1:18" x14ac:dyDescent="0.25">
      <c r="A78">
        <v>77</v>
      </c>
      <c r="B78" t="s">
        <v>1</v>
      </c>
      <c r="C78" t="s">
        <v>11</v>
      </c>
      <c r="D78" t="s">
        <v>3</v>
      </c>
      <c r="E78">
        <v>1</v>
      </c>
      <c r="F78">
        <v>5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 t="s">
        <v>49</v>
      </c>
    </row>
    <row r="79" spans="1:18" x14ac:dyDescent="0.25">
      <c r="A79">
        <v>78</v>
      </c>
      <c r="B79" t="s">
        <v>1</v>
      </c>
      <c r="C79" t="s">
        <v>2</v>
      </c>
      <c r="D79" t="s">
        <v>3</v>
      </c>
      <c r="E79">
        <v>1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 t="s">
        <v>49</v>
      </c>
    </row>
    <row r="80" spans="1:18" x14ac:dyDescent="0.25">
      <c r="A80">
        <v>79</v>
      </c>
      <c r="B80" t="s">
        <v>1</v>
      </c>
      <c r="C80" t="s">
        <v>11</v>
      </c>
      <c r="D80" t="s">
        <v>3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47</v>
      </c>
    </row>
    <row r="81" spans="1:18" x14ac:dyDescent="0.25">
      <c r="A81">
        <v>80</v>
      </c>
      <c r="B81" t="s">
        <v>19</v>
      </c>
      <c r="C81" t="s">
        <v>11</v>
      </c>
      <c r="D81" t="s">
        <v>3</v>
      </c>
      <c r="E81">
        <v>1</v>
      </c>
      <c r="F81">
        <v>5</v>
      </c>
      <c r="G81">
        <v>1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 t="s">
        <v>49</v>
      </c>
    </row>
    <row r="82" spans="1:18" x14ac:dyDescent="0.25">
      <c r="A82">
        <v>81</v>
      </c>
      <c r="B82" t="s">
        <v>19</v>
      </c>
      <c r="C82" t="s">
        <v>11</v>
      </c>
      <c r="D82" t="s">
        <v>3</v>
      </c>
      <c r="E82">
        <v>1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1</v>
      </c>
      <c r="M82">
        <v>1</v>
      </c>
      <c r="N82">
        <v>1</v>
      </c>
      <c r="O82">
        <v>0</v>
      </c>
      <c r="P82">
        <v>1</v>
      </c>
      <c r="Q82">
        <v>0</v>
      </c>
      <c r="R82" t="s">
        <v>49</v>
      </c>
    </row>
    <row r="83" spans="1:18" x14ac:dyDescent="0.25">
      <c r="A83">
        <v>82</v>
      </c>
      <c r="B83" t="s">
        <v>1</v>
      </c>
      <c r="C83" t="s">
        <v>2</v>
      </c>
      <c r="D83" t="s">
        <v>3</v>
      </c>
      <c r="E83">
        <v>1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 t="s">
        <v>49</v>
      </c>
    </row>
    <row r="84" spans="1:18" x14ac:dyDescent="0.25">
      <c r="A84">
        <v>83</v>
      </c>
      <c r="B84" t="s">
        <v>19</v>
      </c>
      <c r="C84" t="s">
        <v>11</v>
      </c>
      <c r="D84" t="s">
        <v>3</v>
      </c>
      <c r="E84">
        <v>1</v>
      </c>
      <c r="F84">
        <v>1</v>
      </c>
      <c r="G84">
        <v>1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1</v>
      </c>
      <c r="R84" t="s">
        <v>49</v>
      </c>
    </row>
    <row r="85" spans="1:18" x14ac:dyDescent="0.25">
      <c r="A85">
        <v>84</v>
      </c>
      <c r="B85" t="s">
        <v>20</v>
      </c>
      <c r="C85" t="s">
        <v>2</v>
      </c>
      <c r="D85" t="s">
        <v>3</v>
      </c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1</v>
      </c>
      <c r="O85">
        <v>1</v>
      </c>
      <c r="P85">
        <v>0</v>
      </c>
      <c r="Q85">
        <v>1</v>
      </c>
      <c r="R85" t="s">
        <v>49</v>
      </c>
    </row>
    <row r="86" spans="1:18" x14ac:dyDescent="0.25">
      <c r="A86">
        <v>85</v>
      </c>
      <c r="B86" t="s">
        <v>20</v>
      </c>
      <c r="C86" t="s">
        <v>11</v>
      </c>
      <c r="D86" t="s">
        <v>3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1</v>
      </c>
      <c r="R86" t="s">
        <v>49</v>
      </c>
    </row>
    <row r="87" spans="1:18" x14ac:dyDescent="0.25">
      <c r="A87">
        <v>86</v>
      </c>
      <c r="B87" t="s">
        <v>1</v>
      </c>
      <c r="C87" t="s">
        <v>2</v>
      </c>
      <c r="D87" t="s">
        <v>3</v>
      </c>
      <c r="E87">
        <v>1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>
        <v>0</v>
      </c>
      <c r="R87" t="s">
        <v>49</v>
      </c>
    </row>
    <row r="88" spans="1:18" x14ac:dyDescent="0.25">
      <c r="A88">
        <v>87</v>
      </c>
      <c r="B88" t="s">
        <v>19</v>
      </c>
      <c r="C88" t="s">
        <v>11</v>
      </c>
      <c r="D88" t="s">
        <v>3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0</v>
      </c>
      <c r="Q88">
        <v>1</v>
      </c>
      <c r="R88" t="s">
        <v>48</v>
      </c>
    </row>
    <row r="89" spans="1:18" x14ac:dyDescent="0.25">
      <c r="A89">
        <v>88</v>
      </c>
      <c r="B89" t="s">
        <v>19</v>
      </c>
      <c r="C89" t="s">
        <v>11</v>
      </c>
      <c r="D89" t="s">
        <v>3</v>
      </c>
      <c r="E89">
        <v>1</v>
      </c>
      <c r="F89">
        <v>0</v>
      </c>
      <c r="G89">
        <v>0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0</v>
      </c>
      <c r="P89">
        <v>0</v>
      </c>
      <c r="Q89">
        <v>1</v>
      </c>
      <c r="R89" t="s">
        <v>49</v>
      </c>
    </row>
    <row r="90" spans="1:18" x14ac:dyDescent="0.25">
      <c r="A90">
        <v>89</v>
      </c>
      <c r="B90" t="s">
        <v>19</v>
      </c>
      <c r="C90" t="s">
        <v>11</v>
      </c>
      <c r="D90" t="s">
        <v>3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t="s">
        <v>47</v>
      </c>
    </row>
    <row r="91" spans="1:18" x14ac:dyDescent="0.25">
      <c r="A91">
        <v>90</v>
      </c>
      <c r="B91" t="s">
        <v>10</v>
      </c>
      <c r="C91" t="s">
        <v>11</v>
      </c>
      <c r="D91" t="s">
        <v>3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47</v>
      </c>
    </row>
    <row r="92" spans="1:18" x14ac:dyDescent="0.25">
      <c r="A92">
        <v>91</v>
      </c>
      <c r="B92" t="s">
        <v>1</v>
      </c>
      <c r="C92" t="s">
        <v>2</v>
      </c>
      <c r="D92" t="s">
        <v>12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47</v>
      </c>
    </row>
    <row r="93" spans="1:18" x14ac:dyDescent="0.25">
      <c r="A93">
        <v>92</v>
      </c>
      <c r="B93" t="s">
        <v>19</v>
      </c>
      <c r="C93" t="s">
        <v>2</v>
      </c>
      <c r="D93" t="s">
        <v>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47</v>
      </c>
    </row>
    <row r="94" spans="1:18" x14ac:dyDescent="0.25">
      <c r="A94">
        <v>93</v>
      </c>
      <c r="B94" t="s">
        <v>19</v>
      </c>
      <c r="C94" t="s">
        <v>11</v>
      </c>
      <c r="D94" t="s">
        <v>12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t="s">
        <v>47</v>
      </c>
    </row>
    <row r="95" spans="1:18" x14ac:dyDescent="0.25">
      <c r="A95">
        <v>94</v>
      </c>
      <c r="B95" t="s">
        <v>20</v>
      </c>
      <c r="C95" t="s">
        <v>11</v>
      </c>
      <c r="D95" t="s">
        <v>3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47</v>
      </c>
    </row>
    <row r="96" spans="1:18" x14ac:dyDescent="0.25">
      <c r="A96">
        <v>95</v>
      </c>
      <c r="B96" t="s">
        <v>1</v>
      </c>
      <c r="C96" t="s">
        <v>2</v>
      </c>
      <c r="D96" t="s">
        <v>3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47</v>
      </c>
    </row>
    <row r="97" spans="1:18" x14ac:dyDescent="0.25">
      <c r="A97">
        <v>96</v>
      </c>
      <c r="B97" t="s">
        <v>1</v>
      </c>
      <c r="C97" t="s">
        <v>2</v>
      </c>
      <c r="D97" t="s">
        <v>3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  <c r="K97">
        <v>1</v>
      </c>
      <c r="L97">
        <v>1</v>
      </c>
      <c r="M97">
        <v>0</v>
      </c>
      <c r="N97">
        <v>1</v>
      </c>
      <c r="O97">
        <v>0</v>
      </c>
      <c r="P97">
        <v>0</v>
      </c>
      <c r="Q97">
        <v>0</v>
      </c>
      <c r="R97" t="s">
        <v>49</v>
      </c>
    </row>
    <row r="98" spans="1:18" x14ac:dyDescent="0.25">
      <c r="A98">
        <v>97</v>
      </c>
      <c r="B98" t="s">
        <v>1</v>
      </c>
      <c r="C98" t="s">
        <v>2</v>
      </c>
      <c r="D98" t="s">
        <v>3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 t="s">
        <v>47</v>
      </c>
    </row>
    <row r="99" spans="1:18" x14ac:dyDescent="0.25">
      <c r="A99">
        <v>98</v>
      </c>
      <c r="B99" t="s">
        <v>1</v>
      </c>
      <c r="C99" t="s">
        <v>2</v>
      </c>
      <c r="D99" t="s">
        <v>3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47</v>
      </c>
    </row>
    <row r="100" spans="1:18" x14ac:dyDescent="0.25">
      <c r="A100">
        <v>99</v>
      </c>
      <c r="B100" t="s">
        <v>1</v>
      </c>
      <c r="C100" t="s">
        <v>2</v>
      </c>
      <c r="D100" t="s">
        <v>3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47</v>
      </c>
    </row>
    <row r="101" spans="1:18" x14ac:dyDescent="0.25">
      <c r="A101">
        <v>100</v>
      </c>
      <c r="B101" t="s">
        <v>1</v>
      </c>
      <c r="C101" t="s">
        <v>11</v>
      </c>
      <c r="D101" t="s">
        <v>3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 t="s">
        <v>48</v>
      </c>
    </row>
    <row r="102" spans="1:18" x14ac:dyDescent="0.25">
      <c r="A102">
        <v>101</v>
      </c>
      <c r="B102" t="s">
        <v>20</v>
      </c>
      <c r="C102" t="s">
        <v>2</v>
      </c>
      <c r="D102" t="s">
        <v>3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 t="s">
        <v>49</v>
      </c>
    </row>
    <row r="103" spans="1:18" x14ac:dyDescent="0.25">
      <c r="A103">
        <v>102</v>
      </c>
      <c r="B103" t="s">
        <v>1</v>
      </c>
      <c r="C103" t="s">
        <v>11</v>
      </c>
      <c r="D103" t="s">
        <v>3</v>
      </c>
      <c r="E103">
        <v>1</v>
      </c>
      <c r="F103">
        <v>5</v>
      </c>
      <c r="G103">
        <v>1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R103" t="s">
        <v>49</v>
      </c>
    </row>
    <row r="104" spans="1:18" x14ac:dyDescent="0.25">
      <c r="A104">
        <v>103</v>
      </c>
      <c r="B104" t="s">
        <v>20</v>
      </c>
      <c r="C104" t="s">
        <v>2</v>
      </c>
      <c r="D104" t="s">
        <v>3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0</v>
      </c>
      <c r="R104" t="s">
        <v>48</v>
      </c>
    </row>
    <row r="105" spans="1:18" x14ac:dyDescent="0.25">
      <c r="A105">
        <v>104</v>
      </c>
      <c r="B105" t="s">
        <v>20</v>
      </c>
      <c r="C105" t="s">
        <v>11</v>
      </c>
      <c r="D105" t="s">
        <v>3</v>
      </c>
      <c r="E105">
        <v>1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 t="s">
        <v>48</v>
      </c>
    </row>
    <row r="106" spans="1:18" x14ac:dyDescent="0.25">
      <c r="A106">
        <v>105</v>
      </c>
      <c r="B106" t="s">
        <v>19</v>
      </c>
      <c r="C106" t="s">
        <v>2</v>
      </c>
      <c r="D106" t="s">
        <v>3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R106" t="s">
        <v>49</v>
      </c>
    </row>
    <row r="107" spans="1:18" x14ac:dyDescent="0.25">
      <c r="A107">
        <v>106</v>
      </c>
      <c r="B107" t="s">
        <v>1</v>
      </c>
      <c r="C107" t="s">
        <v>11</v>
      </c>
      <c r="D107" t="s">
        <v>3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 t="s">
        <v>47</v>
      </c>
    </row>
    <row r="108" spans="1:18" x14ac:dyDescent="0.25">
      <c r="A108">
        <v>107</v>
      </c>
      <c r="B108" t="s">
        <v>10</v>
      </c>
      <c r="C108" t="s">
        <v>2</v>
      </c>
      <c r="D108" t="s">
        <v>3</v>
      </c>
      <c r="E108">
        <v>1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 t="s">
        <v>47</v>
      </c>
    </row>
    <row r="109" spans="1:18" x14ac:dyDescent="0.25">
      <c r="A109">
        <v>108</v>
      </c>
      <c r="B109" t="s">
        <v>1</v>
      </c>
      <c r="C109" t="s">
        <v>11</v>
      </c>
      <c r="D109" t="s">
        <v>3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t="s">
        <v>47</v>
      </c>
    </row>
    <row r="110" spans="1:18" x14ac:dyDescent="0.25">
      <c r="A110">
        <v>109</v>
      </c>
      <c r="B110" t="s">
        <v>1</v>
      </c>
      <c r="C110" t="s">
        <v>2</v>
      </c>
      <c r="D110" t="s">
        <v>3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t="s">
        <v>47</v>
      </c>
    </row>
    <row r="111" spans="1:18" x14ac:dyDescent="0.25">
      <c r="A111">
        <v>110</v>
      </c>
      <c r="B111" t="s">
        <v>1</v>
      </c>
      <c r="C111" t="s">
        <v>2</v>
      </c>
      <c r="D111" t="s">
        <v>3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t="s">
        <v>47</v>
      </c>
    </row>
    <row r="112" spans="1:18" x14ac:dyDescent="0.25">
      <c r="A112">
        <v>111</v>
      </c>
      <c r="B112" t="s">
        <v>19</v>
      </c>
      <c r="C112" t="s">
        <v>2</v>
      </c>
      <c r="D112" t="s">
        <v>12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t="s">
        <v>47</v>
      </c>
    </row>
    <row r="113" spans="1:18" x14ac:dyDescent="0.25">
      <c r="A113">
        <v>112</v>
      </c>
      <c r="B113" t="s">
        <v>20</v>
      </c>
      <c r="C113" t="s">
        <v>2</v>
      </c>
      <c r="D113" t="s">
        <v>3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t="s">
        <v>47</v>
      </c>
    </row>
    <row r="114" spans="1:18" x14ac:dyDescent="0.25">
      <c r="A114">
        <v>113</v>
      </c>
      <c r="B114" t="s">
        <v>1</v>
      </c>
      <c r="C114" t="s">
        <v>2</v>
      </c>
      <c r="D114" t="s">
        <v>3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t="s">
        <v>47</v>
      </c>
    </row>
    <row r="115" spans="1:18" x14ac:dyDescent="0.25">
      <c r="A115">
        <v>114</v>
      </c>
      <c r="B115" t="s">
        <v>1</v>
      </c>
      <c r="C115" t="s">
        <v>2</v>
      </c>
      <c r="D115" t="s">
        <v>12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t="s">
        <v>47</v>
      </c>
    </row>
    <row r="116" spans="1:18" x14ac:dyDescent="0.25">
      <c r="A116">
        <v>115</v>
      </c>
      <c r="B116" t="s">
        <v>1</v>
      </c>
      <c r="C116" t="s">
        <v>2</v>
      </c>
      <c r="D116" t="s">
        <v>3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t="s">
        <v>47</v>
      </c>
    </row>
    <row r="117" spans="1:18" x14ac:dyDescent="0.25">
      <c r="A117">
        <v>116</v>
      </c>
      <c r="B117" t="s">
        <v>1</v>
      </c>
      <c r="C117" t="s">
        <v>11</v>
      </c>
      <c r="D117" t="s">
        <v>12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t="s">
        <v>47</v>
      </c>
    </row>
    <row r="118" spans="1:18" x14ac:dyDescent="0.25">
      <c r="A118">
        <v>117</v>
      </c>
      <c r="B118" t="s">
        <v>19</v>
      </c>
      <c r="C118" t="s">
        <v>2</v>
      </c>
      <c r="D118" t="s">
        <v>3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t="s">
        <v>47</v>
      </c>
    </row>
    <row r="119" spans="1:18" x14ac:dyDescent="0.25">
      <c r="A119">
        <v>118</v>
      </c>
      <c r="B119" t="s">
        <v>1</v>
      </c>
      <c r="C119" t="s">
        <v>2</v>
      </c>
      <c r="D119" t="s">
        <v>3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t="s">
        <v>47</v>
      </c>
    </row>
    <row r="120" spans="1:18" x14ac:dyDescent="0.25">
      <c r="A120">
        <v>119</v>
      </c>
      <c r="B120" t="s">
        <v>1</v>
      </c>
      <c r="C120" t="s">
        <v>2</v>
      </c>
      <c r="D120" t="s">
        <v>3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 t="s">
        <v>47</v>
      </c>
    </row>
    <row r="121" spans="1:18" x14ac:dyDescent="0.25">
      <c r="A121">
        <v>120</v>
      </c>
      <c r="B121" t="s">
        <v>1</v>
      </c>
      <c r="C121" t="s">
        <v>2</v>
      </c>
      <c r="D121" t="s">
        <v>3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t="s">
        <v>47</v>
      </c>
    </row>
    <row r="122" spans="1:18" x14ac:dyDescent="0.25">
      <c r="A122">
        <v>121</v>
      </c>
      <c r="B122" t="s">
        <v>19</v>
      </c>
      <c r="C122" t="s">
        <v>2</v>
      </c>
      <c r="D122" t="s">
        <v>3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t="s">
        <v>47</v>
      </c>
    </row>
    <row r="123" spans="1:18" x14ac:dyDescent="0.25">
      <c r="A123">
        <v>122</v>
      </c>
      <c r="B123" t="s">
        <v>1</v>
      </c>
      <c r="C123" t="s">
        <v>11</v>
      </c>
      <c r="D123" t="s">
        <v>3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t="s">
        <v>47</v>
      </c>
    </row>
    <row r="124" spans="1:18" x14ac:dyDescent="0.25">
      <c r="A124">
        <v>123</v>
      </c>
      <c r="B124" t="s">
        <v>1</v>
      </c>
      <c r="C124" t="s">
        <v>2</v>
      </c>
      <c r="D124" t="s">
        <v>12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t="s">
        <v>47</v>
      </c>
    </row>
    <row r="125" spans="1:18" x14ac:dyDescent="0.25">
      <c r="A125">
        <v>124</v>
      </c>
      <c r="B125" t="s">
        <v>20</v>
      </c>
      <c r="C125" t="s">
        <v>2</v>
      </c>
      <c r="D125" t="s">
        <v>3</v>
      </c>
      <c r="E125">
        <v>1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t="s">
        <v>47</v>
      </c>
    </row>
    <row r="126" spans="1:18" x14ac:dyDescent="0.25">
      <c r="A126">
        <v>125</v>
      </c>
      <c r="B126" t="s">
        <v>19</v>
      </c>
      <c r="C126" t="s">
        <v>2</v>
      </c>
      <c r="D126" t="s">
        <v>12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t="s">
        <v>47</v>
      </c>
    </row>
    <row r="127" spans="1:18" x14ac:dyDescent="0.25">
      <c r="A127">
        <v>126</v>
      </c>
      <c r="B127" t="s">
        <v>19</v>
      </c>
      <c r="C127" t="s">
        <v>11</v>
      </c>
      <c r="D127" t="s">
        <v>3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t="s">
        <v>47</v>
      </c>
    </row>
    <row r="128" spans="1:18" x14ac:dyDescent="0.25">
      <c r="A128">
        <v>127</v>
      </c>
      <c r="B128" t="s">
        <v>19</v>
      </c>
      <c r="C128" t="s">
        <v>2</v>
      </c>
      <c r="D128" t="s">
        <v>12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t="s">
        <v>47</v>
      </c>
    </row>
    <row r="129" spans="1:18" x14ac:dyDescent="0.25">
      <c r="A129">
        <v>128</v>
      </c>
      <c r="B129" t="s">
        <v>19</v>
      </c>
      <c r="C129" t="s">
        <v>2</v>
      </c>
      <c r="D129" t="s">
        <v>12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 t="s">
        <v>47</v>
      </c>
    </row>
    <row r="130" spans="1:18" x14ac:dyDescent="0.25">
      <c r="A130">
        <v>129</v>
      </c>
      <c r="B130" t="s">
        <v>1</v>
      </c>
      <c r="C130" t="s">
        <v>2</v>
      </c>
      <c r="D130" t="s">
        <v>12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t="s">
        <v>47</v>
      </c>
    </row>
    <row r="131" spans="1:18" x14ac:dyDescent="0.25">
      <c r="A131">
        <v>130</v>
      </c>
      <c r="B131" t="s">
        <v>19</v>
      </c>
      <c r="C131" t="s">
        <v>11</v>
      </c>
      <c r="D131" t="s">
        <v>3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t="s">
        <v>47</v>
      </c>
    </row>
    <row r="132" spans="1:18" x14ac:dyDescent="0.25">
      <c r="A132">
        <v>131</v>
      </c>
      <c r="B132" t="s">
        <v>1</v>
      </c>
      <c r="C132" t="s">
        <v>2</v>
      </c>
      <c r="D132" t="s">
        <v>3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 t="s">
        <v>49</v>
      </c>
    </row>
    <row r="133" spans="1:18" x14ac:dyDescent="0.25">
      <c r="A133">
        <v>132</v>
      </c>
      <c r="B133" t="s">
        <v>19</v>
      </c>
      <c r="C133" t="s">
        <v>11</v>
      </c>
      <c r="D133" t="s">
        <v>3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 t="s">
        <v>49</v>
      </c>
    </row>
    <row r="134" spans="1:18" x14ac:dyDescent="0.25">
      <c r="A134">
        <v>133</v>
      </c>
      <c r="B134" t="s">
        <v>1</v>
      </c>
      <c r="C134" t="s">
        <v>11</v>
      </c>
      <c r="D134" t="s">
        <v>3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">
        <v>47</v>
      </c>
    </row>
    <row r="135" spans="1:18" x14ac:dyDescent="0.25">
      <c r="A135">
        <v>134</v>
      </c>
      <c r="B135" t="s">
        <v>20</v>
      </c>
      <c r="C135" t="s">
        <v>2</v>
      </c>
      <c r="D135" t="s">
        <v>3</v>
      </c>
      <c r="E135">
        <v>1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 t="s">
        <v>49</v>
      </c>
    </row>
    <row r="136" spans="1:18" x14ac:dyDescent="0.25">
      <c r="A136">
        <v>135</v>
      </c>
      <c r="B136" t="s">
        <v>1</v>
      </c>
      <c r="C136" t="s">
        <v>11</v>
      </c>
      <c r="D136" t="s">
        <v>3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  <c r="R136" t="s">
        <v>49</v>
      </c>
    </row>
    <row r="137" spans="1:18" x14ac:dyDescent="0.25">
      <c r="A137">
        <v>136</v>
      </c>
      <c r="B137" t="s">
        <v>1</v>
      </c>
      <c r="C137" t="s">
        <v>2</v>
      </c>
      <c r="D137" t="s">
        <v>3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 t="s">
        <v>49</v>
      </c>
    </row>
    <row r="138" spans="1:18" x14ac:dyDescent="0.25">
      <c r="A138">
        <v>137</v>
      </c>
      <c r="B138" t="s">
        <v>1</v>
      </c>
      <c r="C138" t="s">
        <v>2</v>
      </c>
      <c r="D138" t="s">
        <v>3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 t="s">
        <v>49</v>
      </c>
    </row>
    <row r="139" spans="1:18" x14ac:dyDescent="0.25">
      <c r="A139">
        <v>138</v>
      </c>
      <c r="B139" t="s">
        <v>1</v>
      </c>
      <c r="C139" t="s">
        <v>11</v>
      </c>
      <c r="D139" t="s">
        <v>3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 t="s">
        <v>49</v>
      </c>
    </row>
    <row r="140" spans="1:18" x14ac:dyDescent="0.25">
      <c r="A140">
        <v>139</v>
      </c>
      <c r="B140" t="s">
        <v>19</v>
      </c>
      <c r="C140" t="s">
        <v>2</v>
      </c>
      <c r="D140" t="s">
        <v>3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 t="s">
        <v>47</v>
      </c>
    </row>
    <row r="141" spans="1:18" x14ac:dyDescent="0.25">
      <c r="A141">
        <v>140</v>
      </c>
      <c r="B141" t="s">
        <v>10</v>
      </c>
      <c r="C141" t="s">
        <v>2</v>
      </c>
      <c r="D141" t="s">
        <v>3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0</v>
      </c>
      <c r="R141" t="s">
        <v>49</v>
      </c>
    </row>
    <row r="142" spans="1:18" x14ac:dyDescent="0.25">
      <c r="A142">
        <v>141</v>
      </c>
      <c r="B142" t="s">
        <v>1</v>
      </c>
      <c r="C142" t="s">
        <v>2</v>
      </c>
      <c r="D142" t="s">
        <v>3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47</v>
      </c>
    </row>
    <row r="143" spans="1:18" x14ac:dyDescent="0.25">
      <c r="A143">
        <v>142</v>
      </c>
      <c r="B143" t="s">
        <v>1</v>
      </c>
      <c r="C143" t="s">
        <v>2</v>
      </c>
      <c r="D143" t="s">
        <v>3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47</v>
      </c>
    </row>
    <row r="144" spans="1:18" x14ac:dyDescent="0.25">
      <c r="A144">
        <v>143</v>
      </c>
      <c r="B144" t="s">
        <v>1</v>
      </c>
      <c r="C144" t="s">
        <v>2</v>
      </c>
      <c r="D144" t="s">
        <v>3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0</v>
      </c>
      <c r="P144">
        <v>1</v>
      </c>
      <c r="Q144">
        <v>1</v>
      </c>
      <c r="R144" t="s">
        <v>49</v>
      </c>
    </row>
    <row r="145" spans="1:18" x14ac:dyDescent="0.25">
      <c r="A145">
        <v>144</v>
      </c>
      <c r="B145" t="s">
        <v>1</v>
      </c>
      <c r="C145" t="s">
        <v>2</v>
      </c>
      <c r="D145" t="s">
        <v>3</v>
      </c>
      <c r="E145">
        <v>1</v>
      </c>
      <c r="F145">
        <v>0</v>
      </c>
      <c r="G145">
        <v>0</v>
      </c>
      <c r="H145">
        <v>1</v>
      </c>
      <c r="I145">
        <v>1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48</v>
      </c>
    </row>
    <row r="146" spans="1:18" x14ac:dyDescent="0.25">
      <c r="A146">
        <v>145</v>
      </c>
      <c r="B146" t="s">
        <v>1</v>
      </c>
      <c r="C146" t="s">
        <v>2</v>
      </c>
      <c r="D146" t="s">
        <v>3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47</v>
      </c>
    </row>
    <row r="147" spans="1:18" x14ac:dyDescent="0.25">
      <c r="A147">
        <v>146</v>
      </c>
      <c r="B147" t="s">
        <v>1</v>
      </c>
      <c r="C147" t="s">
        <v>2</v>
      </c>
      <c r="D147" t="s">
        <v>3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47</v>
      </c>
    </row>
    <row r="148" spans="1:18" x14ac:dyDescent="0.25">
      <c r="A148">
        <v>147</v>
      </c>
      <c r="B148" t="s">
        <v>19</v>
      </c>
      <c r="C148" t="s">
        <v>11</v>
      </c>
      <c r="D148" t="s">
        <v>3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47</v>
      </c>
    </row>
    <row r="149" spans="1:18" x14ac:dyDescent="0.25">
      <c r="A149">
        <v>148</v>
      </c>
      <c r="B149" t="s">
        <v>1</v>
      </c>
      <c r="C149" t="s">
        <v>2</v>
      </c>
      <c r="D149" t="s">
        <v>3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47</v>
      </c>
    </row>
    <row r="150" spans="1:18" x14ac:dyDescent="0.25">
      <c r="A150">
        <v>149</v>
      </c>
      <c r="B150" t="s">
        <v>1</v>
      </c>
      <c r="C150" t="s">
        <v>2</v>
      </c>
      <c r="D150" t="s">
        <v>3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47</v>
      </c>
    </row>
    <row r="151" spans="1:18" x14ac:dyDescent="0.25">
      <c r="A151">
        <v>150</v>
      </c>
      <c r="B151" t="s">
        <v>1</v>
      </c>
      <c r="C151" t="s">
        <v>2</v>
      </c>
      <c r="D151" t="s">
        <v>3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t="s">
        <v>47</v>
      </c>
    </row>
    <row r="152" spans="1:18" x14ac:dyDescent="0.25">
      <c r="A152">
        <v>151</v>
      </c>
      <c r="B152" t="s">
        <v>1</v>
      </c>
      <c r="C152" t="s">
        <v>2</v>
      </c>
      <c r="D152" t="s">
        <v>3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47</v>
      </c>
    </row>
    <row r="153" spans="1:18" x14ac:dyDescent="0.25">
      <c r="A153">
        <v>152</v>
      </c>
      <c r="B153" t="s">
        <v>19</v>
      </c>
      <c r="C153" t="s">
        <v>2</v>
      </c>
      <c r="D153" t="s">
        <v>3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48</v>
      </c>
    </row>
    <row r="154" spans="1:18" x14ac:dyDescent="0.25">
      <c r="A154">
        <v>153</v>
      </c>
      <c r="B154" t="s">
        <v>20</v>
      </c>
      <c r="C154" t="s">
        <v>2</v>
      </c>
      <c r="D154" t="s">
        <v>3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 t="s">
        <v>49</v>
      </c>
    </row>
    <row r="155" spans="1:18" x14ac:dyDescent="0.25">
      <c r="A155">
        <v>154</v>
      </c>
      <c r="B155" t="s">
        <v>1</v>
      </c>
      <c r="C155" t="s">
        <v>2</v>
      </c>
      <c r="D155" t="s">
        <v>3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0</v>
      </c>
      <c r="R155" t="s">
        <v>48</v>
      </c>
    </row>
    <row r="156" spans="1:18" x14ac:dyDescent="0.25">
      <c r="A156">
        <v>155</v>
      </c>
      <c r="B156" t="s">
        <v>1</v>
      </c>
      <c r="C156" t="s">
        <v>2</v>
      </c>
      <c r="D156" t="s">
        <v>3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47</v>
      </c>
    </row>
    <row r="157" spans="1:18" x14ac:dyDescent="0.25">
      <c r="A157">
        <v>156</v>
      </c>
      <c r="B157" t="s">
        <v>1</v>
      </c>
      <c r="C157" t="s">
        <v>2</v>
      </c>
      <c r="D157" t="s">
        <v>3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47</v>
      </c>
    </row>
    <row r="158" spans="1:18" x14ac:dyDescent="0.25">
      <c r="A158">
        <v>157</v>
      </c>
      <c r="B158" t="s">
        <v>1</v>
      </c>
      <c r="C158" t="s">
        <v>2</v>
      </c>
      <c r="D158" t="s">
        <v>3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47</v>
      </c>
    </row>
    <row r="159" spans="1:18" x14ac:dyDescent="0.25">
      <c r="A159">
        <v>158</v>
      </c>
      <c r="B159" t="s">
        <v>19</v>
      </c>
      <c r="C159" t="s">
        <v>2</v>
      </c>
      <c r="D159" t="s">
        <v>3</v>
      </c>
      <c r="E159">
        <v>1</v>
      </c>
      <c r="F159">
        <v>5</v>
      </c>
      <c r="G159">
        <v>1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0</v>
      </c>
      <c r="N159">
        <v>1</v>
      </c>
      <c r="O159">
        <v>0</v>
      </c>
      <c r="P159">
        <v>1</v>
      </c>
      <c r="Q159">
        <v>0</v>
      </c>
      <c r="R159" t="s">
        <v>49</v>
      </c>
    </row>
    <row r="160" spans="1:18" x14ac:dyDescent="0.25">
      <c r="A160">
        <v>159</v>
      </c>
      <c r="B160" t="s">
        <v>1</v>
      </c>
      <c r="C160" t="s">
        <v>2</v>
      </c>
      <c r="D160" t="s">
        <v>3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1</v>
      </c>
      <c r="O160">
        <v>0</v>
      </c>
      <c r="P160">
        <v>0</v>
      </c>
      <c r="Q160">
        <v>0</v>
      </c>
      <c r="R160" t="s">
        <v>49</v>
      </c>
    </row>
    <row r="161" spans="1:18" x14ac:dyDescent="0.25">
      <c r="A161">
        <v>160</v>
      </c>
      <c r="B161" t="s">
        <v>1</v>
      </c>
      <c r="C161" t="s">
        <v>2</v>
      </c>
      <c r="D161" t="s">
        <v>3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 t="s">
        <v>48</v>
      </c>
    </row>
    <row r="162" spans="1:18" x14ac:dyDescent="0.25">
      <c r="A162">
        <v>161</v>
      </c>
      <c r="B162" t="s">
        <v>1</v>
      </c>
      <c r="C162" t="s">
        <v>11</v>
      </c>
      <c r="D162" t="s">
        <v>3</v>
      </c>
      <c r="E162">
        <v>1</v>
      </c>
      <c r="F162">
        <v>5</v>
      </c>
      <c r="G162">
        <v>0</v>
      </c>
      <c r="H162">
        <v>1</v>
      </c>
      <c r="I162">
        <v>1</v>
      </c>
      <c r="J162">
        <v>1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0</v>
      </c>
      <c r="Q162">
        <v>0</v>
      </c>
      <c r="R162" t="s">
        <v>49</v>
      </c>
    </row>
    <row r="163" spans="1:18" x14ac:dyDescent="0.25">
      <c r="A163">
        <v>162</v>
      </c>
      <c r="B163" t="s">
        <v>20</v>
      </c>
      <c r="C163" t="s">
        <v>2</v>
      </c>
      <c r="D163" t="s">
        <v>3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49</v>
      </c>
    </row>
    <row r="164" spans="1:18" x14ac:dyDescent="0.25">
      <c r="A164">
        <v>163</v>
      </c>
      <c r="B164" t="s">
        <v>1</v>
      </c>
      <c r="C164" t="s">
        <v>2</v>
      </c>
      <c r="D164" t="s">
        <v>3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47</v>
      </c>
    </row>
    <row r="165" spans="1:18" x14ac:dyDescent="0.25">
      <c r="A165">
        <v>164</v>
      </c>
      <c r="B165" t="s">
        <v>1</v>
      </c>
      <c r="C165" t="s">
        <v>2</v>
      </c>
      <c r="D165" t="s">
        <v>3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47</v>
      </c>
    </row>
    <row r="166" spans="1:18" x14ac:dyDescent="0.25">
      <c r="A166">
        <v>165</v>
      </c>
      <c r="B166" t="s">
        <v>1</v>
      </c>
      <c r="C166" t="s">
        <v>2</v>
      </c>
      <c r="D166" t="s">
        <v>3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47</v>
      </c>
    </row>
    <row r="167" spans="1:18" x14ac:dyDescent="0.25">
      <c r="A167">
        <v>166</v>
      </c>
      <c r="B167" t="s">
        <v>1</v>
      </c>
      <c r="C167" t="s">
        <v>2</v>
      </c>
      <c r="D167" t="s">
        <v>3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47</v>
      </c>
    </row>
    <row r="168" spans="1:18" x14ac:dyDescent="0.25">
      <c r="A168">
        <v>167</v>
      </c>
      <c r="B168" t="s">
        <v>20</v>
      </c>
      <c r="C168" t="s">
        <v>2</v>
      </c>
      <c r="D168" t="s">
        <v>3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47</v>
      </c>
    </row>
    <row r="169" spans="1:18" x14ac:dyDescent="0.25">
      <c r="A169">
        <v>168</v>
      </c>
      <c r="B169" t="s">
        <v>1</v>
      </c>
      <c r="C169" t="s">
        <v>2</v>
      </c>
      <c r="D169" t="s">
        <v>3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47</v>
      </c>
    </row>
    <row r="170" spans="1:18" x14ac:dyDescent="0.25">
      <c r="A170">
        <v>169</v>
      </c>
      <c r="B170" t="s">
        <v>1</v>
      </c>
      <c r="C170" t="s">
        <v>2</v>
      </c>
      <c r="D170" t="s">
        <v>3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47</v>
      </c>
    </row>
    <row r="171" spans="1:18" x14ac:dyDescent="0.25">
      <c r="A171">
        <v>170</v>
      </c>
      <c r="B171" t="s">
        <v>1</v>
      </c>
      <c r="C171" t="s">
        <v>2</v>
      </c>
      <c r="D171" t="s">
        <v>3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t="s">
        <v>47</v>
      </c>
    </row>
    <row r="172" spans="1:18" x14ac:dyDescent="0.25">
      <c r="A172">
        <v>171</v>
      </c>
      <c r="B172" t="s">
        <v>1</v>
      </c>
      <c r="C172" t="s">
        <v>2</v>
      </c>
      <c r="D172" t="s">
        <v>3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48</v>
      </c>
    </row>
    <row r="173" spans="1:18" x14ac:dyDescent="0.25">
      <c r="A173">
        <v>172</v>
      </c>
      <c r="B173" t="s">
        <v>1</v>
      </c>
      <c r="C173" t="s">
        <v>2</v>
      </c>
      <c r="D173" t="s">
        <v>3</v>
      </c>
      <c r="E173">
        <v>0</v>
      </c>
      <c r="F173">
        <v>0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 t="s">
        <v>47</v>
      </c>
    </row>
    <row r="174" spans="1:18" x14ac:dyDescent="0.25">
      <c r="A174">
        <v>173</v>
      </c>
      <c r="B174" t="s">
        <v>1</v>
      </c>
      <c r="C174" t="s">
        <v>2</v>
      </c>
      <c r="D174" t="s">
        <v>3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 t="s">
        <v>47</v>
      </c>
    </row>
    <row r="175" spans="1:18" x14ac:dyDescent="0.25">
      <c r="A175">
        <v>174</v>
      </c>
      <c r="B175" t="s">
        <v>1</v>
      </c>
      <c r="C175" t="s">
        <v>2</v>
      </c>
      <c r="D175" t="s">
        <v>3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47</v>
      </c>
    </row>
    <row r="176" spans="1:18" x14ac:dyDescent="0.25">
      <c r="A176">
        <v>175</v>
      </c>
      <c r="B176" t="s">
        <v>1</v>
      </c>
      <c r="C176" t="s">
        <v>2</v>
      </c>
      <c r="D176" t="s">
        <v>3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49</v>
      </c>
    </row>
    <row r="177" spans="1:18" x14ac:dyDescent="0.25">
      <c r="A177">
        <v>176</v>
      </c>
      <c r="B177" t="s">
        <v>1</v>
      </c>
      <c r="C177" t="s">
        <v>11</v>
      </c>
      <c r="D177" t="s">
        <v>3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 t="s">
        <v>48</v>
      </c>
    </row>
    <row r="178" spans="1:18" x14ac:dyDescent="0.25">
      <c r="A178">
        <v>177</v>
      </c>
      <c r="B178" t="s">
        <v>1</v>
      </c>
      <c r="C178" t="s">
        <v>2</v>
      </c>
      <c r="D178" t="s">
        <v>3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47</v>
      </c>
    </row>
    <row r="179" spans="1:18" x14ac:dyDescent="0.25">
      <c r="A179">
        <v>178</v>
      </c>
      <c r="B179" t="s">
        <v>1</v>
      </c>
      <c r="C179" t="s">
        <v>11</v>
      </c>
      <c r="D179" t="s">
        <v>3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0</v>
      </c>
      <c r="R179" t="s">
        <v>49</v>
      </c>
    </row>
    <row r="180" spans="1:18" x14ac:dyDescent="0.25">
      <c r="A180">
        <v>179</v>
      </c>
      <c r="B180" t="s">
        <v>1</v>
      </c>
      <c r="C180" t="s">
        <v>2</v>
      </c>
      <c r="D180" t="s">
        <v>3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48</v>
      </c>
    </row>
    <row r="181" spans="1:18" x14ac:dyDescent="0.25">
      <c r="A181">
        <v>180</v>
      </c>
      <c r="B181" t="s">
        <v>1</v>
      </c>
      <c r="C181" t="s">
        <v>2</v>
      </c>
      <c r="D181" t="s">
        <v>3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0</v>
      </c>
      <c r="R181" t="s">
        <v>49</v>
      </c>
    </row>
    <row r="182" spans="1:18" x14ac:dyDescent="0.25">
      <c r="A182">
        <v>181</v>
      </c>
      <c r="B182" t="s">
        <v>1</v>
      </c>
      <c r="C182" t="s">
        <v>2</v>
      </c>
      <c r="D182" t="s">
        <v>3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47</v>
      </c>
    </row>
    <row r="183" spans="1:18" x14ac:dyDescent="0.25">
      <c r="A183">
        <v>182</v>
      </c>
      <c r="B183" t="s">
        <v>1</v>
      </c>
      <c r="C183" t="s">
        <v>2</v>
      </c>
      <c r="D183" t="s">
        <v>3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t="s">
        <v>47</v>
      </c>
    </row>
    <row r="184" spans="1:18" x14ac:dyDescent="0.25">
      <c r="A184">
        <v>183</v>
      </c>
      <c r="B184" t="s">
        <v>19</v>
      </c>
      <c r="C184" t="s">
        <v>2</v>
      </c>
      <c r="D184" t="s">
        <v>3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t="s">
        <v>47</v>
      </c>
    </row>
    <row r="185" spans="1:18" x14ac:dyDescent="0.25">
      <c r="A185">
        <v>184</v>
      </c>
      <c r="B185" t="s">
        <v>1</v>
      </c>
      <c r="C185" t="s">
        <v>2</v>
      </c>
      <c r="D185" t="s">
        <v>3</v>
      </c>
      <c r="E185">
        <v>1</v>
      </c>
      <c r="F185">
        <v>1</v>
      </c>
      <c r="G185">
        <v>1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1</v>
      </c>
      <c r="R185" t="s">
        <v>49</v>
      </c>
    </row>
    <row r="186" spans="1:18" x14ac:dyDescent="0.25">
      <c r="A186">
        <v>185</v>
      </c>
      <c r="B186" t="s">
        <v>1</v>
      </c>
      <c r="C186" t="s">
        <v>2</v>
      </c>
      <c r="D186" t="s">
        <v>3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 t="s">
        <v>47</v>
      </c>
    </row>
    <row r="187" spans="1:18" x14ac:dyDescent="0.25">
      <c r="A187">
        <v>186</v>
      </c>
      <c r="B187" t="s">
        <v>1</v>
      </c>
      <c r="C187" t="s">
        <v>11</v>
      </c>
      <c r="D187" t="s">
        <v>3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47</v>
      </c>
    </row>
    <row r="188" spans="1:18" x14ac:dyDescent="0.25">
      <c r="A188">
        <v>187</v>
      </c>
      <c r="B188" t="s">
        <v>1</v>
      </c>
      <c r="C188" t="s">
        <v>11</v>
      </c>
      <c r="D188" t="s">
        <v>3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0</v>
      </c>
      <c r="R188" t="s">
        <v>49</v>
      </c>
    </row>
    <row r="189" spans="1:18" x14ac:dyDescent="0.25">
      <c r="A189">
        <v>188</v>
      </c>
      <c r="B189" t="s">
        <v>1</v>
      </c>
      <c r="C189" t="s">
        <v>2</v>
      </c>
      <c r="D189" t="s">
        <v>3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t="s">
        <v>47</v>
      </c>
    </row>
    <row r="190" spans="1:18" x14ac:dyDescent="0.25">
      <c r="A190">
        <v>189</v>
      </c>
      <c r="B190" t="s">
        <v>1</v>
      </c>
      <c r="C190" t="s">
        <v>11</v>
      </c>
      <c r="D190" t="s">
        <v>3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47</v>
      </c>
    </row>
    <row r="191" spans="1:18" x14ac:dyDescent="0.25">
      <c r="A191">
        <v>190</v>
      </c>
      <c r="B191" t="s">
        <v>1</v>
      </c>
      <c r="C191" t="s">
        <v>11</v>
      </c>
      <c r="D191" t="s">
        <v>3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 t="s">
        <v>49</v>
      </c>
    </row>
    <row r="192" spans="1:18" x14ac:dyDescent="0.25">
      <c r="A192">
        <v>191</v>
      </c>
      <c r="B192" t="s">
        <v>1</v>
      </c>
      <c r="C192" t="s">
        <v>11</v>
      </c>
      <c r="D192" t="s">
        <v>3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 t="s">
        <v>48</v>
      </c>
    </row>
    <row r="193" spans="1:18" x14ac:dyDescent="0.25">
      <c r="A193">
        <v>192</v>
      </c>
      <c r="B193" t="s">
        <v>1</v>
      </c>
      <c r="C193" t="s">
        <v>11</v>
      </c>
      <c r="D193" t="s">
        <v>3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t="s">
        <v>47</v>
      </c>
    </row>
    <row r="194" spans="1:18" x14ac:dyDescent="0.25">
      <c r="A194">
        <v>193</v>
      </c>
      <c r="B194" t="s">
        <v>1</v>
      </c>
      <c r="C194" t="s">
        <v>11</v>
      </c>
      <c r="D194" t="s">
        <v>3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t="s">
        <v>48</v>
      </c>
    </row>
    <row r="195" spans="1:18" x14ac:dyDescent="0.25">
      <c r="A195">
        <v>194</v>
      </c>
      <c r="B195" t="s">
        <v>1</v>
      </c>
      <c r="C195" t="s">
        <v>2</v>
      </c>
      <c r="D195" t="s">
        <v>3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t="s">
        <v>47</v>
      </c>
    </row>
    <row r="196" spans="1:18" x14ac:dyDescent="0.25">
      <c r="A196">
        <v>195</v>
      </c>
      <c r="B196" t="s">
        <v>1</v>
      </c>
      <c r="C196" t="s">
        <v>11</v>
      </c>
      <c r="D196" t="s">
        <v>3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t="s">
        <v>47</v>
      </c>
    </row>
    <row r="197" spans="1:18" x14ac:dyDescent="0.25">
      <c r="A197">
        <v>196</v>
      </c>
      <c r="B197" t="s">
        <v>1</v>
      </c>
      <c r="C197" t="s">
        <v>11</v>
      </c>
      <c r="D197" t="s">
        <v>3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t="s">
        <v>47</v>
      </c>
    </row>
    <row r="198" spans="1:18" x14ac:dyDescent="0.25">
      <c r="A198">
        <v>197</v>
      </c>
      <c r="B198" t="s">
        <v>1</v>
      </c>
      <c r="C198" t="s">
        <v>11</v>
      </c>
      <c r="D198" t="s">
        <v>3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48</v>
      </c>
    </row>
    <row r="199" spans="1:18" x14ac:dyDescent="0.25">
      <c r="A199">
        <v>198</v>
      </c>
      <c r="B199" t="s">
        <v>1</v>
      </c>
      <c r="C199" t="s">
        <v>11</v>
      </c>
      <c r="D199" t="s">
        <v>3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 t="s">
        <v>48</v>
      </c>
    </row>
    <row r="200" spans="1:18" x14ac:dyDescent="0.25">
      <c r="A200">
        <v>199</v>
      </c>
      <c r="B200" t="s">
        <v>1</v>
      </c>
      <c r="C200" t="s">
        <v>11</v>
      </c>
      <c r="D200" t="s">
        <v>3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0</v>
      </c>
      <c r="R200" t="s">
        <v>49</v>
      </c>
    </row>
    <row r="201" spans="1:18" x14ac:dyDescent="0.25">
      <c r="A201">
        <v>200</v>
      </c>
      <c r="B201" t="s">
        <v>1</v>
      </c>
      <c r="C201" t="s">
        <v>11</v>
      </c>
      <c r="D201" t="s">
        <v>3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t="s">
        <v>47</v>
      </c>
    </row>
    <row r="202" spans="1:18" x14ac:dyDescent="0.25">
      <c r="A202">
        <v>201</v>
      </c>
      <c r="B202" t="s">
        <v>1</v>
      </c>
      <c r="C202" t="s">
        <v>2</v>
      </c>
      <c r="D202" t="s">
        <v>3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0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0</v>
      </c>
      <c r="R202" t="s">
        <v>49</v>
      </c>
    </row>
    <row r="203" spans="1:18" x14ac:dyDescent="0.25">
      <c r="A203">
        <v>202</v>
      </c>
      <c r="B203" t="s">
        <v>1</v>
      </c>
      <c r="C203" t="s">
        <v>2</v>
      </c>
      <c r="D203" t="s">
        <v>3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t="s">
        <v>47</v>
      </c>
    </row>
    <row r="204" spans="1:18" x14ac:dyDescent="0.25">
      <c r="A204">
        <v>203</v>
      </c>
      <c r="B204" t="s">
        <v>1</v>
      </c>
      <c r="C204" t="s">
        <v>11</v>
      </c>
      <c r="D204" t="s">
        <v>3</v>
      </c>
      <c r="E204">
        <v>1</v>
      </c>
      <c r="F204">
        <v>0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t="s">
        <v>47</v>
      </c>
    </row>
    <row r="205" spans="1:18" x14ac:dyDescent="0.25">
      <c r="A205">
        <v>204</v>
      </c>
      <c r="B205" t="s">
        <v>1</v>
      </c>
      <c r="C205" t="s">
        <v>2</v>
      </c>
      <c r="D205" t="s">
        <v>3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t="s">
        <v>47</v>
      </c>
    </row>
    <row r="206" spans="1:18" x14ac:dyDescent="0.25">
      <c r="A206">
        <v>205</v>
      </c>
      <c r="B206" t="s">
        <v>1</v>
      </c>
      <c r="C206" t="s">
        <v>2</v>
      </c>
      <c r="D206" t="s">
        <v>3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 t="s">
        <v>48</v>
      </c>
    </row>
    <row r="207" spans="1:18" x14ac:dyDescent="0.25">
      <c r="A207">
        <v>206</v>
      </c>
      <c r="B207" t="s">
        <v>1</v>
      </c>
      <c r="C207" t="s">
        <v>2</v>
      </c>
      <c r="D207" t="s">
        <v>3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t="s">
        <v>47</v>
      </c>
    </row>
    <row r="208" spans="1:18" x14ac:dyDescent="0.25">
      <c r="A208">
        <v>207</v>
      </c>
      <c r="B208" t="s">
        <v>27</v>
      </c>
      <c r="C208" t="s">
        <v>2</v>
      </c>
      <c r="D208" t="s">
        <v>3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t="s">
        <v>47</v>
      </c>
    </row>
    <row r="209" spans="1:18" x14ac:dyDescent="0.25">
      <c r="A209">
        <v>208</v>
      </c>
      <c r="B209" t="s">
        <v>1</v>
      </c>
      <c r="C209" t="s">
        <v>2</v>
      </c>
      <c r="D209" t="s">
        <v>3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47</v>
      </c>
    </row>
    <row r="210" spans="1:18" x14ac:dyDescent="0.25">
      <c r="A210">
        <v>209</v>
      </c>
      <c r="B210" t="s">
        <v>1</v>
      </c>
      <c r="C210" t="s">
        <v>2</v>
      </c>
      <c r="D210" t="s">
        <v>3</v>
      </c>
      <c r="E210">
        <v>1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t="s">
        <v>47</v>
      </c>
    </row>
    <row r="211" spans="1:18" x14ac:dyDescent="0.25">
      <c r="A211">
        <v>210</v>
      </c>
      <c r="B211" t="s">
        <v>1</v>
      </c>
      <c r="C211" t="s">
        <v>2</v>
      </c>
      <c r="D211" t="s">
        <v>3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t="s">
        <v>47</v>
      </c>
    </row>
    <row r="212" spans="1:18" x14ac:dyDescent="0.25">
      <c r="A212">
        <v>211</v>
      </c>
      <c r="B212" t="s">
        <v>1</v>
      </c>
      <c r="C212" t="s">
        <v>2</v>
      </c>
      <c r="D212" t="s">
        <v>3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t="s">
        <v>47</v>
      </c>
    </row>
    <row r="213" spans="1:18" x14ac:dyDescent="0.25">
      <c r="A213">
        <v>212</v>
      </c>
      <c r="B213" t="s">
        <v>1</v>
      </c>
      <c r="C213" t="s">
        <v>2</v>
      </c>
      <c r="D213" t="s">
        <v>3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t="s">
        <v>47</v>
      </c>
    </row>
    <row r="214" spans="1:18" x14ac:dyDescent="0.25">
      <c r="A214">
        <v>213</v>
      </c>
      <c r="B214" t="s">
        <v>1</v>
      </c>
      <c r="C214" t="s">
        <v>11</v>
      </c>
      <c r="D214" t="s">
        <v>3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t="s">
        <v>47</v>
      </c>
    </row>
    <row r="215" spans="1:18" x14ac:dyDescent="0.25">
      <c r="A215">
        <v>214</v>
      </c>
      <c r="B215" t="s">
        <v>1</v>
      </c>
      <c r="C215" t="s">
        <v>11</v>
      </c>
      <c r="D215" t="s">
        <v>3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t="s">
        <v>47</v>
      </c>
    </row>
    <row r="216" spans="1:18" x14ac:dyDescent="0.25">
      <c r="A216">
        <v>215</v>
      </c>
      <c r="B216" t="s">
        <v>20</v>
      </c>
      <c r="C216" t="s">
        <v>2</v>
      </c>
      <c r="D216" t="s">
        <v>3</v>
      </c>
      <c r="E216">
        <v>1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t="s">
        <v>47</v>
      </c>
    </row>
    <row r="217" spans="1:18" x14ac:dyDescent="0.25">
      <c r="A217">
        <v>216</v>
      </c>
      <c r="B217" t="s">
        <v>1</v>
      </c>
      <c r="C217" t="s">
        <v>2</v>
      </c>
      <c r="D217" t="s">
        <v>3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t="s">
        <v>47</v>
      </c>
    </row>
    <row r="218" spans="1:18" x14ac:dyDescent="0.25">
      <c r="A218">
        <v>217</v>
      </c>
      <c r="B218" t="s">
        <v>1</v>
      </c>
      <c r="C218" t="s">
        <v>2</v>
      </c>
      <c r="D218" t="s">
        <v>3</v>
      </c>
      <c r="E218">
        <v>1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0</v>
      </c>
      <c r="R218" t="s">
        <v>48</v>
      </c>
    </row>
    <row r="219" spans="1:18" x14ac:dyDescent="0.25">
      <c r="A219">
        <v>218</v>
      </c>
      <c r="B219" t="s">
        <v>1</v>
      </c>
      <c r="C219" t="s">
        <v>11</v>
      </c>
      <c r="D219" t="s">
        <v>3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t="s">
        <v>47</v>
      </c>
    </row>
    <row r="220" spans="1:18" x14ac:dyDescent="0.25">
      <c r="A220">
        <v>219</v>
      </c>
      <c r="B220" t="s">
        <v>1</v>
      </c>
      <c r="C220" t="s">
        <v>11</v>
      </c>
      <c r="D220" t="s">
        <v>3</v>
      </c>
      <c r="E220">
        <v>1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47</v>
      </c>
    </row>
    <row r="221" spans="1:18" x14ac:dyDescent="0.25">
      <c r="A221">
        <v>220</v>
      </c>
      <c r="B221" t="s">
        <v>1</v>
      </c>
      <c r="C221" t="s">
        <v>2</v>
      </c>
      <c r="D221" t="s">
        <v>3</v>
      </c>
      <c r="E221">
        <v>1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 t="s">
        <v>47</v>
      </c>
    </row>
    <row r="222" spans="1:18" x14ac:dyDescent="0.25">
      <c r="A222">
        <v>221</v>
      </c>
      <c r="B222" t="s">
        <v>1</v>
      </c>
      <c r="C222" t="s">
        <v>11</v>
      </c>
      <c r="D222" t="s">
        <v>3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t="s">
        <v>47</v>
      </c>
    </row>
    <row r="223" spans="1:18" x14ac:dyDescent="0.25">
      <c r="A223">
        <v>222</v>
      </c>
      <c r="B223" t="s">
        <v>1</v>
      </c>
      <c r="C223" t="s">
        <v>11</v>
      </c>
      <c r="D223" t="s">
        <v>3</v>
      </c>
      <c r="E223">
        <v>1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t="s">
        <v>47</v>
      </c>
    </row>
    <row r="224" spans="1:18" x14ac:dyDescent="0.25">
      <c r="A224">
        <v>223</v>
      </c>
      <c r="B224" t="s">
        <v>19</v>
      </c>
      <c r="C224" t="s">
        <v>11</v>
      </c>
      <c r="D224" t="s">
        <v>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">
        <v>47</v>
      </c>
    </row>
    <row r="225" spans="1:18" x14ac:dyDescent="0.25">
      <c r="A225">
        <v>224</v>
      </c>
      <c r="B225" t="s">
        <v>20</v>
      </c>
      <c r="C225" t="s">
        <v>11</v>
      </c>
      <c r="D225" t="s">
        <v>3</v>
      </c>
      <c r="E225">
        <v>1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t="s">
        <v>47</v>
      </c>
    </row>
    <row r="226" spans="1:18" x14ac:dyDescent="0.25">
      <c r="A226">
        <v>225</v>
      </c>
      <c r="B226" t="s">
        <v>1</v>
      </c>
      <c r="C226" t="s">
        <v>11</v>
      </c>
      <c r="D226" t="s">
        <v>3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t="s">
        <v>47</v>
      </c>
    </row>
    <row r="227" spans="1:18" x14ac:dyDescent="0.25">
      <c r="A227">
        <v>226</v>
      </c>
      <c r="B227" t="s">
        <v>20</v>
      </c>
      <c r="C227" t="s">
        <v>11</v>
      </c>
      <c r="D227" t="s">
        <v>3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 t="s">
        <v>47</v>
      </c>
    </row>
    <row r="228" spans="1:18" x14ac:dyDescent="0.25">
      <c r="A228">
        <v>227</v>
      </c>
      <c r="B228" t="s">
        <v>1</v>
      </c>
      <c r="C228" t="s">
        <v>11</v>
      </c>
      <c r="D228" t="s">
        <v>3</v>
      </c>
      <c r="E228">
        <v>1</v>
      </c>
      <c r="F228">
        <v>0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t="s">
        <v>47</v>
      </c>
    </row>
    <row r="229" spans="1:18" x14ac:dyDescent="0.25">
      <c r="A229">
        <v>228</v>
      </c>
      <c r="B229" t="s">
        <v>1</v>
      </c>
      <c r="C229" t="s">
        <v>11</v>
      </c>
      <c r="D229" t="s">
        <v>3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t="s">
        <v>47</v>
      </c>
    </row>
    <row r="230" spans="1:18" x14ac:dyDescent="0.25">
      <c r="A230">
        <v>229</v>
      </c>
      <c r="B230" t="s">
        <v>19</v>
      </c>
      <c r="C230" t="s">
        <v>2</v>
      </c>
      <c r="D230" t="s">
        <v>12</v>
      </c>
      <c r="E230">
        <v>1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t="s">
        <v>47</v>
      </c>
    </row>
    <row r="231" spans="1:18" x14ac:dyDescent="0.25">
      <c r="A231">
        <v>230</v>
      </c>
      <c r="B231" t="s">
        <v>1</v>
      </c>
      <c r="C231" t="s">
        <v>11</v>
      </c>
      <c r="D231" t="s">
        <v>12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 t="s">
        <v>47</v>
      </c>
    </row>
    <row r="232" spans="1:18" x14ac:dyDescent="0.25">
      <c r="A232">
        <v>231</v>
      </c>
      <c r="B232" t="s">
        <v>20</v>
      </c>
      <c r="C232" t="s">
        <v>11</v>
      </c>
      <c r="D232" t="s">
        <v>12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 t="s">
        <v>47</v>
      </c>
    </row>
    <row r="233" spans="1:18" x14ac:dyDescent="0.25">
      <c r="A233">
        <v>232</v>
      </c>
      <c r="B233" t="s">
        <v>1</v>
      </c>
      <c r="C233" t="s">
        <v>11</v>
      </c>
      <c r="D233" t="s">
        <v>3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47</v>
      </c>
    </row>
    <row r="234" spans="1:18" x14ac:dyDescent="0.25">
      <c r="A234">
        <v>233</v>
      </c>
      <c r="B234" t="s">
        <v>1</v>
      </c>
      <c r="C234" t="s">
        <v>2</v>
      </c>
      <c r="D234" t="s">
        <v>12</v>
      </c>
      <c r="E234">
        <v>1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t="s">
        <v>47</v>
      </c>
    </row>
    <row r="235" spans="1:18" x14ac:dyDescent="0.25">
      <c r="A235">
        <v>234</v>
      </c>
      <c r="B235" t="s">
        <v>1</v>
      </c>
      <c r="C235" t="s">
        <v>2</v>
      </c>
      <c r="D235" t="s">
        <v>12</v>
      </c>
      <c r="E235">
        <v>1</v>
      </c>
      <c r="F235">
        <v>0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t="s">
        <v>47</v>
      </c>
    </row>
    <row r="236" spans="1:18" x14ac:dyDescent="0.25">
      <c r="A236">
        <v>235</v>
      </c>
      <c r="B236" t="s">
        <v>20</v>
      </c>
      <c r="C236" t="s">
        <v>11</v>
      </c>
      <c r="D236" t="s">
        <v>12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 t="s">
        <v>47</v>
      </c>
    </row>
    <row r="237" spans="1:18" x14ac:dyDescent="0.25">
      <c r="A237">
        <v>236</v>
      </c>
      <c r="B237" t="s">
        <v>1</v>
      </c>
      <c r="C237" t="s">
        <v>2</v>
      </c>
      <c r="D237" t="s">
        <v>12</v>
      </c>
      <c r="E237">
        <v>1</v>
      </c>
      <c r="F237">
        <v>0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t="s">
        <v>47</v>
      </c>
    </row>
    <row r="238" spans="1:18" x14ac:dyDescent="0.25">
      <c r="A238">
        <v>237</v>
      </c>
      <c r="B238" t="s">
        <v>20</v>
      </c>
      <c r="C238" t="s">
        <v>2</v>
      </c>
      <c r="D238" t="s">
        <v>12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t="s">
        <v>47</v>
      </c>
    </row>
    <row r="239" spans="1:18" x14ac:dyDescent="0.25">
      <c r="A239">
        <v>238</v>
      </c>
      <c r="B239" t="s">
        <v>1</v>
      </c>
      <c r="C239" t="s">
        <v>2</v>
      </c>
      <c r="D239" t="s">
        <v>3</v>
      </c>
      <c r="E239">
        <v>1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 t="s">
        <v>47</v>
      </c>
    </row>
    <row r="240" spans="1:18" x14ac:dyDescent="0.25">
      <c r="A240">
        <v>239</v>
      </c>
      <c r="B240" t="s">
        <v>1</v>
      </c>
      <c r="C240" t="s">
        <v>2</v>
      </c>
      <c r="D240" t="s">
        <v>3</v>
      </c>
      <c r="E240">
        <v>1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t="s">
        <v>47</v>
      </c>
    </row>
    <row r="241" spans="1:18" x14ac:dyDescent="0.25">
      <c r="A241">
        <v>240</v>
      </c>
      <c r="B241" t="s">
        <v>1</v>
      </c>
      <c r="C241" t="s">
        <v>11</v>
      </c>
      <c r="D241" t="s">
        <v>3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t="s">
        <v>47</v>
      </c>
    </row>
    <row r="242" spans="1:18" x14ac:dyDescent="0.25">
      <c r="A242">
        <v>241</v>
      </c>
      <c r="B242" t="s">
        <v>20</v>
      </c>
      <c r="C242" t="s">
        <v>11</v>
      </c>
      <c r="D242" t="s">
        <v>3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t="s">
        <v>47</v>
      </c>
    </row>
    <row r="243" spans="1:18" x14ac:dyDescent="0.25">
      <c r="A243">
        <v>242</v>
      </c>
      <c r="B243" t="s">
        <v>1</v>
      </c>
      <c r="C243" t="s">
        <v>2</v>
      </c>
      <c r="D243" t="s">
        <v>3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t="s">
        <v>47</v>
      </c>
    </row>
    <row r="244" spans="1:18" x14ac:dyDescent="0.25">
      <c r="A244">
        <v>243</v>
      </c>
      <c r="B244" t="s">
        <v>1</v>
      </c>
      <c r="C244" t="s">
        <v>2</v>
      </c>
      <c r="D244" t="s">
        <v>3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t="s">
        <v>47</v>
      </c>
    </row>
    <row r="245" spans="1:18" x14ac:dyDescent="0.25">
      <c r="A245">
        <v>244</v>
      </c>
      <c r="B245" t="s">
        <v>1</v>
      </c>
      <c r="C245" t="s">
        <v>2</v>
      </c>
      <c r="D245" t="s">
        <v>3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 t="s">
        <v>47</v>
      </c>
    </row>
    <row r="246" spans="1:18" x14ac:dyDescent="0.25">
      <c r="A246">
        <v>245</v>
      </c>
      <c r="B246" t="s">
        <v>1</v>
      </c>
      <c r="C246" t="s">
        <v>11</v>
      </c>
      <c r="D246" t="s">
        <v>3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t="s">
        <v>47</v>
      </c>
    </row>
    <row r="247" spans="1:18" x14ac:dyDescent="0.25">
      <c r="A247">
        <v>246</v>
      </c>
      <c r="B247" t="s">
        <v>1</v>
      </c>
      <c r="C247" t="s">
        <v>2</v>
      </c>
      <c r="D247" t="s">
        <v>3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t="s">
        <v>47</v>
      </c>
    </row>
    <row r="248" spans="1:18" x14ac:dyDescent="0.25">
      <c r="A248">
        <v>247</v>
      </c>
      <c r="B248" t="s">
        <v>1</v>
      </c>
      <c r="C248" t="s">
        <v>2</v>
      </c>
      <c r="D248" t="s">
        <v>3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t="s">
        <v>47</v>
      </c>
    </row>
    <row r="249" spans="1:18" x14ac:dyDescent="0.25">
      <c r="A249">
        <v>248</v>
      </c>
      <c r="B249" t="s">
        <v>1</v>
      </c>
      <c r="C249" t="s">
        <v>11</v>
      </c>
      <c r="D249" t="s">
        <v>3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 t="s">
        <v>48</v>
      </c>
    </row>
    <row r="250" spans="1:18" x14ac:dyDescent="0.25">
      <c r="A250">
        <v>249</v>
      </c>
      <c r="B250" t="s">
        <v>1</v>
      </c>
      <c r="C250" t="s">
        <v>2</v>
      </c>
      <c r="D250" t="s">
        <v>3</v>
      </c>
      <c r="E250">
        <v>1</v>
      </c>
      <c r="F250">
        <v>0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t="s">
        <v>47</v>
      </c>
    </row>
    <row r="251" spans="1:18" x14ac:dyDescent="0.25">
      <c r="A251">
        <v>250</v>
      </c>
      <c r="B251" t="s">
        <v>1</v>
      </c>
      <c r="C251" t="s">
        <v>11</v>
      </c>
      <c r="D251" t="s">
        <v>3</v>
      </c>
      <c r="E251">
        <v>1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t="s">
        <v>47</v>
      </c>
    </row>
    <row r="252" spans="1:18" x14ac:dyDescent="0.25">
      <c r="A252">
        <v>251</v>
      </c>
      <c r="B252" t="s">
        <v>1</v>
      </c>
      <c r="C252" t="s">
        <v>11</v>
      </c>
      <c r="D252" t="s">
        <v>3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t="s">
        <v>47</v>
      </c>
    </row>
    <row r="253" spans="1:18" x14ac:dyDescent="0.25">
      <c r="A253">
        <v>252</v>
      </c>
      <c r="B253" t="s">
        <v>1</v>
      </c>
      <c r="C253" t="s">
        <v>11</v>
      </c>
      <c r="D253" t="s">
        <v>3</v>
      </c>
      <c r="E253">
        <v>1</v>
      </c>
      <c r="F253">
        <v>0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t="s">
        <v>47</v>
      </c>
    </row>
    <row r="254" spans="1:18" x14ac:dyDescent="0.25">
      <c r="A254">
        <v>253</v>
      </c>
      <c r="B254" t="s">
        <v>20</v>
      </c>
      <c r="C254" t="s">
        <v>2</v>
      </c>
      <c r="D254" t="s">
        <v>3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t="s">
        <v>47</v>
      </c>
    </row>
    <row r="255" spans="1:18" x14ac:dyDescent="0.25">
      <c r="A255">
        <v>254</v>
      </c>
      <c r="B255" t="s">
        <v>1</v>
      </c>
      <c r="C255" t="s">
        <v>11</v>
      </c>
      <c r="D255" t="s">
        <v>3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1</v>
      </c>
      <c r="O255">
        <v>1</v>
      </c>
      <c r="P255">
        <v>1</v>
      </c>
      <c r="Q255">
        <v>1</v>
      </c>
      <c r="R255" t="s">
        <v>49</v>
      </c>
    </row>
    <row r="256" spans="1:18" x14ac:dyDescent="0.25">
      <c r="A256">
        <v>255</v>
      </c>
      <c r="B256" t="s">
        <v>1</v>
      </c>
      <c r="C256" t="s">
        <v>2</v>
      </c>
      <c r="D256" t="s">
        <v>3</v>
      </c>
      <c r="E256">
        <v>1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 t="s">
        <v>47</v>
      </c>
    </row>
    <row r="257" spans="1:18" x14ac:dyDescent="0.25">
      <c r="A257">
        <v>256</v>
      </c>
      <c r="B257" t="s">
        <v>1</v>
      </c>
      <c r="C257" t="s">
        <v>2</v>
      </c>
      <c r="D257" t="s">
        <v>3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t="s">
        <v>47</v>
      </c>
    </row>
    <row r="258" spans="1:18" x14ac:dyDescent="0.25">
      <c r="A258">
        <v>257</v>
      </c>
      <c r="B258" t="s">
        <v>1</v>
      </c>
      <c r="C258" t="s">
        <v>11</v>
      </c>
      <c r="D258" t="s">
        <v>3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t="s">
        <v>47</v>
      </c>
    </row>
    <row r="259" spans="1:18" x14ac:dyDescent="0.25">
      <c r="A259">
        <v>258</v>
      </c>
      <c r="B259" t="s">
        <v>1</v>
      </c>
      <c r="C259" t="s">
        <v>11</v>
      </c>
      <c r="D259" t="s">
        <v>3</v>
      </c>
      <c r="E259">
        <v>1</v>
      </c>
      <c r="F259">
        <v>0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 t="s">
        <v>48</v>
      </c>
    </row>
    <row r="260" spans="1:18" x14ac:dyDescent="0.25">
      <c r="A260">
        <v>259</v>
      </c>
      <c r="B260" t="s">
        <v>1</v>
      </c>
      <c r="C260" t="s">
        <v>2</v>
      </c>
      <c r="D260" t="s">
        <v>3</v>
      </c>
      <c r="E260">
        <v>1</v>
      </c>
      <c r="F260">
        <v>0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0</v>
      </c>
      <c r="N260">
        <v>1</v>
      </c>
      <c r="O260">
        <v>0</v>
      </c>
      <c r="P260">
        <v>0</v>
      </c>
      <c r="Q260">
        <v>0</v>
      </c>
      <c r="R260" t="s">
        <v>49</v>
      </c>
    </row>
    <row r="261" spans="1:18" x14ac:dyDescent="0.25">
      <c r="A261">
        <v>260</v>
      </c>
      <c r="B261" t="s">
        <v>1</v>
      </c>
      <c r="C261" t="s">
        <v>11</v>
      </c>
      <c r="D261" t="s">
        <v>3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0</v>
      </c>
      <c r="Q261">
        <v>0</v>
      </c>
      <c r="R261" t="s">
        <v>49</v>
      </c>
    </row>
    <row r="262" spans="1:18" x14ac:dyDescent="0.25">
      <c r="A262">
        <v>261</v>
      </c>
      <c r="B262" t="s">
        <v>1</v>
      </c>
      <c r="C262" t="s">
        <v>2</v>
      </c>
      <c r="D262" t="s">
        <v>3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t="s">
        <v>47</v>
      </c>
    </row>
    <row r="263" spans="1:18" x14ac:dyDescent="0.25">
      <c r="A263">
        <v>262</v>
      </c>
      <c r="B263" t="s">
        <v>1</v>
      </c>
      <c r="C263" t="s">
        <v>11</v>
      </c>
      <c r="D263" t="s">
        <v>3</v>
      </c>
      <c r="E263">
        <v>1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 t="s">
        <v>47</v>
      </c>
    </row>
    <row r="264" spans="1:18" x14ac:dyDescent="0.25">
      <c r="A264">
        <v>263</v>
      </c>
      <c r="B264" t="s">
        <v>1</v>
      </c>
      <c r="C264" t="s">
        <v>11</v>
      </c>
      <c r="D264" t="s">
        <v>3</v>
      </c>
      <c r="E264">
        <v>1</v>
      </c>
      <c r="F264">
        <v>0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t="s">
        <v>47</v>
      </c>
    </row>
    <row r="265" spans="1:18" x14ac:dyDescent="0.25">
      <c r="A265">
        <v>264</v>
      </c>
      <c r="B265" t="s">
        <v>1</v>
      </c>
      <c r="C265" t="s">
        <v>2</v>
      </c>
      <c r="D265" t="s">
        <v>3</v>
      </c>
      <c r="E265">
        <v>1</v>
      </c>
      <c r="F265">
        <v>0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 t="s">
        <v>47</v>
      </c>
    </row>
    <row r="266" spans="1:18" x14ac:dyDescent="0.25">
      <c r="A266">
        <v>265</v>
      </c>
      <c r="B266" t="s">
        <v>1</v>
      </c>
      <c r="C266" t="s">
        <v>11</v>
      </c>
      <c r="D266" t="s">
        <v>3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0</v>
      </c>
      <c r="Q266">
        <v>0</v>
      </c>
      <c r="R266" t="s">
        <v>49</v>
      </c>
    </row>
    <row r="267" spans="1:18" x14ac:dyDescent="0.25">
      <c r="A267">
        <v>266</v>
      </c>
      <c r="B267" t="s">
        <v>1</v>
      </c>
      <c r="C267" t="s">
        <v>2</v>
      </c>
      <c r="D267" t="s">
        <v>3</v>
      </c>
      <c r="E267">
        <v>1</v>
      </c>
      <c r="F267">
        <v>1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t="s">
        <v>47</v>
      </c>
    </row>
    <row r="268" spans="1:18" x14ac:dyDescent="0.25">
      <c r="A268">
        <v>267</v>
      </c>
      <c r="B268" t="s">
        <v>1</v>
      </c>
      <c r="C268" t="s">
        <v>2</v>
      </c>
      <c r="D268" t="s">
        <v>3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t="s">
        <v>47</v>
      </c>
    </row>
    <row r="269" spans="1:18" x14ac:dyDescent="0.25">
      <c r="A269">
        <v>268</v>
      </c>
      <c r="B269" t="s">
        <v>1</v>
      </c>
      <c r="C269" t="s">
        <v>2</v>
      </c>
      <c r="D269" t="s">
        <v>3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t="s">
        <v>47</v>
      </c>
    </row>
    <row r="270" spans="1:18" x14ac:dyDescent="0.25">
      <c r="A270">
        <v>269</v>
      </c>
      <c r="B270" t="s">
        <v>1</v>
      </c>
      <c r="C270" t="s">
        <v>11</v>
      </c>
      <c r="D270" t="s">
        <v>3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t="s">
        <v>47</v>
      </c>
    </row>
    <row r="271" spans="1:18" x14ac:dyDescent="0.25">
      <c r="A271">
        <v>270</v>
      </c>
      <c r="B271" t="s">
        <v>1</v>
      </c>
      <c r="C271" t="s">
        <v>2</v>
      </c>
      <c r="D271" t="s">
        <v>3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t="s">
        <v>47</v>
      </c>
    </row>
    <row r="272" spans="1:18" x14ac:dyDescent="0.25">
      <c r="A272">
        <v>271</v>
      </c>
      <c r="B272" t="s">
        <v>1</v>
      </c>
      <c r="C272" t="s">
        <v>11</v>
      </c>
      <c r="D272" t="s">
        <v>3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t="s">
        <v>47</v>
      </c>
    </row>
    <row r="273" spans="1:18" x14ac:dyDescent="0.25">
      <c r="A273">
        <v>272</v>
      </c>
      <c r="B273" t="s">
        <v>1</v>
      </c>
      <c r="C273" t="s">
        <v>11</v>
      </c>
      <c r="D273" t="s">
        <v>3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 t="s">
        <v>48</v>
      </c>
    </row>
    <row r="274" spans="1:18" x14ac:dyDescent="0.25">
      <c r="A274">
        <v>273</v>
      </c>
      <c r="B274" t="s">
        <v>1</v>
      </c>
      <c r="C274" t="s">
        <v>11</v>
      </c>
      <c r="D274" t="s">
        <v>3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 t="s">
        <v>48</v>
      </c>
    </row>
    <row r="275" spans="1:18" x14ac:dyDescent="0.25">
      <c r="A275">
        <v>274</v>
      </c>
      <c r="B275" t="s">
        <v>1</v>
      </c>
      <c r="C275" t="s">
        <v>11</v>
      </c>
      <c r="D275" t="s">
        <v>3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t="s">
        <v>47</v>
      </c>
    </row>
    <row r="276" spans="1:18" x14ac:dyDescent="0.25">
      <c r="A276">
        <v>275</v>
      </c>
      <c r="B276" t="s">
        <v>27</v>
      </c>
      <c r="C276" t="s">
        <v>11</v>
      </c>
      <c r="D276" t="s">
        <v>3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 t="s">
        <v>47</v>
      </c>
    </row>
    <row r="277" spans="1:18" x14ac:dyDescent="0.25">
      <c r="A277">
        <v>276</v>
      </c>
      <c r="B277" t="s">
        <v>19</v>
      </c>
      <c r="C277" t="s">
        <v>2</v>
      </c>
      <c r="D277" t="s">
        <v>3</v>
      </c>
      <c r="E277">
        <v>1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 t="s">
        <v>47</v>
      </c>
    </row>
    <row r="278" spans="1:18" x14ac:dyDescent="0.25">
      <c r="A278">
        <v>277</v>
      </c>
      <c r="B278" t="s">
        <v>1</v>
      </c>
      <c r="C278" t="s">
        <v>11</v>
      </c>
      <c r="D278" t="s">
        <v>3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t="s">
        <v>47</v>
      </c>
    </row>
    <row r="279" spans="1:18" x14ac:dyDescent="0.25">
      <c r="A279">
        <v>278</v>
      </c>
      <c r="B279" t="s">
        <v>20</v>
      </c>
      <c r="C279" t="s">
        <v>11</v>
      </c>
      <c r="D279" t="s">
        <v>3</v>
      </c>
      <c r="E279">
        <v>1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 t="s">
        <v>47</v>
      </c>
    </row>
    <row r="280" spans="1:18" x14ac:dyDescent="0.25">
      <c r="A280">
        <v>279</v>
      </c>
      <c r="B280" t="s">
        <v>1</v>
      </c>
      <c r="C280" t="s">
        <v>11</v>
      </c>
      <c r="D280" t="s">
        <v>3</v>
      </c>
      <c r="E280">
        <v>1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t="s">
        <v>47</v>
      </c>
    </row>
    <row r="281" spans="1:18" x14ac:dyDescent="0.25">
      <c r="A281">
        <v>280</v>
      </c>
      <c r="B281" t="s">
        <v>1</v>
      </c>
      <c r="C281" t="s">
        <v>11</v>
      </c>
      <c r="D281" t="s">
        <v>3</v>
      </c>
      <c r="E281">
        <v>1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t="s">
        <v>47</v>
      </c>
    </row>
    <row r="282" spans="1:18" x14ac:dyDescent="0.25">
      <c r="A282">
        <v>281</v>
      </c>
      <c r="B282" t="s">
        <v>1</v>
      </c>
      <c r="C282" t="s">
        <v>11</v>
      </c>
      <c r="D282" t="s">
        <v>3</v>
      </c>
      <c r="E282">
        <v>1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 t="s">
        <v>47</v>
      </c>
    </row>
    <row r="283" spans="1:18" x14ac:dyDescent="0.25">
      <c r="A283">
        <v>282</v>
      </c>
      <c r="B283" t="s">
        <v>19</v>
      </c>
      <c r="C283" t="s">
        <v>2</v>
      </c>
      <c r="D283" t="s">
        <v>3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 t="s">
        <v>47</v>
      </c>
    </row>
    <row r="284" spans="1:18" x14ac:dyDescent="0.25">
      <c r="A284">
        <v>283</v>
      </c>
      <c r="B284" t="s">
        <v>1</v>
      </c>
      <c r="C284" t="s">
        <v>2</v>
      </c>
      <c r="D284" t="s">
        <v>3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t="s">
        <v>47</v>
      </c>
    </row>
    <row r="285" spans="1:18" x14ac:dyDescent="0.25">
      <c r="A285">
        <v>284</v>
      </c>
      <c r="B285" t="s">
        <v>1</v>
      </c>
      <c r="C285" t="s">
        <v>11</v>
      </c>
      <c r="D285" t="s">
        <v>3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t="s">
        <v>47</v>
      </c>
    </row>
    <row r="286" spans="1:18" x14ac:dyDescent="0.25">
      <c r="A286">
        <v>285</v>
      </c>
      <c r="B286" t="s">
        <v>19</v>
      </c>
      <c r="C286" t="s">
        <v>2</v>
      </c>
      <c r="D286" t="s">
        <v>3</v>
      </c>
      <c r="E286">
        <v>1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 t="s">
        <v>47</v>
      </c>
    </row>
    <row r="287" spans="1:18" x14ac:dyDescent="0.25">
      <c r="A287">
        <v>286</v>
      </c>
      <c r="B287" t="s">
        <v>1</v>
      </c>
      <c r="C287" t="s">
        <v>11</v>
      </c>
      <c r="D287" t="s">
        <v>3</v>
      </c>
      <c r="E287">
        <v>1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t="s">
        <v>47</v>
      </c>
    </row>
    <row r="288" spans="1:18" x14ac:dyDescent="0.25">
      <c r="A288">
        <v>287</v>
      </c>
      <c r="B288" t="s">
        <v>19</v>
      </c>
      <c r="C288" t="s">
        <v>2</v>
      </c>
      <c r="D288" t="s">
        <v>3</v>
      </c>
      <c r="E288">
        <v>1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 t="s">
        <v>47</v>
      </c>
    </row>
    <row r="289" spans="1:18" x14ac:dyDescent="0.25">
      <c r="A289">
        <v>288</v>
      </c>
      <c r="B289" t="s">
        <v>1</v>
      </c>
      <c r="C289" t="s">
        <v>11</v>
      </c>
      <c r="D289" t="s">
        <v>3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t="s">
        <v>47</v>
      </c>
    </row>
    <row r="290" spans="1:18" x14ac:dyDescent="0.25">
      <c r="A290">
        <v>289</v>
      </c>
      <c r="B290" t="s">
        <v>19</v>
      </c>
      <c r="C290" t="s">
        <v>2</v>
      </c>
      <c r="D290" t="s">
        <v>3</v>
      </c>
      <c r="E290">
        <v>1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 t="s">
        <v>47</v>
      </c>
    </row>
    <row r="291" spans="1:18" x14ac:dyDescent="0.25">
      <c r="A291">
        <v>290</v>
      </c>
      <c r="B291" t="s">
        <v>1</v>
      </c>
      <c r="C291" t="s">
        <v>11</v>
      </c>
      <c r="D291" t="s">
        <v>3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t="s">
        <v>47</v>
      </c>
    </row>
    <row r="292" spans="1:18" x14ac:dyDescent="0.25">
      <c r="A292">
        <v>291</v>
      </c>
      <c r="B292" t="s">
        <v>1</v>
      </c>
      <c r="C292" t="s">
        <v>2</v>
      </c>
      <c r="D292" t="s">
        <v>3</v>
      </c>
      <c r="E292">
        <v>1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 t="s">
        <v>47</v>
      </c>
    </row>
    <row r="293" spans="1:18" x14ac:dyDescent="0.25">
      <c r="A293">
        <v>292</v>
      </c>
      <c r="B293" t="s">
        <v>1</v>
      </c>
      <c r="C293" t="s">
        <v>2</v>
      </c>
      <c r="D293" t="s">
        <v>3</v>
      </c>
      <c r="E293">
        <v>1</v>
      </c>
      <c r="F293">
        <v>0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t="s">
        <v>47</v>
      </c>
    </row>
    <row r="294" spans="1:18" x14ac:dyDescent="0.25">
      <c r="A294">
        <v>293</v>
      </c>
      <c r="B294" t="s">
        <v>1</v>
      </c>
      <c r="C294" t="s">
        <v>11</v>
      </c>
      <c r="D294" t="s">
        <v>3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t="s">
        <v>47</v>
      </c>
    </row>
    <row r="295" spans="1:18" x14ac:dyDescent="0.25">
      <c r="A295">
        <v>294</v>
      </c>
      <c r="B295" t="s">
        <v>1</v>
      </c>
      <c r="C295" t="s">
        <v>2</v>
      </c>
      <c r="D295" t="s">
        <v>3</v>
      </c>
      <c r="E295">
        <v>1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 t="s">
        <v>47</v>
      </c>
    </row>
    <row r="296" spans="1:18" x14ac:dyDescent="0.25">
      <c r="A296">
        <v>295</v>
      </c>
      <c r="B296" t="s">
        <v>1</v>
      </c>
      <c r="C296" t="s">
        <v>11</v>
      </c>
      <c r="D296" t="s">
        <v>3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t="s">
        <v>47</v>
      </c>
    </row>
    <row r="297" spans="1:18" x14ac:dyDescent="0.25">
      <c r="A297">
        <v>296</v>
      </c>
      <c r="B297" t="s">
        <v>1</v>
      </c>
      <c r="C297" t="s">
        <v>11</v>
      </c>
      <c r="D297" t="s">
        <v>3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 t="s">
        <v>47</v>
      </c>
    </row>
    <row r="298" spans="1:18" x14ac:dyDescent="0.25">
      <c r="A298">
        <v>297</v>
      </c>
      <c r="B298" t="s">
        <v>1</v>
      </c>
      <c r="C298" t="s">
        <v>2</v>
      </c>
      <c r="D298" t="s">
        <v>3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t="s">
        <v>47</v>
      </c>
    </row>
    <row r="299" spans="1:18" x14ac:dyDescent="0.25">
      <c r="A299">
        <v>298</v>
      </c>
      <c r="B299" t="s">
        <v>1</v>
      </c>
      <c r="C299" t="s">
        <v>11</v>
      </c>
      <c r="D299" t="s">
        <v>3</v>
      </c>
      <c r="E299">
        <v>1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t="s">
        <v>47</v>
      </c>
    </row>
    <row r="300" spans="1:18" x14ac:dyDescent="0.25">
      <c r="A300">
        <v>299</v>
      </c>
      <c r="B300" t="s">
        <v>1</v>
      </c>
      <c r="C300" t="s">
        <v>11</v>
      </c>
      <c r="D300" t="s">
        <v>3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t="s">
        <v>47</v>
      </c>
    </row>
    <row r="301" spans="1:18" x14ac:dyDescent="0.25">
      <c r="A301">
        <v>300</v>
      </c>
      <c r="B301" t="s">
        <v>1</v>
      </c>
      <c r="C301" t="s">
        <v>11</v>
      </c>
      <c r="D301" t="s">
        <v>3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t="s">
        <v>47</v>
      </c>
    </row>
    <row r="302" spans="1:18" x14ac:dyDescent="0.25">
      <c r="A302">
        <v>301</v>
      </c>
      <c r="B302" t="s">
        <v>1</v>
      </c>
      <c r="C302" t="s">
        <v>11</v>
      </c>
      <c r="D302" t="s">
        <v>3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t="s">
        <v>47</v>
      </c>
    </row>
    <row r="303" spans="1:18" x14ac:dyDescent="0.25">
      <c r="A303">
        <v>302</v>
      </c>
      <c r="B303" t="s">
        <v>1</v>
      </c>
      <c r="C303" t="s">
        <v>11</v>
      </c>
      <c r="D303" t="s">
        <v>3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t="s">
        <v>47</v>
      </c>
    </row>
    <row r="304" spans="1:18" x14ac:dyDescent="0.25">
      <c r="A304">
        <v>303</v>
      </c>
      <c r="B304" t="s">
        <v>1</v>
      </c>
      <c r="C304" t="s">
        <v>2</v>
      </c>
      <c r="D304" t="s">
        <v>3</v>
      </c>
      <c r="E304">
        <v>1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 t="s">
        <v>47</v>
      </c>
    </row>
    <row r="305" spans="1:18" x14ac:dyDescent="0.25">
      <c r="A305">
        <v>304</v>
      </c>
      <c r="B305" t="s">
        <v>1</v>
      </c>
      <c r="C305" t="s">
        <v>11</v>
      </c>
      <c r="D305" t="s">
        <v>3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t="s">
        <v>47</v>
      </c>
    </row>
    <row r="306" spans="1:18" x14ac:dyDescent="0.25">
      <c r="A306">
        <v>305</v>
      </c>
      <c r="B306" t="s">
        <v>1</v>
      </c>
      <c r="C306" t="s">
        <v>2</v>
      </c>
      <c r="D306" t="s">
        <v>3</v>
      </c>
      <c r="E306">
        <v>1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 t="s">
        <v>47</v>
      </c>
    </row>
    <row r="307" spans="1:18" x14ac:dyDescent="0.25">
      <c r="A307">
        <v>306</v>
      </c>
      <c r="B307" t="s">
        <v>1</v>
      </c>
      <c r="C307" t="s">
        <v>2</v>
      </c>
      <c r="D307" t="s">
        <v>3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t="s">
        <v>47</v>
      </c>
    </row>
    <row r="308" spans="1:18" x14ac:dyDescent="0.25">
      <c r="A308">
        <v>307</v>
      </c>
      <c r="B308" t="s">
        <v>1</v>
      </c>
      <c r="C308" t="s">
        <v>2</v>
      </c>
      <c r="D308" t="s">
        <v>3</v>
      </c>
      <c r="E308">
        <v>1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 t="s">
        <v>47</v>
      </c>
    </row>
    <row r="309" spans="1:18" x14ac:dyDescent="0.25">
      <c r="A309">
        <v>308</v>
      </c>
      <c r="B309" t="s">
        <v>1</v>
      </c>
      <c r="C309" t="s">
        <v>2</v>
      </c>
      <c r="D309" t="s">
        <v>3</v>
      </c>
      <c r="E309">
        <v>1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 t="s">
        <v>47</v>
      </c>
    </row>
    <row r="310" spans="1:18" x14ac:dyDescent="0.25">
      <c r="A310">
        <v>309</v>
      </c>
      <c r="B310" t="s">
        <v>1</v>
      </c>
      <c r="C310" t="s">
        <v>2</v>
      </c>
      <c r="D310" t="s">
        <v>3</v>
      </c>
      <c r="E310">
        <v>1</v>
      </c>
      <c r="F310">
        <v>1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 t="s">
        <v>47</v>
      </c>
    </row>
    <row r="311" spans="1:18" x14ac:dyDescent="0.25">
      <c r="A311">
        <v>310</v>
      </c>
      <c r="B311" t="s">
        <v>1</v>
      </c>
      <c r="C311" t="s">
        <v>11</v>
      </c>
      <c r="D311" t="s">
        <v>3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t="s">
        <v>47</v>
      </c>
    </row>
    <row r="312" spans="1:18" x14ac:dyDescent="0.25">
      <c r="A312">
        <v>311</v>
      </c>
      <c r="B312" t="s">
        <v>1</v>
      </c>
      <c r="C312" t="s">
        <v>2</v>
      </c>
      <c r="D312" t="s">
        <v>3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 t="s">
        <v>47</v>
      </c>
    </row>
    <row r="313" spans="1:18" x14ac:dyDescent="0.25">
      <c r="A313">
        <v>312</v>
      </c>
      <c r="B313" t="s">
        <v>1</v>
      </c>
      <c r="C313" t="s">
        <v>11</v>
      </c>
      <c r="D313" t="s">
        <v>3</v>
      </c>
      <c r="E313">
        <v>1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 t="s">
        <v>47</v>
      </c>
    </row>
    <row r="314" spans="1:18" x14ac:dyDescent="0.25">
      <c r="A314">
        <v>313</v>
      </c>
      <c r="B314" t="s">
        <v>19</v>
      </c>
      <c r="C314" t="s">
        <v>2</v>
      </c>
      <c r="D314" t="s">
        <v>3</v>
      </c>
      <c r="E314">
        <v>1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 t="s">
        <v>47</v>
      </c>
    </row>
    <row r="315" spans="1:18" x14ac:dyDescent="0.25">
      <c r="A315">
        <v>314</v>
      </c>
      <c r="B315" t="s">
        <v>20</v>
      </c>
      <c r="C315" t="s">
        <v>2</v>
      </c>
      <c r="D315" t="s">
        <v>3</v>
      </c>
      <c r="E315">
        <v>1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t="s">
        <v>47</v>
      </c>
    </row>
    <row r="316" spans="1:18" x14ac:dyDescent="0.25">
      <c r="A316">
        <v>315</v>
      </c>
      <c r="B316" t="s">
        <v>1</v>
      </c>
      <c r="C316" t="s">
        <v>11</v>
      </c>
      <c r="D316" t="s">
        <v>3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 t="s">
        <v>47</v>
      </c>
    </row>
    <row r="317" spans="1:18" x14ac:dyDescent="0.25">
      <c r="A317">
        <v>316</v>
      </c>
      <c r="B317" t="s">
        <v>1</v>
      </c>
      <c r="C317" t="s">
        <v>2</v>
      </c>
      <c r="D317" t="s">
        <v>3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 t="s">
        <v>47</v>
      </c>
    </row>
    <row r="318" spans="1:18" x14ac:dyDescent="0.25">
      <c r="A318">
        <v>317</v>
      </c>
      <c r="B318" t="s">
        <v>1</v>
      </c>
      <c r="C318" t="s">
        <v>11</v>
      </c>
      <c r="D318" t="s">
        <v>3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t="s">
        <v>47</v>
      </c>
    </row>
    <row r="319" spans="1:18" x14ac:dyDescent="0.25">
      <c r="A319">
        <v>318</v>
      </c>
      <c r="B319" t="s">
        <v>1</v>
      </c>
      <c r="C319" t="s">
        <v>2</v>
      </c>
      <c r="D319" t="s">
        <v>3</v>
      </c>
      <c r="E319">
        <v>1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 t="s">
        <v>47</v>
      </c>
    </row>
    <row r="320" spans="1:18" x14ac:dyDescent="0.25">
      <c r="A320">
        <v>319</v>
      </c>
      <c r="B320" t="s">
        <v>1</v>
      </c>
      <c r="C320" t="s">
        <v>11</v>
      </c>
      <c r="D320" t="s">
        <v>3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t="s">
        <v>47</v>
      </c>
    </row>
    <row r="321" spans="1:18" x14ac:dyDescent="0.25">
      <c r="A321">
        <v>320</v>
      </c>
      <c r="B321" t="s">
        <v>1</v>
      </c>
      <c r="C321" t="s">
        <v>2</v>
      </c>
      <c r="D321" t="s">
        <v>3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 t="s">
        <v>47</v>
      </c>
    </row>
    <row r="322" spans="1:18" x14ac:dyDescent="0.25">
      <c r="A322">
        <v>321</v>
      </c>
      <c r="B322" t="s">
        <v>1</v>
      </c>
      <c r="C322" t="s">
        <v>11</v>
      </c>
      <c r="D322" t="s">
        <v>3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t="s">
        <v>47</v>
      </c>
    </row>
    <row r="323" spans="1:18" x14ac:dyDescent="0.25">
      <c r="A323">
        <v>322</v>
      </c>
      <c r="B323" t="s">
        <v>1</v>
      </c>
      <c r="C323" t="s">
        <v>2</v>
      </c>
      <c r="D323" t="s">
        <v>3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 t="s">
        <v>47</v>
      </c>
    </row>
    <row r="324" spans="1:18" x14ac:dyDescent="0.25">
      <c r="A324">
        <v>323</v>
      </c>
      <c r="B324" t="s">
        <v>1</v>
      </c>
      <c r="C324" t="s">
        <v>11</v>
      </c>
      <c r="D324" t="s">
        <v>3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t="s">
        <v>47</v>
      </c>
    </row>
    <row r="325" spans="1:18" x14ac:dyDescent="0.25">
      <c r="A325">
        <v>324</v>
      </c>
      <c r="B325" t="s">
        <v>1</v>
      </c>
      <c r="C325" t="s">
        <v>11</v>
      </c>
      <c r="D325" t="s">
        <v>3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t="s">
        <v>47</v>
      </c>
    </row>
    <row r="326" spans="1:18" x14ac:dyDescent="0.25">
      <c r="A326">
        <v>325</v>
      </c>
      <c r="B326" t="s">
        <v>1</v>
      </c>
      <c r="C326" t="s">
        <v>2</v>
      </c>
      <c r="D326" t="s">
        <v>3</v>
      </c>
      <c r="E326">
        <v>1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 t="s">
        <v>47</v>
      </c>
    </row>
    <row r="327" spans="1:18" x14ac:dyDescent="0.25">
      <c r="A327">
        <v>326</v>
      </c>
      <c r="B327" t="s">
        <v>1</v>
      </c>
      <c r="C327" t="s">
        <v>11</v>
      </c>
      <c r="D327" t="s">
        <v>3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t="s">
        <v>48</v>
      </c>
    </row>
    <row r="328" spans="1:18" x14ac:dyDescent="0.25">
      <c r="A328">
        <v>327</v>
      </c>
      <c r="B328" t="s">
        <v>20</v>
      </c>
      <c r="C328" t="s">
        <v>2</v>
      </c>
      <c r="D328" t="s">
        <v>3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 t="s">
        <v>47</v>
      </c>
    </row>
    <row r="329" spans="1:18" x14ac:dyDescent="0.25">
      <c r="A329">
        <v>328</v>
      </c>
      <c r="B329" t="s">
        <v>1</v>
      </c>
      <c r="C329" t="s">
        <v>2</v>
      </c>
      <c r="D329" t="s">
        <v>3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 t="s">
        <v>47</v>
      </c>
    </row>
    <row r="330" spans="1:18" x14ac:dyDescent="0.25">
      <c r="A330">
        <v>329</v>
      </c>
      <c r="B330" t="s">
        <v>1</v>
      </c>
      <c r="C330" t="s">
        <v>11</v>
      </c>
      <c r="D330" t="s">
        <v>3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 t="s">
        <v>47</v>
      </c>
    </row>
    <row r="331" spans="1:18" x14ac:dyDescent="0.25">
      <c r="A331">
        <v>330</v>
      </c>
      <c r="B331" t="s">
        <v>1</v>
      </c>
      <c r="C331" t="s">
        <v>2</v>
      </c>
      <c r="D331" t="s">
        <v>3</v>
      </c>
      <c r="E331">
        <v>1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1</v>
      </c>
      <c r="R331" t="s">
        <v>47</v>
      </c>
    </row>
    <row r="332" spans="1:18" x14ac:dyDescent="0.25">
      <c r="A332">
        <v>331</v>
      </c>
      <c r="B332" t="s">
        <v>1</v>
      </c>
      <c r="C332" t="s">
        <v>2</v>
      </c>
      <c r="D332" t="s">
        <v>3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 t="s">
        <v>47</v>
      </c>
    </row>
    <row r="333" spans="1:18" x14ac:dyDescent="0.25">
      <c r="A333">
        <v>332</v>
      </c>
      <c r="B333" t="s">
        <v>1</v>
      </c>
      <c r="C333" t="s">
        <v>2</v>
      </c>
      <c r="D333" t="s">
        <v>3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t="s">
        <v>47</v>
      </c>
    </row>
    <row r="334" spans="1:18" x14ac:dyDescent="0.25">
      <c r="A334">
        <v>333</v>
      </c>
      <c r="B334" t="s">
        <v>1</v>
      </c>
      <c r="C334" t="s">
        <v>2</v>
      </c>
      <c r="D334" t="s">
        <v>3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 t="s">
        <v>47</v>
      </c>
    </row>
    <row r="335" spans="1:18" x14ac:dyDescent="0.25">
      <c r="A335">
        <v>334</v>
      </c>
      <c r="B335" t="s">
        <v>1</v>
      </c>
      <c r="C335" t="s">
        <v>2</v>
      </c>
      <c r="D335" t="s">
        <v>3</v>
      </c>
      <c r="E335">
        <v>1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 t="s">
        <v>47</v>
      </c>
    </row>
    <row r="336" spans="1:18" x14ac:dyDescent="0.25">
      <c r="A336">
        <v>335</v>
      </c>
      <c r="B336" t="s">
        <v>1</v>
      </c>
      <c r="C336" t="s">
        <v>2</v>
      </c>
      <c r="D336" t="s">
        <v>3</v>
      </c>
      <c r="E336">
        <v>1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 t="s">
        <v>47</v>
      </c>
    </row>
    <row r="337" spans="1:18" x14ac:dyDescent="0.25">
      <c r="A337">
        <v>336</v>
      </c>
      <c r="B337" t="s">
        <v>1</v>
      </c>
      <c r="C337" t="s">
        <v>2</v>
      </c>
      <c r="D337" t="s">
        <v>3</v>
      </c>
      <c r="E337">
        <v>1</v>
      </c>
      <c r="F337">
        <v>0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t="s">
        <v>47</v>
      </c>
    </row>
    <row r="338" spans="1:18" x14ac:dyDescent="0.25">
      <c r="A338">
        <v>337</v>
      </c>
      <c r="B338" t="s">
        <v>1</v>
      </c>
      <c r="C338" t="s">
        <v>2</v>
      </c>
      <c r="D338" t="s">
        <v>3</v>
      </c>
      <c r="E338">
        <v>1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 t="s">
        <v>47</v>
      </c>
    </row>
    <row r="339" spans="1:18" x14ac:dyDescent="0.25">
      <c r="A339">
        <v>338</v>
      </c>
      <c r="B339" t="s">
        <v>1</v>
      </c>
      <c r="C339" t="s">
        <v>2</v>
      </c>
      <c r="D339" t="s">
        <v>3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t="s">
        <v>47</v>
      </c>
    </row>
    <row r="340" spans="1:18" x14ac:dyDescent="0.25">
      <c r="A340">
        <v>339</v>
      </c>
      <c r="B340" t="s">
        <v>1</v>
      </c>
      <c r="C340" t="s">
        <v>2</v>
      </c>
      <c r="D340" t="s">
        <v>3</v>
      </c>
      <c r="E340">
        <v>1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 t="s">
        <v>47</v>
      </c>
    </row>
    <row r="341" spans="1:18" x14ac:dyDescent="0.25">
      <c r="A341">
        <v>340</v>
      </c>
      <c r="B341" t="s">
        <v>1</v>
      </c>
      <c r="C341" t="s">
        <v>11</v>
      </c>
      <c r="D341" t="s">
        <v>3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t="s">
        <v>47</v>
      </c>
    </row>
    <row r="342" spans="1:18" x14ac:dyDescent="0.25">
      <c r="A342">
        <v>341</v>
      </c>
      <c r="B342" t="s">
        <v>19</v>
      </c>
      <c r="C342" t="s">
        <v>11</v>
      </c>
      <c r="D342" t="s">
        <v>3</v>
      </c>
      <c r="E342">
        <v>1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 t="s">
        <v>47</v>
      </c>
    </row>
    <row r="343" spans="1:18" x14ac:dyDescent="0.25">
      <c r="A343">
        <v>342</v>
      </c>
      <c r="B343" t="s">
        <v>1</v>
      </c>
      <c r="C343" t="s">
        <v>2</v>
      </c>
      <c r="D343" t="s">
        <v>3</v>
      </c>
      <c r="E343">
        <v>1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t="s">
        <v>47</v>
      </c>
    </row>
    <row r="344" spans="1:18" x14ac:dyDescent="0.25">
      <c r="A344">
        <v>343</v>
      </c>
      <c r="B344" t="s">
        <v>1</v>
      </c>
      <c r="C344" t="s">
        <v>2</v>
      </c>
      <c r="D344" t="s">
        <v>3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 t="s">
        <v>47</v>
      </c>
    </row>
    <row r="345" spans="1:18" x14ac:dyDescent="0.25">
      <c r="A345">
        <v>344</v>
      </c>
      <c r="B345" t="s">
        <v>1</v>
      </c>
      <c r="C345" t="s">
        <v>2</v>
      </c>
      <c r="D345" t="s">
        <v>3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t="s">
        <v>47</v>
      </c>
    </row>
    <row r="346" spans="1:18" x14ac:dyDescent="0.25">
      <c r="A346">
        <v>345</v>
      </c>
      <c r="B346" t="s">
        <v>1</v>
      </c>
      <c r="C346" t="s">
        <v>11</v>
      </c>
      <c r="D346" t="s">
        <v>3</v>
      </c>
      <c r="E346">
        <v>1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 t="s">
        <v>47</v>
      </c>
    </row>
    <row r="347" spans="1:18" x14ac:dyDescent="0.25">
      <c r="A347">
        <v>346</v>
      </c>
      <c r="B347" t="s">
        <v>1</v>
      </c>
      <c r="C347" t="s">
        <v>2</v>
      </c>
      <c r="D347" t="s">
        <v>3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 t="s">
        <v>47</v>
      </c>
    </row>
    <row r="348" spans="1:18" x14ac:dyDescent="0.25">
      <c r="A348">
        <v>347</v>
      </c>
      <c r="B348" t="s">
        <v>1</v>
      </c>
      <c r="C348" t="s">
        <v>2</v>
      </c>
      <c r="D348" t="s">
        <v>3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 t="s">
        <v>47</v>
      </c>
    </row>
    <row r="349" spans="1:18" x14ac:dyDescent="0.25">
      <c r="A349">
        <v>348</v>
      </c>
      <c r="B349" t="s">
        <v>1</v>
      </c>
      <c r="C349" t="s">
        <v>11</v>
      </c>
      <c r="D349" t="s">
        <v>3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 t="s">
        <v>47</v>
      </c>
    </row>
    <row r="350" spans="1:18" x14ac:dyDescent="0.25">
      <c r="A350">
        <v>349</v>
      </c>
      <c r="B350" t="s">
        <v>1</v>
      </c>
      <c r="C350" t="s">
        <v>11</v>
      </c>
      <c r="D350" t="s">
        <v>3</v>
      </c>
      <c r="E350">
        <v>1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t="s">
        <v>47</v>
      </c>
    </row>
    <row r="351" spans="1:18" x14ac:dyDescent="0.25">
      <c r="A351">
        <v>350</v>
      </c>
      <c r="B351" t="s">
        <v>1</v>
      </c>
      <c r="C351" t="s">
        <v>2</v>
      </c>
      <c r="D351" t="s">
        <v>3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 t="s">
        <v>47</v>
      </c>
    </row>
    <row r="352" spans="1:18" x14ac:dyDescent="0.25">
      <c r="A352">
        <v>351</v>
      </c>
      <c r="B352" t="s">
        <v>1</v>
      </c>
      <c r="C352" t="s">
        <v>11</v>
      </c>
      <c r="D352" t="s">
        <v>3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 t="s">
        <v>47</v>
      </c>
    </row>
    <row r="353" spans="1:18" x14ac:dyDescent="0.25">
      <c r="A353">
        <v>352</v>
      </c>
      <c r="B353" t="s">
        <v>1</v>
      </c>
      <c r="C353" t="s">
        <v>11</v>
      </c>
      <c r="D353" t="s">
        <v>3</v>
      </c>
      <c r="E353">
        <v>1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 t="s">
        <v>47</v>
      </c>
    </row>
    <row r="354" spans="1:18" x14ac:dyDescent="0.25">
      <c r="A354">
        <v>353</v>
      </c>
      <c r="B354" t="s">
        <v>1</v>
      </c>
      <c r="C354" t="s">
        <v>11</v>
      </c>
      <c r="D354" t="s">
        <v>3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1</v>
      </c>
      <c r="O354">
        <v>0</v>
      </c>
      <c r="P354">
        <v>0</v>
      </c>
      <c r="Q354">
        <v>0</v>
      </c>
      <c r="R354" t="s">
        <v>48</v>
      </c>
    </row>
    <row r="355" spans="1:18" x14ac:dyDescent="0.25">
      <c r="A355">
        <v>354</v>
      </c>
      <c r="B355" t="s">
        <v>1</v>
      </c>
      <c r="C355" t="s">
        <v>11</v>
      </c>
      <c r="D355" t="s">
        <v>3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 t="s">
        <v>47</v>
      </c>
    </row>
    <row r="356" spans="1:18" x14ac:dyDescent="0.25">
      <c r="A356">
        <v>355</v>
      </c>
      <c r="B356" t="s">
        <v>1</v>
      </c>
      <c r="C356" t="s">
        <v>11</v>
      </c>
      <c r="D356" t="s">
        <v>3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 t="s">
        <v>47</v>
      </c>
    </row>
    <row r="357" spans="1:18" x14ac:dyDescent="0.25">
      <c r="A357">
        <v>356</v>
      </c>
      <c r="B357" t="s">
        <v>1</v>
      </c>
      <c r="C357" t="s">
        <v>2</v>
      </c>
      <c r="D357" t="s">
        <v>3</v>
      </c>
      <c r="E357">
        <v>1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 t="s">
        <v>47</v>
      </c>
    </row>
    <row r="358" spans="1:18" x14ac:dyDescent="0.25">
      <c r="A358">
        <v>357</v>
      </c>
      <c r="B358" t="s">
        <v>1</v>
      </c>
      <c r="C358" t="s">
        <v>2</v>
      </c>
      <c r="D358" t="s">
        <v>3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 t="s">
        <v>47</v>
      </c>
    </row>
    <row r="359" spans="1:18" x14ac:dyDescent="0.25">
      <c r="A359">
        <v>358</v>
      </c>
      <c r="B359" t="s">
        <v>1</v>
      </c>
      <c r="C359" t="s">
        <v>2</v>
      </c>
      <c r="D359" t="s">
        <v>3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 t="s">
        <v>47</v>
      </c>
    </row>
    <row r="360" spans="1:18" x14ac:dyDescent="0.25">
      <c r="A360">
        <v>359</v>
      </c>
      <c r="B360" t="s">
        <v>1</v>
      </c>
      <c r="C360" t="s">
        <v>2</v>
      </c>
      <c r="D360" t="s">
        <v>3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1</v>
      </c>
      <c r="O360">
        <v>0</v>
      </c>
      <c r="P360">
        <v>0</v>
      </c>
      <c r="Q360">
        <v>0</v>
      </c>
      <c r="R360" t="s">
        <v>49</v>
      </c>
    </row>
    <row r="361" spans="1:18" x14ac:dyDescent="0.25">
      <c r="A361">
        <v>360</v>
      </c>
      <c r="B361" t="s">
        <v>1</v>
      </c>
      <c r="C361" t="s">
        <v>2</v>
      </c>
      <c r="D361" t="s">
        <v>3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 t="s">
        <v>47</v>
      </c>
    </row>
    <row r="362" spans="1:18" x14ac:dyDescent="0.25">
      <c r="A362">
        <v>361</v>
      </c>
      <c r="B362" t="s">
        <v>27</v>
      </c>
      <c r="C362" t="s">
        <v>2</v>
      </c>
      <c r="D362" t="s">
        <v>3</v>
      </c>
      <c r="E362">
        <v>1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 t="s">
        <v>47</v>
      </c>
    </row>
    <row r="363" spans="1:18" x14ac:dyDescent="0.25">
      <c r="A363">
        <v>362</v>
      </c>
      <c r="B363" t="s">
        <v>20</v>
      </c>
      <c r="C363" t="s">
        <v>2</v>
      </c>
      <c r="D363" t="s">
        <v>3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 t="s">
        <v>47</v>
      </c>
    </row>
    <row r="364" spans="1:18" x14ac:dyDescent="0.25">
      <c r="A364">
        <v>363</v>
      </c>
      <c r="B364" t="s">
        <v>1</v>
      </c>
      <c r="C364" t="s">
        <v>2</v>
      </c>
      <c r="D364" t="s">
        <v>3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 t="s">
        <v>47</v>
      </c>
    </row>
    <row r="365" spans="1:18" x14ac:dyDescent="0.25">
      <c r="A365">
        <v>364</v>
      </c>
      <c r="B365" t="s">
        <v>1</v>
      </c>
      <c r="C365" t="s">
        <v>11</v>
      </c>
      <c r="D365" t="s">
        <v>3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 t="s">
        <v>47</v>
      </c>
    </row>
    <row r="366" spans="1:18" x14ac:dyDescent="0.25">
      <c r="A366">
        <v>365</v>
      </c>
      <c r="B366" t="s">
        <v>1</v>
      </c>
      <c r="C366" t="s">
        <v>2</v>
      </c>
      <c r="D366" t="s">
        <v>3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 t="s">
        <v>47</v>
      </c>
    </row>
    <row r="367" spans="1:18" x14ac:dyDescent="0.25">
      <c r="A367">
        <v>366</v>
      </c>
      <c r="B367" t="s">
        <v>1</v>
      </c>
      <c r="C367" t="s">
        <v>2</v>
      </c>
      <c r="D367" t="s">
        <v>3</v>
      </c>
      <c r="E367">
        <v>1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 t="s">
        <v>47</v>
      </c>
    </row>
    <row r="368" spans="1:18" x14ac:dyDescent="0.25">
      <c r="A368">
        <v>367</v>
      </c>
      <c r="B368" t="s">
        <v>1</v>
      </c>
      <c r="C368" t="s">
        <v>2</v>
      </c>
      <c r="D368" t="s">
        <v>3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 t="s">
        <v>47</v>
      </c>
    </row>
    <row r="369" spans="1:18" x14ac:dyDescent="0.25">
      <c r="A369">
        <v>368</v>
      </c>
      <c r="B369" t="s">
        <v>1</v>
      </c>
      <c r="C369" t="s">
        <v>2</v>
      </c>
      <c r="D369" t="s">
        <v>3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t="s">
        <v>47</v>
      </c>
    </row>
    <row r="370" spans="1:18" x14ac:dyDescent="0.25">
      <c r="A370">
        <v>369</v>
      </c>
      <c r="B370" t="s">
        <v>1</v>
      </c>
      <c r="C370" t="s">
        <v>2</v>
      </c>
      <c r="D370" t="s">
        <v>3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 t="s">
        <v>47</v>
      </c>
    </row>
    <row r="371" spans="1:18" x14ac:dyDescent="0.25">
      <c r="A371">
        <v>370</v>
      </c>
      <c r="B371" t="s">
        <v>1</v>
      </c>
      <c r="C371" t="s">
        <v>2</v>
      </c>
      <c r="D371" t="s">
        <v>3</v>
      </c>
      <c r="E371">
        <v>1</v>
      </c>
      <c r="F371">
        <v>0</v>
      </c>
      <c r="G371">
        <v>0</v>
      </c>
      <c r="H371">
        <v>1</v>
      </c>
      <c r="I371">
        <v>0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 t="s">
        <v>48</v>
      </c>
    </row>
    <row r="372" spans="1:18" x14ac:dyDescent="0.25">
      <c r="A372">
        <v>371</v>
      </c>
      <c r="B372" t="s">
        <v>1</v>
      </c>
      <c r="C372" t="s">
        <v>2</v>
      </c>
      <c r="D372" t="s">
        <v>3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 t="s">
        <v>47</v>
      </c>
    </row>
    <row r="373" spans="1:18" x14ac:dyDescent="0.25">
      <c r="A373">
        <v>372</v>
      </c>
      <c r="B373" t="s">
        <v>1</v>
      </c>
      <c r="C373" t="s">
        <v>11</v>
      </c>
      <c r="D373" t="s">
        <v>3</v>
      </c>
      <c r="E373">
        <v>1</v>
      </c>
      <c r="F373">
        <v>0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 t="s">
        <v>47</v>
      </c>
    </row>
    <row r="374" spans="1:18" x14ac:dyDescent="0.25">
      <c r="A374">
        <v>373</v>
      </c>
      <c r="B374" t="s">
        <v>1</v>
      </c>
      <c r="C374" t="s">
        <v>2</v>
      </c>
      <c r="D374" t="s">
        <v>3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t="s">
        <v>47</v>
      </c>
    </row>
    <row r="375" spans="1:18" x14ac:dyDescent="0.25">
      <c r="A375">
        <v>374</v>
      </c>
      <c r="B375" t="s">
        <v>1</v>
      </c>
      <c r="C375" t="s">
        <v>2</v>
      </c>
      <c r="D375" t="s">
        <v>3</v>
      </c>
      <c r="E375">
        <v>1</v>
      </c>
      <c r="F375">
        <v>0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t="s">
        <v>47</v>
      </c>
    </row>
    <row r="376" spans="1:18" x14ac:dyDescent="0.25">
      <c r="A376">
        <v>375</v>
      </c>
      <c r="B376" t="s">
        <v>1</v>
      </c>
      <c r="C376" t="s">
        <v>11</v>
      </c>
      <c r="D376" t="s">
        <v>3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 t="s">
        <v>47</v>
      </c>
    </row>
    <row r="377" spans="1:18" x14ac:dyDescent="0.25">
      <c r="A377">
        <v>376</v>
      </c>
      <c r="B377" t="s">
        <v>1</v>
      </c>
      <c r="C377" t="s">
        <v>2</v>
      </c>
      <c r="D377" t="s">
        <v>3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 t="s">
        <v>47</v>
      </c>
    </row>
    <row r="378" spans="1:18" x14ac:dyDescent="0.25">
      <c r="A378">
        <v>377</v>
      </c>
      <c r="B378" t="s">
        <v>1</v>
      </c>
      <c r="C378" t="s">
        <v>11</v>
      </c>
      <c r="D378" t="s">
        <v>3</v>
      </c>
      <c r="E378">
        <v>1</v>
      </c>
      <c r="F378">
        <v>0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 t="s">
        <v>47</v>
      </c>
    </row>
    <row r="379" spans="1:18" x14ac:dyDescent="0.25">
      <c r="A379">
        <v>378</v>
      </c>
      <c r="B379" t="s">
        <v>19</v>
      </c>
      <c r="C379" t="s">
        <v>11</v>
      </c>
      <c r="D379" t="s">
        <v>3</v>
      </c>
      <c r="E379">
        <v>1</v>
      </c>
      <c r="F379">
        <v>0</v>
      </c>
      <c r="G379">
        <v>1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0</v>
      </c>
      <c r="N379">
        <v>1</v>
      </c>
      <c r="O379">
        <v>0</v>
      </c>
      <c r="P379">
        <v>0</v>
      </c>
      <c r="Q379">
        <v>0</v>
      </c>
      <c r="R379" t="s">
        <v>49</v>
      </c>
    </row>
    <row r="380" spans="1:18" x14ac:dyDescent="0.25">
      <c r="A380">
        <v>379</v>
      </c>
      <c r="B380" t="s">
        <v>19</v>
      </c>
      <c r="C380" t="s">
        <v>2</v>
      </c>
      <c r="D380" t="s">
        <v>3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0</v>
      </c>
      <c r="O380">
        <v>1</v>
      </c>
      <c r="P380">
        <v>0</v>
      </c>
      <c r="Q380">
        <v>0</v>
      </c>
      <c r="R380" t="s">
        <v>49</v>
      </c>
    </row>
    <row r="381" spans="1:18" x14ac:dyDescent="0.25">
      <c r="A381">
        <v>380</v>
      </c>
      <c r="B381" t="s">
        <v>19</v>
      </c>
      <c r="C381" t="s">
        <v>11</v>
      </c>
      <c r="D381" t="s">
        <v>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 t="s">
        <v>47</v>
      </c>
    </row>
    <row r="382" spans="1:18" x14ac:dyDescent="0.25">
      <c r="A382">
        <v>381</v>
      </c>
      <c r="B382" t="s">
        <v>1</v>
      </c>
      <c r="C382" t="s">
        <v>2</v>
      </c>
      <c r="D382" t="s">
        <v>3</v>
      </c>
      <c r="E382">
        <v>1</v>
      </c>
      <c r="F382">
        <v>5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 t="s">
        <v>49</v>
      </c>
    </row>
    <row r="383" spans="1:18" x14ac:dyDescent="0.25">
      <c r="A383">
        <v>382</v>
      </c>
      <c r="B383" t="s">
        <v>1</v>
      </c>
      <c r="C383" t="s">
        <v>2</v>
      </c>
      <c r="D383" t="s">
        <v>3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1</v>
      </c>
      <c r="M383">
        <v>1</v>
      </c>
      <c r="N383">
        <v>1</v>
      </c>
      <c r="O383">
        <v>1</v>
      </c>
      <c r="P383">
        <v>0</v>
      </c>
      <c r="Q383">
        <v>0</v>
      </c>
      <c r="R383" t="s">
        <v>48</v>
      </c>
    </row>
    <row r="384" spans="1:18" x14ac:dyDescent="0.25">
      <c r="A384">
        <v>383</v>
      </c>
      <c r="B384" t="s">
        <v>20</v>
      </c>
      <c r="C384" t="s">
        <v>2</v>
      </c>
      <c r="D384" t="s">
        <v>12</v>
      </c>
      <c r="E384">
        <v>1</v>
      </c>
      <c r="F384">
        <v>5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 t="s">
        <v>49</v>
      </c>
    </row>
    <row r="385" spans="1:18" x14ac:dyDescent="0.25">
      <c r="A385">
        <v>384</v>
      </c>
      <c r="B385" t="s">
        <v>10</v>
      </c>
      <c r="C385" t="s">
        <v>11</v>
      </c>
      <c r="D385" t="s">
        <v>12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1</v>
      </c>
      <c r="M385">
        <v>1</v>
      </c>
      <c r="N385">
        <v>0</v>
      </c>
      <c r="O385">
        <v>1</v>
      </c>
      <c r="P385">
        <v>0</v>
      </c>
      <c r="Q385">
        <v>0</v>
      </c>
      <c r="R385" t="s">
        <v>48</v>
      </c>
    </row>
    <row r="386" spans="1:18" x14ac:dyDescent="0.25">
      <c r="A386">
        <v>385</v>
      </c>
      <c r="B386" t="s">
        <v>19</v>
      </c>
      <c r="C386" t="s">
        <v>11</v>
      </c>
      <c r="D386" t="s">
        <v>3</v>
      </c>
      <c r="E386">
        <v>1</v>
      </c>
      <c r="F386">
        <v>5</v>
      </c>
      <c r="G386">
        <v>1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0</v>
      </c>
      <c r="R386" t="s">
        <v>49</v>
      </c>
    </row>
    <row r="387" spans="1:18" x14ac:dyDescent="0.25">
      <c r="A387">
        <v>386</v>
      </c>
      <c r="B387" t="s">
        <v>19</v>
      </c>
      <c r="C387" t="s">
        <v>11</v>
      </c>
      <c r="D387" t="s">
        <v>3</v>
      </c>
      <c r="E387">
        <v>0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 t="s">
        <v>47</v>
      </c>
    </row>
    <row r="388" spans="1:18" x14ac:dyDescent="0.25">
      <c r="A388">
        <v>387</v>
      </c>
      <c r="B388" t="s">
        <v>1</v>
      </c>
      <c r="C388" t="s">
        <v>2</v>
      </c>
      <c r="D388" t="s">
        <v>3</v>
      </c>
      <c r="E388">
        <v>1</v>
      </c>
      <c r="F388">
        <v>5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 t="s">
        <v>49</v>
      </c>
    </row>
    <row r="389" spans="1:18" x14ac:dyDescent="0.25">
      <c r="A389">
        <v>388</v>
      </c>
      <c r="B389" t="s">
        <v>19</v>
      </c>
      <c r="C389" t="s">
        <v>11</v>
      </c>
      <c r="D389" t="s">
        <v>3</v>
      </c>
      <c r="E389">
        <v>1</v>
      </c>
      <c r="F389">
        <v>5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 t="s">
        <v>49</v>
      </c>
    </row>
    <row r="390" spans="1:18" x14ac:dyDescent="0.25">
      <c r="A390">
        <v>389</v>
      </c>
      <c r="B390" t="s">
        <v>27</v>
      </c>
      <c r="C390" t="s">
        <v>2</v>
      </c>
      <c r="D390" t="s">
        <v>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 t="s">
        <v>47</v>
      </c>
    </row>
    <row r="391" spans="1:18" x14ac:dyDescent="0.25">
      <c r="A391">
        <v>390</v>
      </c>
      <c r="B391" t="s">
        <v>1</v>
      </c>
      <c r="C391" t="s">
        <v>11</v>
      </c>
      <c r="D391" t="s">
        <v>3</v>
      </c>
      <c r="E391">
        <v>1</v>
      </c>
      <c r="F391">
        <v>5</v>
      </c>
      <c r="G391">
        <v>1</v>
      </c>
      <c r="H391">
        <v>1</v>
      </c>
      <c r="I391">
        <v>0</v>
      </c>
      <c r="J391">
        <v>1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 t="s">
        <v>49</v>
      </c>
    </row>
    <row r="392" spans="1:18" x14ac:dyDescent="0.25">
      <c r="A392">
        <v>391</v>
      </c>
      <c r="B392" t="s">
        <v>1</v>
      </c>
      <c r="C392" t="s">
        <v>2</v>
      </c>
      <c r="D392" t="s">
        <v>3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 t="s">
        <v>47</v>
      </c>
    </row>
    <row r="393" spans="1:18" x14ac:dyDescent="0.25">
      <c r="A393">
        <v>392</v>
      </c>
      <c r="B393" t="s">
        <v>1</v>
      </c>
      <c r="C393" t="s">
        <v>2</v>
      </c>
      <c r="D393" t="s">
        <v>3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 t="s">
        <v>47</v>
      </c>
    </row>
    <row r="394" spans="1:18" x14ac:dyDescent="0.25">
      <c r="A394">
        <v>393</v>
      </c>
      <c r="B394" t="s">
        <v>1</v>
      </c>
      <c r="C394" t="s">
        <v>2</v>
      </c>
      <c r="D394" t="s">
        <v>3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 t="s">
        <v>47</v>
      </c>
    </row>
    <row r="395" spans="1:18" x14ac:dyDescent="0.25">
      <c r="A395">
        <v>394</v>
      </c>
      <c r="B395" t="s">
        <v>1</v>
      </c>
      <c r="C395" t="s">
        <v>2</v>
      </c>
      <c r="D395" t="s">
        <v>3</v>
      </c>
      <c r="E395">
        <v>1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 t="s">
        <v>47</v>
      </c>
    </row>
    <row r="396" spans="1:18" x14ac:dyDescent="0.25">
      <c r="A396">
        <v>395</v>
      </c>
      <c r="B396" t="s">
        <v>1</v>
      </c>
      <c r="C396" t="s">
        <v>2</v>
      </c>
      <c r="D396" t="s">
        <v>3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 t="s">
        <v>47</v>
      </c>
    </row>
    <row r="397" spans="1:18" x14ac:dyDescent="0.25">
      <c r="A397">
        <v>396</v>
      </c>
      <c r="B397" t="s">
        <v>1</v>
      </c>
      <c r="C397" t="s">
        <v>2</v>
      </c>
      <c r="D397" t="s">
        <v>3</v>
      </c>
      <c r="E397">
        <v>1</v>
      </c>
      <c r="F397">
        <v>0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 t="s">
        <v>47</v>
      </c>
    </row>
    <row r="398" spans="1:18" x14ac:dyDescent="0.25">
      <c r="A398">
        <v>397</v>
      </c>
      <c r="B398" t="s">
        <v>1</v>
      </c>
      <c r="C398" t="s">
        <v>11</v>
      </c>
      <c r="D398" t="s">
        <v>3</v>
      </c>
      <c r="E398">
        <v>1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 t="s">
        <v>47</v>
      </c>
    </row>
    <row r="399" spans="1:18" x14ac:dyDescent="0.25">
      <c r="A399">
        <v>398</v>
      </c>
      <c r="B399" t="s">
        <v>1</v>
      </c>
      <c r="C399" t="s">
        <v>2</v>
      </c>
      <c r="D399" t="s">
        <v>3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 t="s">
        <v>47</v>
      </c>
    </row>
    <row r="400" spans="1:18" x14ac:dyDescent="0.25">
      <c r="A400">
        <v>399</v>
      </c>
      <c r="B400" t="s">
        <v>1</v>
      </c>
      <c r="C400" t="s">
        <v>2</v>
      </c>
      <c r="D400" t="s">
        <v>3</v>
      </c>
      <c r="E400">
        <v>1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 t="s">
        <v>47</v>
      </c>
    </row>
    <row r="401" spans="1:18" x14ac:dyDescent="0.25">
      <c r="A401">
        <v>400</v>
      </c>
      <c r="B401" t="s">
        <v>20</v>
      </c>
      <c r="C401" t="s">
        <v>2</v>
      </c>
      <c r="D401" t="s">
        <v>3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 t="s">
        <v>47</v>
      </c>
    </row>
    <row r="402" spans="1:18" x14ac:dyDescent="0.25">
      <c r="A402">
        <v>401</v>
      </c>
      <c r="B402" t="s">
        <v>1</v>
      </c>
      <c r="C402" t="s">
        <v>2</v>
      </c>
      <c r="D402" t="s">
        <v>3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 t="s">
        <v>47</v>
      </c>
    </row>
    <row r="403" spans="1:18" x14ac:dyDescent="0.25">
      <c r="A403">
        <v>402</v>
      </c>
      <c r="B403" t="s">
        <v>1</v>
      </c>
      <c r="C403" t="s">
        <v>11</v>
      </c>
      <c r="D403" t="s">
        <v>3</v>
      </c>
      <c r="E403">
        <v>1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 t="s">
        <v>47</v>
      </c>
    </row>
    <row r="404" spans="1:18" x14ac:dyDescent="0.25">
      <c r="A404">
        <v>403</v>
      </c>
      <c r="B404" t="s">
        <v>1</v>
      </c>
      <c r="C404" t="s">
        <v>11</v>
      </c>
      <c r="D404" t="s">
        <v>3</v>
      </c>
      <c r="E404">
        <v>1</v>
      </c>
      <c r="F404">
        <v>1</v>
      </c>
      <c r="G404">
        <v>0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0</v>
      </c>
      <c r="P404">
        <v>0</v>
      </c>
      <c r="Q404">
        <v>0</v>
      </c>
      <c r="R404" t="s">
        <v>49</v>
      </c>
    </row>
    <row r="405" spans="1:18" x14ac:dyDescent="0.25">
      <c r="A405">
        <v>404</v>
      </c>
      <c r="B405" t="s">
        <v>1</v>
      </c>
      <c r="C405" t="s">
        <v>11</v>
      </c>
      <c r="D405" t="s">
        <v>3</v>
      </c>
      <c r="E405">
        <v>1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1</v>
      </c>
      <c r="L405">
        <v>0</v>
      </c>
      <c r="M405">
        <v>1</v>
      </c>
      <c r="N405">
        <v>1</v>
      </c>
      <c r="O405">
        <v>0</v>
      </c>
      <c r="P405">
        <v>0</v>
      </c>
      <c r="Q405">
        <v>0</v>
      </c>
      <c r="R405" t="s">
        <v>48</v>
      </c>
    </row>
    <row r="406" spans="1:18" x14ac:dyDescent="0.25">
      <c r="A406">
        <v>405</v>
      </c>
      <c r="B406" t="s">
        <v>1</v>
      </c>
      <c r="C406" t="s">
        <v>11</v>
      </c>
      <c r="D406" t="s">
        <v>3</v>
      </c>
      <c r="E406">
        <v>1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0</v>
      </c>
      <c r="P406">
        <v>1</v>
      </c>
      <c r="Q406">
        <v>0</v>
      </c>
      <c r="R406" t="s">
        <v>49</v>
      </c>
    </row>
    <row r="407" spans="1:18" x14ac:dyDescent="0.25">
      <c r="A407">
        <v>406</v>
      </c>
      <c r="B407" t="s">
        <v>20</v>
      </c>
      <c r="C407" t="s">
        <v>11</v>
      </c>
      <c r="D407" t="s">
        <v>3</v>
      </c>
      <c r="E407">
        <v>1</v>
      </c>
      <c r="F407">
        <v>0</v>
      </c>
      <c r="G407">
        <v>1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 t="s">
        <v>49</v>
      </c>
    </row>
    <row r="408" spans="1:18" x14ac:dyDescent="0.25">
      <c r="A408">
        <v>407</v>
      </c>
      <c r="B408" t="s">
        <v>20</v>
      </c>
      <c r="C408" t="s">
        <v>2</v>
      </c>
      <c r="D408" t="s">
        <v>3</v>
      </c>
      <c r="E408">
        <v>1</v>
      </c>
      <c r="F408">
        <v>0</v>
      </c>
      <c r="G408">
        <v>1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0</v>
      </c>
      <c r="P408">
        <v>1</v>
      </c>
      <c r="Q408">
        <v>1</v>
      </c>
      <c r="R408" t="s">
        <v>49</v>
      </c>
    </row>
    <row r="409" spans="1:18" x14ac:dyDescent="0.25">
      <c r="A409">
        <v>408</v>
      </c>
      <c r="B409" t="s">
        <v>1</v>
      </c>
      <c r="C409" t="s">
        <v>2</v>
      </c>
      <c r="D409" t="s">
        <v>3</v>
      </c>
      <c r="E409">
        <v>1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 t="s">
        <v>47</v>
      </c>
    </row>
    <row r="410" spans="1:18" x14ac:dyDescent="0.25">
      <c r="A410">
        <v>409</v>
      </c>
      <c r="B410" t="s">
        <v>1</v>
      </c>
      <c r="C410" t="s">
        <v>2</v>
      </c>
      <c r="D410" t="s">
        <v>3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 t="s">
        <v>47</v>
      </c>
    </row>
    <row r="411" spans="1:18" x14ac:dyDescent="0.25">
      <c r="A411">
        <v>410</v>
      </c>
      <c r="B411" t="s">
        <v>1</v>
      </c>
      <c r="C411" t="s">
        <v>2</v>
      </c>
      <c r="D411" t="s">
        <v>3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t="s">
        <v>47</v>
      </c>
    </row>
    <row r="412" spans="1:18" x14ac:dyDescent="0.25">
      <c r="A412">
        <v>411</v>
      </c>
      <c r="B412" t="s">
        <v>1</v>
      </c>
      <c r="C412" t="s">
        <v>11</v>
      </c>
      <c r="D412" t="s">
        <v>3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 t="s">
        <v>47</v>
      </c>
    </row>
    <row r="413" spans="1:18" x14ac:dyDescent="0.25">
      <c r="A413">
        <v>412</v>
      </c>
      <c r="B413" t="s">
        <v>1</v>
      </c>
      <c r="C413" t="s">
        <v>2</v>
      </c>
      <c r="D413" t="s">
        <v>3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 t="s">
        <v>47</v>
      </c>
    </row>
    <row r="414" spans="1:18" x14ac:dyDescent="0.25">
      <c r="A414">
        <v>413</v>
      </c>
      <c r="B414" t="s">
        <v>1</v>
      </c>
      <c r="C414" t="s">
        <v>2</v>
      </c>
      <c r="D414" t="s">
        <v>3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 t="s">
        <v>47</v>
      </c>
    </row>
    <row r="415" spans="1:18" x14ac:dyDescent="0.25">
      <c r="A415">
        <v>414</v>
      </c>
      <c r="B415" t="s">
        <v>1</v>
      </c>
      <c r="C415" t="s">
        <v>2</v>
      </c>
      <c r="D415" t="s">
        <v>3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 t="s">
        <v>47</v>
      </c>
    </row>
    <row r="416" spans="1:18" x14ac:dyDescent="0.25">
      <c r="A416">
        <v>415</v>
      </c>
      <c r="B416" t="s">
        <v>1</v>
      </c>
      <c r="C416" t="s">
        <v>11</v>
      </c>
      <c r="D416" t="s">
        <v>3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 t="s">
        <v>47</v>
      </c>
    </row>
    <row r="417" spans="1:18" x14ac:dyDescent="0.25">
      <c r="A417">
        <v>416</v>
      </c>
      <c r="B417" t="s">
        <v>1</v>
      </c>
      <c r="C417" t="s">
        <v>2</v>
      </c>
      <c r="D417" t="s">
        <v>3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 t="s">
        <v>47</v>
      </c>
    </row>
    <row r="418" spans="1:18" x14ac:dyDescent="0.25">
      <c r="A418">
        <v>417</v>
      </c>
      <c r="B418" t="s">
        <v>20</v>
      </c>
      <c r="C418" t="s">
        <v>2</v>
      </c>
      <c r="D418" t="s">
        <v>3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0</v>
      </c>
      <c r="P418">
        <v>0</v>
      </c>
      <c r="Q418">
        <v>0</v>
      </c>
      <c r="R418" t="s">
        <v>49</v>
      </c>
    </row>
    <row r="419" spans="1:18" x14ac:dyDescent="0.25">
      <c r="A419">
        <v>418</v>
      </c>
      <c r="B419" t="s">
        <v>1</v>
      </c>
      <c r="C419" t="s">
        <v>2</v>
      </c>
      <c r="D419" t="s">
        <v>3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1</v>
      </c>
      <c r="O419">
        <v>0</v>
      </c>
      <c r="P419">
        <v>0</v>
      </c>
      <c r="Q419">
        <v>0</v>
      </c>
      <c r="R419" t="s">
        <v>48</v>
      </c>
    </row>
    <row r="420" spans="1:18" x14ac:dyDescent="0.25">
      <c r="A420">
        <v>419</v>
      </c>
      <c r="B420" t="s">
        <v>1</v>
      </c>
      <c r="C420" t="s">
        <v>2</v>
      </c>
      <c r="D420" t="s">
        <v>3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 t="s">
        <v>47</v>
      </c>
    </row>
    <row r="421" spans="1:18" x14ac:dyDescent="0.25">
      <c r="A421">
        <v>420</v>
      </c>
      <c r="B421" t="s">
        <v>20</v>
      </c>
      <c r="C421" t="s">
        <v>2</v>
      </c>
      <c r="D421" t="s">
        <v>3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 t="s">
        <v>48</v>
      </c>
    </row>
    <row r="422" spans="1:18" x14ac:dyDescent="0.25">
      <c r="A422">
        <v>421</v>
      </c>
      <c r="B422" t="s">
        <v>1</v>
      </c>
      <c r="C422" t="s">
        <v>2</v>
      </c>
      <c r="D422" t="s">
        <v>3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 t="s">
        <v>47</v>
      </c>
    </row>
    <row r="423" spans="1:18" x14ac:dyDescent="0.25">
      <c r="A423">
        <v>422</v>
      </c>
      <c r="B423" t="s">
        <v>1</v>
      </c>
      <c r="C423" t="s">
        <v>2</v>
      </c>
      <c r="D423" t="s">
        <v>3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 t="s">
        <v>48</v>
      </c>
    </row>
    <row r="424" spans="1:18" x14ac:dyDescent="0.25">
      <c r="A424">
        <v>423</v>
      </c>
      <c r="B424" t="s">
        <v>1</v>
      </c>
      <c r="C424" t="s">
        <v>2</v>
      </c>
      <c r="D424" t="s">
        <v>3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 t="s">
        <v>47</v>
      </c>
    </row>
    <row r="425" spans="1:18" x14ac:dyDescent="0.25">
      <c r="A425">
        <v>424</v>
      </c>
      <c r="B425" t="s">
        <v>1</v>
      </c>
      <c r="C425" t="s">
        <v>2</v>
      </c>
      <c r="D425" t="s">
        <v>3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 t="s">
        <v>47</v>
      </c>
    </row>
    <row r="426" spans="1:18" x14ac:dyDescent="0.25">
      <c r="A426">
        <v>425</v>
      </c>
      <c r="B426" t="s">
        <v>1</v>
      </c>
      <c r="C426" t="s">
        <v>11</v>
      </c>
      <c r="D426" t="s">
        <v>3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 t="s">
        <v>47</v>
      </c>
    </row>
    <row r="427" spans="1:18" x14ac:dyDescent="0.25">
      <c r="A427">
        <v>426</v>
      </c>
      <c r="B427" t="s">
        <v>1</v>
      </c>
      <c r="C427" t="s">
        <v>11</v>
      </c>
      <c r="D427" t="s">
        <v>3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 t="s">
        <v>47</v>
      </c>
    </row>
    <row r="428" spans="1:18" x14ac:dyDescent="0.25">
      <c r="A428">
        <v>427</v>
      </c>
      <c r="B428" t="s">
        <v>1</v>
      </c>
      <c r="C428" t="s">
        <v>11</v>
      </c>
      <c r="D428" t="s">
        <v>3</v>
      </c>
      <c r="E428">
        <v>1</v>
      </c>
      <c r="F428">
        <v>1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 t="s">
        <v>47</v>
      </c>
    </row>
    <row r="429" spans="1:18" x14ac:dyDescent="0.25">
      <c r="A429">
        <v>428</v>
      </c>
      <c r="B429" t="s">
        <v>20</v>
      </c>
      <c r="C429" t="s">
        <v>11</v>
      </c>
      <c r="D429" t="s">
        <v>3</v>
      </c>
      <c r="E429">
        <v>1</v>
      </c>
      <c r="F429">
        <v>0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 t="s">
        <v>47</v>
      </c>
    </row>
    <row r="430" spans="1:18" x14ac:dyDescent="0.25">
      <c r="A430">
        <v>429</v>
      </c>
      <c r="B430" t="s">
        <v>20</v>
      </c>
      <c r="C430" t="s">
        <v>11</v>
      </c>
      <c r="D430" t="s">
        <v>3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 t="s">
        <v>47</v>
      </c>
    </row>
    <row r="431" spans="1:18" x14ac:dyDescent="0.25">
      <c r="A431">
        <v>430</v>
      </c>
      <c r="B431" t="s">
        <v>1</v>
      </c>
      <c r="C431" t="s">
        <v>2</v>
      </c>
      <c r="D431" t="s">
        <v>3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 t="s">
        <v>47</v>
      </c>
    </row>
    <row r="432" spans="1:18" x14ac:dyDescent="0.25">
      <c r="A432">
        <v>431</v>
      </c>
      <c r="B432" t="s">
        <v>1</v>
      </c>
      <c r="C432" t="s">
        <v>2</v>
      </c>
      <c r="D432" t="s">
        <v>3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 t="s">
        <v>47</v>
      </c>
    </row>
    <row r="433" spans="1:18" x14ac:dyDescent="0.25">
      <c r="A433">
        <v>432</v>
      </c>
      <c r="B433" t="s">
        <v>20</v>
      </c>
      <c r="C433" t="s">
        <v>2</v>
      </c>
      <c r="D433" t="s">
        <v>3</v>
      </c>
      <c r="E433">
        <v>1</v>
      </c>
      <c r="F433">
        <v>0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 t="s">
        <v>47</v>
      </c>
    </row>
    <row r="434" spans="1:18" x14ac:dyDescent="0.25">
      <c r="A434">
        <v>433</v>
      </c>
      <c r="B434" t="s">
        <v>20</v>
      </c>
      <c r="C434" t="s">
        <v>2</v>
      </c>
      <c r="D434" t="s">
        <v>3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 t="s">
        <v>47</v>
      </c>
    </row>
    <row r="435" spans="1:18" x14ac:dyDescent="0.25">
      <c r="A435">
        <v>434</v>
      </c>
      <c r="B435" t="s">
        <v>20</v>
      </c>
      <c r="C435" t="s">
        <v>2</v>
      </c>
      <c r="D435" t="s">
        <v>3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 t="s">
        <v>47</v>
      </c>
    </row>
    <row r="436" spans="1:18" x14ac:dyDescent="0.25">
      <c r="A436">
        <v>435</v>
      </c>
      <c r="B436" t="s">
        <v>1</v>
      </c>
      <c r="C436" t="s">
        <v>11</v>
      </c>
      <c r="D436" t="s">
        <v>3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 t="s">
        <v>47</v>
      </c>
    </row>
    <row r="437" spans="1:18" x14ac:dyDescent="0.25">
      <c r="A437">
        <v>436</v>
      </c>
      <c r="B437" t="s">
        <v>1</v>
      </c>
      <c r="C437" t="s">
        <v>2</v>
      </c>
      <c r="D437" t="s">
        <v>3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 t="s">
        <v>48</v>
      </c>
    </row>
    <row r="438" spans="1:18" x14ac:dyDescent="0.25">
      <c r="A438">
        <v>437</v>
      </c>
      <c r="B438" t="s">
        <v>1</v>
      </c>
      <c r="C438" t="s">
        <v>2</v>
      </c>
      <c r="D438" t="s">
        <v>3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 t="s">
        <v>48</v>
      </c>
    </row>
    <row r="439" spans="1:18" x14ac:dyDescent="0.25">
      <c r="A439">
        <v>438</v>
      </c>
      <c r="B439" t="s">
        <v>1</v>
      </c>
      <c r="C439" t="s">
        <v>2</v>
      </c>
      <c r="D439" t="s">
        <v>3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 t="s">
        <v>47</v>
      </c>
    </row>
    <row r="440" spans="1:18" x14ac:dyDescent="0.25">
      <c r="A440">
        <v>439</v>
      </c>
      <c r="B440" t="s">
        <v>20</v>
      </c>
      <c r="C440" t="s">
        <v>2</v>
      </c>
      <c r="D440" t="s">
        <v>3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 t="s">
        <v>47</v>
      </c>
    </row>
    <row r="441" spans="1:18" x14ac:dyDescent="0.25">
      <c r="A441">
        <v>440</v>
      </c>
      <c r="B441" t="s">
        <v>1</v>
      </c>
      <c r="C441" t="s">
        <v>11</v>
      </c>
      <c r="D441" t="s">
        <v>3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 t="s">
        <v>47</v>
      </c>
    </row>
    <row r="442" spans="1:18" x14ac:dyDescent="0.25">
      <c r="A442">
        <v>441</v>
      </c>
      <c r="B442" t="s">
        <v>1</v>
      </c>
      <c r="C442" t="s">
        <v>2</v>
      </c>
      <c r="D442" t="s">
        <v>3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 t="s">
        <v>47</v>
      </c>
    </row>
    <row r="443" spans="1:18" x14ac:dyDescent="0.25">
      <c r="A443">
        <v>442</v>
      </c>
      <c r="B443" t="s">
        <v>1</v>
      </c>
      <c r="C443" t="s">
        <v>2</v>
      </c>
      <c r="D443" t="s">
        <v>3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 t="s">
        <v>47</v>
      </c>
    </row>
    <row r="444" spans="1:18" x14ac:dyDescent="0.25">
      <c r="A444">
        <v>443</v>
      </c>
      <c r="B444" t="s">
        <v>1</v>
      </c>
      <c r="C444" t="s">
        <v>2</v>
      </c>
      <c r="D444" t="s">
        <v>3</v>
      </c>
      <c r="E444">
        <v>1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 t="s">
        <v>47</v>
      </c>
    </row>
    <row r="445" spans="1:18" x14ac:dyDescent="0.25">
      <c r="A445">
        <v>444</v>
      </c>
      <c r="B445" t="s">
        <v>20</v>
      </c>
      <c r="C445" t="s">
        <v>2</v>
      </c>
      <c r="D445" t="s">
        <v>3</v>
      </c>
      <c r="E445">
        <v>1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 t="s">
        <v>47</v>
      </c>
    </row>
    <row r="446" spans="1:18" x14ac:dyDescent="0.25">
      <c r="A446">
        <v>445</v>
      </c>
      <c r="B446" t="s">
        <v>1</v>
      </c>
      <c r="C446" t="s">
        <v>2</v>
      </c>
      <c r="D446" t="s">
        <v>3</v>
      </c>
      <c r="E446">
        <v>1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 t="s">
        <v>47</v>
      </c>
    </row>
    <row r="447" spans="1:18" x14ac:dyDescent="0.25">
      <c r="A447">
        <v>446</v>
      </c>
      <c r="B447" t="s">
        <v>20</v>
      </c>
      <c r="C447" t="s">
        <v>2</v>
      </c>
      <c r="D447" t="s">
        <v>3</v>
      </c>
      <c r="E447">
        <v>1</v>
      </c>
      <c r="F447">
        <v>0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 t="s">
        <v>47</v>
      </c>
    </row>
    <row r="448" spans="1:18" x14ac:dyDescent="0.25">
      <c r="A448">
        <v>447</v>
      </c>
      <c r="B448" t="s">
        <v>1</v>
      </c>
      <c r="C448" t="s">
        <v>2</v>
      </c>
      <c r="D448" t="s">
        <v>3</v>
      </c>
      <c r="E448">
        <v>1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 t="s">
        <v>47</v>
      </c>
    </row>
    <row r="449" spans="1:18" x14ac:dyDescent="0.25">
      <c r="A449">
        <v>448</v>
      </c>
      <c r="B449" t="s">
        <v>20</v>
      </c>
      <c r="C449" t="s">
        <v>11</v>
      </c>
      <c r="D449" t="s">
        <v>3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 t="s">
        <v>47</v>
      </c>
    </row>
    <row r="450" spans="1:18" x14ac:dyDescent="0.25">
      <c r="A450">
        <v>449</v>
      </c>
      <c r="B450" t="s">
        <v>20</v>
      </c>
      <c r="C450" t="s">
        <v>2</v>
      </c>
      <c r="D450" t="s">
        <v>3</v>
      </c>
      <c r="E450">
        <v>1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 t="s">
        <v>47</v>
      </c>
    </row>
    <row r="451" spans="1:18" x14ac:dyDescent="0.25">
      <c r="A451">
        <v>450</v>
      </c>
      <c r="B451" t="s">
        <v>20</v>
      </c>
      <c r="C451" t="s">
        <v>11</v>
      </c>
      <c r="D451" t="s">
        <v>3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 t="s">
        <v>47</v>
      </c>
    </row>
    <row r="452" spans="1:18" x14ac:dyDescent="0.25">
      <c r="A452">
        <v>451</v>
      </c>
      <c r="B452" t="s">
        <v>1</v>
      </c>
      <c r="C452" t="s">
        <v>11</v>
      </c>
      <c r="D452" t="s">
        <v>3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 t="s">
        <v>47</v>
      </c>
    </row>
    <row r="453" spans="1:18" x14ac:dyDescent="0.25">
      <c r="A453">
        <v>452</v>
      </c>
      <c r="B453" t="s">
        <v>1</v>
      </c>
      <c r="C453" t="s">
        <v>11</v>
      </c>
      <c r="D453" t="s">
        <v>3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 t="s">
        <v>47</v>
      </c>
    </row>
    <row r="454" spans="1:18" x14ac:dyDescent="0.25">
      <c r="A454">
        <v>453</v>
      </c>
      <c r="B454" t="s">
        <v>1</v>
      </c>
      <c r="C454" t="s">
        <v>11</v>
      </c>
      <c r="D454" t="s">
        <v>3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 t="s">
        <v>47</v>
      </c>
    </row>
    <row r="455" spans="1:18" x14ac:dyDescent="0.25">
      <c r="A455">
        <v>454</v>
      </c>
      <c r="B455" t="s">
        <v>20</v>
      </c>
      <c r="C455" t="s">
        <v>2</v>
      </c>
      <c r="D455" t="s">
        <v>3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 t="s">
        <v>47</v>
      </c>
    </row>
    <row r="456" spans="1:18" x14ac:dyDescent="0.25">
      <c r="A456">
        <v>455</v>
      </c>
      <c r="B456" t="s">
        <v>20</v>
      </c>
      <c r="C456" t="s">
        <v>2</v>
      </c>
      <c r="D456" t="s">
        <v>3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 t="s">
        <v>48</v>
      </c>
    </row>
    <row r="457" spans="1:18" x14ac:dyDescent="0.25">
      <c r="A457">
        <v>456</v>
      </c>
      <c r="B457" t="s">
        <v>1</v>
      </c>
      <c r="C457" t="s">
        <v>2</v>
      </c>
      <c r="D457" t="s">
        <v>3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 t="s">
        <v>47</v>
      </c>
    </row>
    <row r="458" spans="1:18" x14ac:dyDescent="0.25">
      <c r="A458">
        <v>457</v>
      </c>
      <c r="B458" t="s">
        <v>20</v>
      </c>
      <c r="C458" t="s">
        <v>2</v>
      </c>
      <c r="D458" t="s">
        <v>3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 t="s">
        <v>47</v>
      </c>
    </row>
    <row r="459" spans="1:18" x14ac:dyDescent="0.25">
      <c r="A459">
        <v>458</v>
      </c>
      <c r="B459" t="s">
        <v>1</v>
      </c>
      <c r="C459" t="s">
        <v>11</v>
      </c>
      <c r="D459" t="s">
        <v>3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 t="s">
        <v>48</v>
      </c>
    </row>
    <row r="460" spans="1:18" x14ac:dyDescent="0.25">
      <c r="A460">
        <v>459</v>
      </c>
      <c r="B460" t="s">
        <v>1</v>
      </c>
      <c r="C460" t="s">
        <v>2</v>
      </c>
      <c r="D460" t="s">
        <v>3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 t="s">
        <v>47</v>
      </c>
    </row>
    <row r="461" spans="1:18" x14ac:dyDescent="0.25">
      <c r="A461">
        <v>460</v>
      </c>
      <c r="B461" t="s">
        <v>20</v>
      </c>
      <c r="C461" t="s">
        <v>11</v>
      </c>
      <c r="D461" t="s">
        <v>12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 t="s">
        <v>47</v>
      </c>
    </row>
    <row r="462" spans="1:18" x14ac:dyDescent="0.25">
      <c r="A462">
        <v>461</v>
      </c>
      <c r="B462" t="s">
        <v>1</v>
      </c>
      <c r="C462" t="s">
        <v>11</v>
      </c>
      <c r="D462" t="s">
        <v>3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 t="s">
        <v>47</v>
      </c>
    </row>
    <row r="463" spans="1:18" x14ac:dyDescent="0.25">
      <c r="A463">
        <v>462</v>
      </c>
      <c r="B463" t="s">
        <v>20</v>
      </c>
      <c r="C463" t="s">
        <v>2</v>
      </c>
      <c r="D463" t="s">
        <v>3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 t="s">
        <v>47</v>
      </c>
    </row>
    <row r="464" spans="1:18" x14ac:dyDescent="0.25">
      <c r="A464">
        <v>463</v>
      </c>
      <c r="B464" t="s">
        <v>20</v>
      </c>
      <c r="C464" t="s">
        <v>2</v>
      </c>
      <c r="D464" t="s">
        <v>3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 t="s">
        <v>47</v>
      </c>
    </row>
    <row r="465" spans="1:18" x14ac:dyDescent="0.25">
      <c r="A465">
        <v>464</v>
      </c>
      <c r="B465" t="s">
        <v>20</v>
      </c>
      <c r="C465" t="s">
        <v>2</v>
      </c>
      <c r="D465" t="s">
        <v>3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 t="s">
        <v>47</v>
      </c>
    </row>
    <row r="466" spans="1:18" x14ac:dyDescent="0.25">
      <c r="A466">
        <v>465</v>
      </c>
      <c r="B466" t="s">
        <v>20</v>
      </c>
      <c r="C466" t="s">
        <v>2</v>
      </c>
      <c r="D466" t="s">
        <v>3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 t="s">
        <v>47</v>
      </c>
    </row>
    <row r="467" spans="1:18" x14ac:dyDescent="0.25">
      <c r="A467">
        <v>466</v>
      </c>
      <c r="B467" t="s">
        <v>1</v>
      </c>
      <c r="C467" t="s">
        <v>2</v>
      </c>
      <c r="D467" t="s">
        <v>3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</v>
      </c>
      <c r="K467">
        <v>1</v>
      </c>
      <c r="L467">
        <v>1</v>
      </c>
      <c r="M467">
        <v>0</v>
      </c>
      <c r="N467">
        <v>1</v>
      </c>
      <c r="O467">
        <v>0</v>
      </c>
      <c r="P467">
        <v>0</v>
      </c>
      <c r="Q467">
        <v>0</v>
      </c>
      <c r="R467" t="s">
        <v>49</v>
      </c>
    </row>
    <row r="468" spans="1:18" x14ac:dyDescent="0.25">
      <c r="A468">
        <v>467</v>
      </c>
      <c r="B468" t="s">
        <v>1</v>
      </c>
      <c r="C468" t="s">
        <v>2</v>
      </c>
      <c r="D468" t="s">
        <v>3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 t="s">
        <v>47</v>
      </c>
    </row>
    <row r="469" spans="1:18" x14ac:dyDescent="0.25">
      <c r="A469">
        <v>468</v>
      </c>
      <c r="B469" t="s">
        <v>20</v>
      </c>
      <c r="C469" t="s">
        <v>2</v>
      </c>
      <c r="D469" t="s">
        <v>3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 t="s">
        <v>47</v>
      </c>
    </row>
    <row r="470" spans="1:18" x14ac:dyDescent="0.25">
      <c r="A470">
        <v>469</v>
      </c>
      <c r="B470" t="s">
        <v>20</v>
      </c>
      <c r="C470" t="s">
        <v>2</v>
      </c>
      <c r="D470" t="s">
        <v>3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 t="s">
        <v>47</v>
      </c>
    </row>
    <row r="471" spans="1:18" x14ac:dyDescent="0.25">
      <c r="A471">
        <v>470</v>
      </c>
      <c r="B471" t="s">
        <v>20</v>
      </c>
      <c r="C471" t="s">
        <v>2</v>
      </c>
      <c r="D471" t="s">
        <v>3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 t="s">
        <v>47</v>
      </c>
    </row>
    <row r="472" spans="1:18" x14ac:dyDescent="0.25">
      <c r="A472">
        <v>471</v>
      </c>
      <c r="B472" t="s">
        <v>20</v>
      </c>
      <c r="C472" t="s">
        <v>11</v>
      </c>
      <c r="D472" t="s">
        <v>3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 t="s">
        <v>47</v>
      </c>
    </row>
    <row r="473" spans="1:18" x14ac:dyDescent="0.25">
      <c r="A473">
        <v>472</v>
      </c>
      <c r="B473" t="s">
        <v>20</v>
      </c>
      <c r="C473" t="s">
        <v>2</v>
      </c>
      <c r="D473" t="s">
        <v>3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 t="s">
        <v>47</v>
      </c>
    </row>
    <row r="474" spans="1:18" x14ac:dyDescent="0.25">
      <c r="A474">
        <v>473</v>
      </c>
      <c r="B474" t="s">
        <v>20</v>
      </c>
      <c r="C474" t="s">
        <v>2</v>
      </c>
      <c r="D474" t="s">
        <v>3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 t="s">
        <v>47</v>
      </c>
    </row>
    <row r="475" spans="1:18" x14ac:dyDescent="0.25">
      <c r="A475">
        <v>474</v>
      </c>
      <c r="B475" t="s">
        <v>20</v>
      </c>
      <c r="C475" t="s">
        <v>2</v>
      </c>
      <c r="D475" t="s">
        <v>3</v>
      </c>
      <c r="E475">
        <v>1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 t="s">
        <v>47</v>
      </c>
    </row>
    <row r="476" spans="1:18" x14ac:dyDescent="0.25">
      <c r="A476">
        <v>475</v>
      </c>
      <c r="B476" t="s">
        <v>20</v>
      </c>
      <c r="C476" t="s">
        <v>2</v>
      </c>
      <c r="D476" t="s">
        <v>3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 t="s">
        <v>47</v>
      </c>
    </row>
    <row r="477" spans="1:18" x14ac:dyDescent="0.25">
      <c r="A477">
        <v>476</v>
      </c>
      <c r="B477" t="s">
        <v>20</v>
      </c>
      <c r="C477" t="s">
        <v>2</v>
      </c>
      <c r="D477" t="s">
        <v>3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 t="s">
        <v>47</v>
      </c>
    </row>
    <row r="478" spans="1:18" x14ac:dyDescent="0.25">
      <c r="A478">
        <v>477</v>
      </c>
      <c r="B478" t="s">
        <v>20</v>
      </c>
      <c r="C478" t="s">
        <v>2</v>
      </c>
      <c r="D478" t="s">
        <v>3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 t="s">
        <v>47</v>
      </c>
    </row>
    <row r="479" spans="1:18" x14ac:dyDescent="0.25">
      <c r="A479">
        <v>478</v>
      </c>
      <c r="B479" t="s">
        <v>1</v>
      </c>
      <c r="C479" t="s">
        <v>2</v>
      </c>
      <c r="D479" t="s">
        <v>3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 t="s">
        <v>47</v>
      </c>
    </row>
    <row r="480" spans="1:18" x14ac:dyDescent="0.25">
      <c r="A480">
        <v>479</v>
      </c>
      <c r="B480" t="s">
        <v>20</v>
      </c>
      <c r="C480" t="s">
        <v>11</v>
      </c>
      <c r="D480" t="s">
        <v>3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 t="s">
        <v>47</v>
      </c>
    </row>
    <row r="481" spans="1:18" x14ac:dyDescent="0.25">
      <c r="A481">
        <v>480</v>
      </c>
      <c r="B481" t="s">
        <v>1</v>
      </c>
      <c r="C481" t="s">
        <v>2</v>
      </c>
      <c r="D481" t="s">
        <v>3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 t="s">
        <v>47</v>
      </c>
    </row>
    <row r="482" spans="1:18" x14ac:dyDescent="0.25">
      <c r="A482">
        <v>481</v>
      </c>
      <c r="B482" t="s">
        <v>20</v>
      </c>
      <c r="C482" t="s">
        <v>2</v>
      </c>
      <c r="D482" t="s">
        <v>3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 t="s">
        <v>47</v>
      </c>
    </row>
    <row r="483" spans="1:18" x14ac:dyDescent="0.25">
      <c r="A483">
        <v>482</v>
      </c>
      <c r="B483" t="s">
        <v>20</v>
      </c>
      <c r="C483" t="s">
        <v>11</v>
      </c>
      <c r="D483" t="s">
        <v>3</v>
      </c>
      <c r="E483">
        <v>1</v>
      </c>
      <c r="F483">
        <v>0</v>
      </c>
      <c r="G483">
        <v>0</v>
      </c>
      <c r="H483">
        <v>1</v>
      </c>
      <c r="I483">
        <v>1</v>
      </c>
      <c r="J483">
        <v>1</v>
      </c>
      <c r="K483">
        <v>0</v>
      </c>
      <c r="L483">
        <v>1</v>
      </c>
      <c r="M483">
        <v>0</v>
      </c>
      <c r="N483">
        <v>1</v>
      </c>
      <c r="O483">
        <v>0</v>
      </c>
      <c r="P483">
        <v>0</v>
      </c>
      <c r="Q483">
        <v>0</v>
      </c>
      <c r="R483" t="s">
        <v>48</v>
      </c>
    </row>
    <row r="484" spans="1:18" x14ac:dyDescent="0.25">
      <c r="A484">
        <v>483</v>
      </c>
      <c r="B484" t="s">
        <v>20</v>
      </c>
      <c r="C484" t="s">
        <v>11</v>
      </c>
      <c r="D484" t="s">
        <v>3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 t="s">
        <v>47</v>
      </c>
    </row>
    <row r="485" spans="1:18" x14ac:dyDescent="0.25">
      <c r="A485">
        <v>484</v>
      </c>
      <c r="B485" t="s">
        <v>20</v>
      </c>
      <c r="C485" t="s">
        <v>2</v>
      </c>
      <c r="D485" t="s">
        <v>3</v>
      </c>
      <c r="E485">
        <v>1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 t="s">
        <v>47</v>
      </c>
    </row>
    <row r="486" spans="1:18" x14ac:dyDescent="0.25">
      <c r="A486">
        <v>485</v>
      </c>
      <c r="B486" t="s">
        <v>20</v>
      </c>
      <c r="C486" t="s">
        <v>2</v>
      </c>
      <c r="D486" t="s">
        <v>3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 t="s">
        <v>47</v>
      </c>
    </row>
    <row r="487" spans="1:18" x14ac:dyDescent="0.25">
      <c r="A487">
        <v>486</v>
      </c>
      <c r="B487" t="s">
        <v>20</v>
      </c>
      <c r="C487" t="s">
        <v>2</v>
      </c>
      <c r="D487" t="s">
        <v>3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 t="s">
        <v>47</v>
      </c>
    </row>
    <row r="488" spans="1:18" x14ac:dyDescent="0.25">
      <c r="A488">
        <v>487</v>
      </c>
      <c r="B488" t="s">
        <v>1</v>
      </c>
      <c r="C488" t="s">
        <v>2</v>
      </c>
      <c r="D488" t="s">
        <v>3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 t="s">
        <v>47</v>
      </c>
    </row>
    <row r="489" spans="1:18" x14ac:dyDescent="0.25">
      <c r="A489">
        <v>488</v>
      </c>
      <c r="B489" t="s">
        <v>20</v>
      </c>
      <c r="C489" t="s">
        <v>2</v>
      </c>
      <c r="D489" t="s">
        <v>3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 t="s">
        <v>47</v>
      </c>
    </row>
    <row r="490" spans="1:18" x14ac:dyDescent="0.25">
      <c r="A490">
        <v>489</v>
      </c>
      <c r="B490" t="s">
        <v>20</v>
      </c>
      <c r="C490" t="s">
        <v>2</v>
      </c>
      <c r="D490" t="s">
        <v>3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 t="s">
        <v>47</v>
      </c>
    </row>
    <row r="491" spans="1:18" x14ac:dyDescent="0.25">
      <c r="A491">
        <v>490</v>
      </c>
      <c r="B491" t="s">
        <v>10</v>
      </c>
      <c r="C491" t="s">
        <v>2</v>
      </c>
      <c r="D491" t="s">
        <v>3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 t="s">
        <v>47</v>
      </c>
    </row>
    <row r="492" spans="1:18" x14ac:dyDescent="0.25">
      <c r="A492">
        <v>491</v>
      </c>
      <c r="B492" t="s">
        <v>20</v>
      </c>
      <c r="C492" t="s">
        <v>2</v>
      </c>
      <c r="D492" t="s">
        <v>3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 t="s">
        <v>47</v>
      </c>
    </row>
    <row r="493" spans="1:18" x14ac:dyDescent="0.25">
      <c r="A493">
        <v>492</v>
      </c>
      <c r="B493" t="s">
        <v>1</v>
      </c>
      <c r="C493" t="s">
        <v>2</v>
      </c>
      <c r="D493" t="s">
        <v>3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 t="s">
        <v>47</v>
      </c>
    </row>
    <row r="494" spans="1:18" x14ac:dyDescent="0.25">
      <c r="A494">
        <v>493</v>
      </c>
      <c r="B494" t="s">
        <v>20</v>
      </c>
      <c r="C494" t="s">
        <v>11</v>
      </c>
      <c r="D494" t="s">
        <v>3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 t="s">
        <v>47</v>
      </c>
    </row>
    <row r="495" spans="1:18" x14ac:dyDescent="0.25">
      <c r="A495">
        <v>494</v>
      </c>
      <c r="B495" t="s">
        <v>1</v>
      </c>
      <c r="C495" t="s">
        <v>2</v>
      </c>
      <c r="D495" t="s">
        <v>3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 t="s">
        <v>47</v>
      </c>
    </row>
    <row r="496" spans="1:18" x14ac:dyDescent="0.25">
      <c r="A496">
        <v>495</v>
      </c>
      <c r="B496" t="s">
        <v>20</v>
      </c>
      <c r="C496" t="s">
        <v>2</v>
      </c>
      <c r="D496" t="s">
        <v>3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 t="s">
        <v>47</v>
      </c>
    </row>
    <row r="497" spans="1:18" x14ac:dyDescent="0.25">
      <c r="A497">
        <v>496</v>
      </c>
      <c r="B497" t="s">
        <v>20</v>
      </c>
      <c r="C497" t="s">
        <v>2</v>
      </c>
      <c r="D497" t="s">
        <v>3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 t="s">
        <v>47</v>
      </c>
    </row>
    <row r="498" spans="1:18" x14ac:dyDescent="0.25">
      <c r="A498">
        <v>497</v>
      </c>
      <c r="B498" t="s">
        <v>20</v>
      </c>
      <c r="C498" t="s">
        <v>2</v>
      </c>
      <c r="D498" t="s">
        <v>3</v>
      </c>
      <c r="E498">
        <v>1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 t="s">
        <v>47</v>
      </c>
    </row>
    <row r="499" spans="1:18" x14ac:dyDescent="0.25">
      <c r="A499">
        <v>498</v>
      </c>
      <c r="B499" t="s">
        <v>20</v>
      </c>
      <c r="C499" t="s">
        <v>2</v>
      </c>
      <c r="D499" t="s">
        <v>3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 t="s">
        <v>47</v>
      </c>
    </row>
    <row r="500" spans="1:18" x14ac:dyDescent="0.25">
      <c r="A500">
        <v>499</v>
      </c>
      <c r="B500" t="s">
        <v>20</v>
      </c>
      <c r="C500" t="s">
        <v>2</v>
      </c>
      <c r="D500" t="s">
        <v>3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 t="s">
        <v>47</v>
      </c>
    </row>
    <row r="501" spans="1:18" x14ac:dyDescent="0.25">
      <c r="A501">
        <v>500</v>
      </c>
      <c r="B501" t="s">
        <v>27</v>
      </c>
      <c r="C501" t="s">
        <v>2</v>
      </c>
      <c r="D501" t="s">
        <v>3</v>
      </c>
      <c r="E501">
        <v>0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 t="s">
        <v>47</v>
      </c>
    </row>
    <row r="502" spans="1:18" x14ac:dyDescent="0.25">
      <c r="A502">
        <v>501</v>
      </c>
      <c r="B502" t="s">
        <v>20</v>
      </c>
      <c r="C502" t="s">
        <v>2</v>
      </c>
      <c r="D502" t="s">
        <v>3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 t="s">
        <v>47</v>
      </c>
    </row>
    <row r="503" spans="1:18" x14ac:dyDescent="0.25">
      <c r="A503">
        <v>502</v>
      </c>
      <c r="B503" t="s">
        <v>20</v>
      </c>
      <c r="C503" t="s">
        <v>2</v>
      </c>
      <c r="D503" t="s">
        <v>3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 t="s">
        <v>47</v>
      </c>
    </row>
    <row r="504" spans="1:18" x14ac:dyDescent="0.25">
      <c r="A504">
        <v>503</v>
      </c>
      <c r="B504" t="s">
        <v>20</v>
      </c>
      <c r="C504" t="s">
        <v>2</v>
      </c>
      <c r="D504" t="s">
        <v>3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 t="s">
        <v>47</v>
      </c>
    </row>
    <row r="505" spans="1:18" x14ac:dyDescent="0.25">
      <c r="A505">
        <v>504</v>
      </c>
      <c r="B505" t="s">
        <v>1</v>
      </c>
      <c r="C505" t="s">
        <v>2</v>
      </c>
      <c r="D505" t="s">
        <v>3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1</v>
      </c>
      <c r="M505">
        <v>1</v>
      </c>
      <c r="N505">
        <v>1</v>
      </c>
      <c r="O505">
        <v>0</v>
      </c>
      <c r="P505">
        <v>1</v>
      </c>
      <c r="Q505">
        <v>1</v>
      </c>
      <c r="R505" t="s">
        <v>49</v>
      </c>
    </row>
    <row r="506" spans="1:18" x14ac:dyDescent="0.25">
      <c r="A506">
        <v>505</v>
      </c>
      <c r="B506" t="s">
        <v>1</v>
      </c>
      <c r="C506" t="s">
        <v>2</v>
      </c>
      <c r="D506" t="s">
        <v>3</v>
      </c>
      <c r="E506">
        <v>1</v>
      </c>
      <c r="F506">
        <v>0</v>
      </c>
      <c r="G506">
        <v>0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0</v>
      </c>
      <c r="P506">
        <v>1</v>
      </c>
      <c r="Q506">
        <v>1</v>
      </c>
      <c r="R506" t="s">
        <v>49</v>
      </c>
    </row>
    <row r="507" spans="1:18" x14ac:dyDescent="0.25">
      <c r="A507">
        <v>506</v>
      </c>
      <c r="B507" t="s">
        <v>1</v>
      </c>
      <c r="C507" t="s">
        <v>2</v>
      </c>
      <c r="D507" t="s">
        <v>3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 t="s">
        <v>49</v>
      </c>
    </row>
    <row r="508" spans="1:18" x14ac:dyDescent="0.25">
      <c r="A508">
        <v>507</v>
      </c>
      <c r="B508" t="s">
        <v>1</v>
      </c>
      <c r="C508" t="s">
        <v>2</v>
      </c>
      <c r="D508" t="s">
        <v>3</v>
      </c>
      <c r="E508">
        <v>1</v>
      </c>
      <c r="F508">
        <v>0</v>
      </c>
      <c r="G508">
        <v>0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0</v>
      </c>
      <c r="P508">
        <v>1</v>
      </c>
      <c r="Q508">
        <v>1</v>
      </c>
      <c r="R508" t="s">
        <v>49</v>
      </c>
    </row>
    <row r="509" spans="1:18" x14ac:dyDescent="0.25">
      <c r="A509">
        <v>508</v>
      </c>
      <c r="B509" t="s">
        <v>1</v>
      </c>
      <c r="C509" t="s">
        <v>11</v>
      </c>
      <c r="D509" t="s">
        <v>3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0</v>
      </c>
      <c r="P509">
        <v>1</v>
      </c>
      <c r="Q509">
        <v>1</v>
      </c>
      <c r="R509" t="s">
        <v>49</v>
      </c>
    </row>
    <row r="510" spans="1:18" x14ac:dyDescent="0.25">
      <c r="A510">
        <v>509</v>
      </c>
      <c r="B510" t="s">
        <v>20</v>
      </c>
      <c r="C510" t="s">
        <v>11</v>
      </c>
      <c r="D510" t="s">
        <v>3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0</v>
      </c>
      <c r="L510">
        <v>1</v>
      </c>
      <c r="M510">
        <v>1</v>
      </c>
      <c r="N510">
        <v>1</v>
      </c>
      <c r="O510">
        <v>1</v>
      </c>
      <c r="P510">
        <v>0</v>
      </c>
      <c r="Q510">
        <v>0</v>
      </c>
      <c r="R510" t="s">
        <v>49</v>
      </c>
    </row>
    <row r="511" spans="1:18" x14ac:dyDescent="0.25">
      <c r="A511">
        <v>510</v>
      </c>
      <c r="B511" t="s">
        <v>1</v>
      </c>
      <c r="C511" t="s">
        <v>11</v>
      </c>
      <c r="D511" t="s">
        <v>3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 t="s">
        <v>47</v>
      </c>
    </row>
    <row r="512" spans="1:18" x14ac:dyDescent="0.25">
      <c r="A512">
        <v>511</v>
      </c>
      <c r="B512" t="s">
        <v>1</v>
      </c>
      <c r="C512" t="s">
        <v>11</v>
      </c>
      <c r="D512" t="s">
        <v>3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 t="s">
        <v>48</v>
      </c>
    </row>
    <row r="513" spans="1:18" x14ac:dyDescent="0.25">
      <c r="A513">
        <v>512</v>
      </c>
      <c r="B513" t="s">
        <v>1</v>
      </c>
      <c r="C513" t="s">
        <v>11</v>
      </c>
      <c r="D513" t="s">
        <v>3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 t="s">
        <v>47</v>
      </c>
    </row>
    <row r="514" spans="1:18" x14ac:dyDescent="0.25">
      <c r="A514">
        <v>513</v>
      </c>
      <c r="B514" t="s">
        <v>1</v>
      </c>
      <c r="C514" t="s">
        <v>11</v>
      </c>
      <c r="D514" t="s">
        <v>3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 t="s">
        <v>47</v>
      </c>
    </row>
    <row r="515" spans="1:18" x14ac:dyDescent="0.25">
      <c r="A515">
        <v>514</v>
      </c>
      <c r="B515" t="s">
        <v>1</v>
      </c>
      <c r="C515" t="s">
        <v>2</v>
      </c>
      <c r="D515" t="s">
        <v>3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0</v>
      </c>
      <c r="L515">
        <v>1</v>
      </c>
      <c r="M515">
        <v>0</v>
      </c>
      <c r="N515">
        <v>1</v>
      </c>
      <c r="O515">
        <v>0</v>
      </c>
      <c r="P515">
        <v>0</v>
      </c>
      <c r="Q515">
        <v>0</v>
      </c>
      <c r="R515" t="s">
        <v>49</v>
      </c>
    </row>
    <row r="516" spans="1:18" x14ac:dyDescent="0.25">
      <c r="A516">
        <v>515</v>
      </c>
      <c r="B516" t="s">
        <v>20</v>
      </c>
      <c r="C516" t="s">
        <v>2</v>
      </c>
      <c r="D516" t="s">
        <v>3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 t="s">
        <v>47</v>
      </c>
    </row>
    <row r="517" spans="1:18" x14ac:dyDescent="0.25">
      <c r="A517">
        <v>516</v>
      </c>
      <c r="B517" t="s">
        <v>1</v>
      </c>
      <c r="C517" t="s">
        <v>2</v>
      </c>
      <c r="D517" t="s">
        <v>3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 t="s">
        <v>47</v>
      </c>
    </row>
    <row r="518" spans="1:18" x14ac:dyDescent="0.25">
      <c r="A518">
        <v>517</v>
      </c>
      <c r="B518" t="s">
        <v>1</v>
      </c>
      <c r="C518" t="s">
        <v>2</v>
      </c>
      <c r="D518" t="s">
        <v>3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 t="s">
        <v>47</v>
      </c>
    </row>
    <row r="519" spans="1:18" x14ac:dyDescent="0.25">
      <c r="A519">
        <v>518</v>
      </c>
      <c r="B519" t="s">
        <v>1</v>
      </c>
      <c r="C519" t="s">
        <v>11</v>
      </c>
      <c r="D519" t="s">
        <v>3</v>
      </c>
      <c r="E519">
        <v>1</v>
      </c>
      <c r="F519">
        <v>0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1</v>
      </c>
      <c r="M519">
        <v>0</v>
      </c>
      <c r="N519">
        <v>1</v>
      </c>
      <c r="O519">
        <v>0</v>
      </c>
      <c r="P519">
        <v>1</v>
      </c>
      <c r="Q519">
        <v>0</v>
      </c>
      <c r="R519" t="s">
        <v>48</v>
      </c>
    </row>
    <row r="520" spans="1:18" x14ac:dyDescent="0.25">
      <c r="A520">
        <v>519</v>
      </c>
      <c r="B520" t="s">
        <v>1</v>
      </c>
      <c r="C520" t="s">
        <v>11</v>
      </c>
      <c r="D520" t="s">
        <v>3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 t="s">
        <v>48</v>
      </c>
    </row>
    <row r="521" spans="1:18" x14ac:dyDescent="0.25">
      <c r="A521">
        <v>520</v>
      </c>
      <c r="B521" t="s">
        <v>1</v>
      </c>
      <c r="C521" t="s">
        <v>11</v>
      </c>
      <c r="D521" t="s">
        <v>3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 t="s">
        <v>49</v>
      </c>
    </row>
    <row r="522" spans="1:18" x14ac:dyDescent="0.25">
      <c r="A522">
        <v>521</v>
      </c>
      <c r="B522" t="s">
        <v>20</v>
      </c>
      <c r="C522" t="s">
        <v>2</v>
      </c>
      <c r="D522" t="s">
        <v>3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 t="s">
        <v>47</v>
      </c>
    </row>
    <row r="523" spans="1:18" x14ac:dyDescent="0.25">
      <c r="A523">
        <v>522</v>
      </c>
      <c r="B523" t="s">
        <v>20</v>
      </c>
      <c r="C523" t="s">
        <v>2</v>
      </c>
      <c r="D523" t="s">
        <v>3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 t="s">
        <v>48</v>
      </c>
    </row>
    <row r="524" spans="1:18" x14ac:dyDescent="0.25">
      <c r="A524">
        <v>523</v>
      </c>
      <c r="B524" t="s">
        <v>1</v>
      </c>
      <c r="C524" t="s">
        <v>2</v>
      </c>
      <c r="D524" t="s">
        <v>3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 t="s">
        <v>47</v>
      </c>
    </row>
    <row r="525" spans="1:18" x14ac:dyDescent="0.25">
      <c r="A525">
        <v>524</v>
      </c>
      <c r="B525" t="s">
        <v>1</v>
      </c>
      <c r="C525" t="s">
        <v>2</v>
      </c>
      <c r="D525" t="s">
        <v>3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 t="s">
        <v>47</v>
      </c>
    </row>
    <row r="526" spans="1:18" x14ac:dyDescent="0.25">
      <c r="A526">
        <v>525</v>
      </c>
      <c r="B526" t="s">
        <v>19</v>
      </c>
      <c r="C526" t="s">
        <v>2</v>
      </c>
      <c r="D526" t="s">
        <v>3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 t="s">
        <v>47</v>
      </c>
    </row>
    <row r="527" spans="1:18" x14ac:dyDescent="0.25">
      <c r="A527">
        <v>526</v>
      </c>
      <c r="B527" t="s">
        <v>20</v>
      </c>
      <c r="C527" t="s">
        <v>2</v>
      </c>
      <c r="D527" t="s">
        <v>3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 t="s">
        <v>47</v>
      </c>
    </row>
    <row r="528" spans="1:18" x14ac:dyDescent="0.25">
      <c r="A528">
        <v>527</v>
      </c>
      <c r="B528" t="s">
        <v>20</v>
      </c>
      <c r="C528" t="s">
        <v>11</v>
      </c>
      <c r="D528" t="s">
        <v>3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 t="s">
        <v>47</v>
      </c>
    </row>
    <row r="529" spans="1:18" x14ac:dyDescent="0.25">
      <c r="A529">
        <v>528</v>
      </c>
      <c r="B529" t="s">
        <v>20</v>
      </c>
      <c r="C529" t="s">
        <v>2</v>
      </c>
      <c r="D529" t="s">
        <v>3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 t="s">
        <v>47</v>
      </c>
    </row>
    <row r="530" spans="1:18" x14ac:dyDescent="0.25">
      <c r="A530">
        <v>529</v>
      </c>
      <c r="B530" t="s">
        <v>20</v>
      </c>
      <c r="C530" t="s">
        <v>2</v>
      </c>
      <c r="D530" t="s">
        <v>3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 t="s">
        <v>47</v>
      </c>
    </row>
    <row r="531" spans="1:18" x14ac:dyDescent="0.25">
      <c r="A531">
        <v>530</v>
      </c>
      <c r="B531" t="s">
        <v>20</v>
      </c>
      <c r="C531" t="s">
        <v>2</v>
      </c>
      <c r="D531" t="s">
        <v>3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 t="s">
        <v>47</v>
      </c>
    </row>
    <row r="532" spans="1:18" x14ac:dyDescent="0.25">
      <c r="A532">
        <v>531</v>
      </c>
      <c r="B532" t="s">
        <v>1</v>
      </c>
      <c r="C532" t="s">
        <v>11</v>
      </c>
      <c r="D532" t="s">
        <v>3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 t="s">
        <v>47</v>
      </c>
    </row>
    <row r="533" spans="1:18" x14ac:dyDescent="0.25">
      <c r="A533">
        <v>532</v>
      </c>
      <c r="B533" t="s">
        <v>1</v>
      </c>
      <c r="C533" t="s">
        <v>2</v>
      </c>
      <c r="D533" t="s">
        <v>3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 t="s">
        <v>47</v>
      </c>
    </row>
    <row r="534" spans="1:18" x14ac:dyDescent="0.25">
      <c r="A534">
        <v>533</v>
      </c>
      <c r="B534" t="s">
        <v>1</v>
      </c>
      <c r="C534" t="s">
        <v>11</v>
      </c>
      <c r="D534" t="s">
        <v>3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 t="s">
        <v>47</v>
      </c>
    </row>
    <row r="535" spans="1:18" x14ac:dyDescent="0.25">
      <c r="A535">
        <v>534</v>
      </c>
      <c r="B535" t="s">
        <v>20</v>
      </c>
      <c r="C535" t="s">
        <v>2</v>
      </c>
      <c r="D535" t="s">
        <v>3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 t="s">
        <v>47</v>
      </c>
    </row>
    <row r="536" spans="1:18" x14ac:dyDescent="0.25">
      <c r="A536">
        <v>535</v>
      </c>
      <c r="B536" t="s">
        <v>1</v>
      </c>
      <c r="C536" t="s">
        <v>2</v>
      </c>
      <c r="D536" t="s">
        <v>3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 t="s">
        <v>47</v>
      </c>
    </row>
    <row r="537" spans="1:18" x14ac:dyDescent="0.25">
      <c r="A537">
        <v>536</v>
      </c>
      <c r="B537" t="s">
        <v>20</v>
      </c>
      <c r="C537" t="s">
        <v>2</v>
      </c>
      <c r="D537" t="s">
        <v>3</v>
      </c>
      <c r="E537">
        <v>1</v>
      </c>
      <c r="F537">
        <v>0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 t="s">
        <v>47</v>
      </c>
    </row>
    <row r="538" spans="1:18" x14ac:dyDescent="0.25">
      <c r="A538">
        <v>537</v>
      </c>
      <c r="B538" t="s">
        <v>20</v>
      </c>
      <c r="C538" t="s">
        <v>11</v>
      </c>
      <c r="D538" t="s">
        <v>3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 t="s">
        <v>47</v>
      </c>
    </row>
    <row r="539" spans="1:18" x14ac:dyDescent="0.25">
      <c r="A539">
        <v>538</v>
      </c>
      <c r="B539" t="s">
        <v>20</v>
      </c>
      <c r="C539" t="s">
        <v>2</v>
      </c>
      <c r="D539" t="s">
        <v>3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 t="s">
        <v>47</v>
      </c>
    </row>
    <row r="540" spans="1:18" x14ac:dyDescent="0.25">
      <c r="A540">
        <v>539</v>
      </c>
      <c r="B540" t="s">
        <v>1</v>
      </c>
      <c r="C540" t="s">
        <v>11</v>
      </c>
      <c r="D540" t="s">
        <v>3</v>
      </c>
      <c r="E540">
        <v>1</v>
      </c>
      <c r="F540">
        <v>1</v>
      </c>
      <c r="G540">
        <v>1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 t="s">
        <v>47</v>
      </c>
    </row>
    <row r="541" spans="1:18" x14ac:dyDescent="0.25">
      <c r="A541">
        <v>540</v>
      </c>
      <c r="B541" t="s">
        <v>1</v>
      </c>
      <c r="C541" t="s">
        <v>2</v>
      </c>
      <c r="D541" t="s">
        <v>3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 t="s">
        <v>47</v>
      </c>
    </row>
    <row r="542" spans="1:18" x14ac:dyDescent="0.25">
      <c r="A542">
        <v>541</v>
      </c>
      <c r="B542" t="s">
        <v>1</v>
      </c>
      <c r="C542" t="s">
        <v>2</v>
      </c>
      <c r="D542" t="s">
        <v>3</v>
      </c>
      <c r="E542">
        <v>1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 t="s">
        <v>47</v>
      </c>
    </row>
    <row r="543" spans="1:18" x14ac:dyDescent="0.25">
      <c r="A543">
        <v>542</v>
      </c>
      <c r="B543" t="s">
        <v>1</v>
      </c>
      <c r="C543" t="s">
        <v>2</v>
      </c>
      <c r="D543" t="s">
        <v>3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 t="s">
        <v>47</v>
      </c>
    </row>
    <row r="544" spans="1:18" x14ac:dyDescent="0.25">
      <c r="A544">
        <v>543</v>
      </c>
      <c r="B544" t="s">
        <v>1</v>
      </c>
      <c r="C544" t="s">
        <v>2</v>
      </c>
      <c r="D544" t="s">
        <v>3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 t="s">
        <v>47</v>
      </c>
    </row>
    <row r="545" spans="1:18" x14ac:dyDescent="0.25">
      <c r="A545">
        <v>544</v>
      </c>
      <c r="B545" t="s">
        <v>20</v>
      </c>
      <c r="C545" t="s">
        <v>2</v>
      </c>
      <c r="D545" t="s">
        <v>3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 t="s">
        <v>47</v>
      </c>
    </row>
    <row r="546" spans="1:18" x14ac:dyDescent="0.25">
      <c r="A546">
        <v>545</v>
      </c>
      <c r="B546" t="s">
        <v>1</v>
      </c>
      <c r="C546" t="s">
        <v>2</v>
      </c>
      <c r="D546" t="s">
        <v>3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 t="s">
        <v>47</v>
      </c>
    </row>
    <row r="547" spans="1:18" x14ac:dyDescent="0.25">
      <c r="A547">
        <v>546</v>
      </c>
      <c r="B547" t="s">
        <v>1</v>
      </c>
      <c r="C547" t="s">
        <v>2</v>
      </c>
      <c r="D547" t="s">
        <v>3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 t="s">
        <v>47</v>
      </c>
    </row>
    <row r="548" spans="1:18" x14ac:dyDescent="0.25">
      <c r="A548">
        <v>547</v>
      </c>
      <c r="B548" t="s">
        <v>1</v>
      </c>
      <c r="C548" t="s">
        <v>2</v>
      </c>
      <c r="D548" t="s">
        <v>3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 t="s">
        <v>47</v>
      </c>
    </row>
    <row r="549" spans="1:18" x14ac:dyDescent="0.25">
      <c r="A549">
        <v>548</v>
      </c>
      <c r="B549" t="s">
        <v>1</v>
      </c>
      <c r="C549" t="s">
        <v>11</v>
      </c>
      <c r="D549" t="s">
        <v>3</v>
      </c>
      <c r="E549">
        <v>1</v>
      </c>
      <c r="F549">
        <v>1</v>
      </c>
      <c r="G549">
        <v>1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 t="s">
        <v>47</v>
      </c>
    </row>
    <row r="550" spans="1:18" x14ac:dyDescent="0.25">
      <c r="A550">
        <v>549</v>
      </c>
      <c r="B550" t="s">
        <v>1</v>
      </c>
      <c r="C550" t="s">
        <v>2</v>
      </c>
      <c r="D550" t="s">
        <v>3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0</v>
      </c>
      <c r="R550" t="s">
        <v>49</v>
      </c>
    </row>
    <row r="551" spans="1:18" x14ac:dyDescent="0.25">
      <c r="A551">
        <v>550</v>
      </c>
      <c r="B551" t="s">
        <v>1</v>
      </c>
      <c r="C551" t="s">
        <v>11</v>
      </c>
      <c r="D551" t="s">
        <v>3</v>
      </c>
      <c r="E551">
        <v>1</v>
      </c>
      <c r="F551">
        <v>0</v>
      </c>
      <c r="G551">
        <v>0</v>
      </c>
      <c r="H551">
        <v>1</v>
      </c>
      <c r="I551">
        <v>1</v>
      </c>
      <c r="J551">
        <v>1</v>
      </c>
      <c r="K551">
        <v>0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1</v>
      </c>
      <c r="R551" t="s">
        <v>49</v>
      </c>
    </row>
    <row r="552" spans="1:18" x14ac:dyDescent="0.25">
      <c r="A552">
        <v>551</v>
      </c>
      <c r="B552" t="s">
        <v>20</v>
      </c>
      <c r="C552" t="s">
        <v>2</v>
      </c>
      <c r="D552" t="s">
        <v>3</v>
      </c>
      <c r="E552">
        <v>1</v>
      </c>
      <c r="F552">
        <v>0</v>
      </c>
      <c r="G552">
        <v>0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0</v>
      </c>
      <c r="P552">
        <v>1</v>
      </c>
      <c r="Q552">
        <v>1</v>
      </c>
      <c r="R552" t="s">
        <v>49</v>
      </c>
    </row>
    <row r="553" spans="1:18" x14ac:dyDescent="0.25">
      <c r="A553">
        <v>552</v>
      </c>
      <c r="B553" t="s">
        <v>20</v>
      </c>
      <c r="C553" t="s">
        <v>2</v>
      </c>
      <c r="D553" t="s">
        <v>3</v>
      </c>
      <c r="E553">
        <v>1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1</v>
      </c>
      <c r="R553" t="s">
        <v>47</v>
      </c>
    </row>
    <row r="554" spans="1:18" x14ac:dyDescent="0.25">
      <c r="A554">
        <v>553</v>
      </c>
      <c r="B554" t="s">
        <v>20</v>
      </c>
      <c r="C554" t="s">
        <v>2</v>
      </c>
      <c r="D554" t="s">
        <v>3</v>
      </c>
      <c r="E554">
        <v>1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 t="s">
        <v>47</v>
      </c>
    </row>
    <row r="555" spans="1:18" x14ac:dyDescent="0.25">
      <c r="A555">
        <v>554</v>
      </c>
      <c r="B555" t="s">
        <v>20</v>
      </c>
      <c r="C555" t="s">
        <v>2</v>
      </c>
      <c r="D555" t="s">
        <v>3</v>
      </c>
      <c r="E555">
        <v>1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 t="s">
        <v>47</v>
      </c>
    </row>
    <row r="556" spans="1:18" x14ac:dyDescent="0.25">
      <c r="A556">
        <v>555</v>
      </c>
      <c r="B556" t="s">
        <v>20</v>
      </c>
      <c r="C556" t="s">
        <v>2</v>
      </c>
      <c r="D556" t="s">
        <v>3</v>
      </c>
      <c r="E556">
        <v>1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 t="s">
        <v>47</v>
      </c>
    </row>
    <row r="557" spans="1:18" x14ac:dyDescent="0.25">
      <c r="A557">
        <v>556</v>
      </c>
      <c r="B557" t="s">
        <v>1</v>
      </c>
      <c r="C557" t="s">
        <v>11</v>
      </c>
      <c r="D557" t="s">
        <v>3</v>
      </c>
      <c r="E557">
        <v>1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 t="s">
        <v>47</v>
      </c>
    </row>
    <row r="558" spans="1:18" x14ac:dyDescent="0.25">
      <c r="A558">
        <v>557</v>
      </c>
      <c r="B558" t="s">
        <v>19</v>
      </c>
      <c r="C558" t="s">
        <v>2</v>
      </c>
      <c r="D558" t="s">
        <v>3</v>
      </c>
      <c r="E558">
        <v>1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 t="s">
        <v>47</v>
      </c>
    </row>
    <row r="559" spans="1:18" x14ac:dyDescent="0.25">
      <c r="A559">
        <v>558</v>
      </c>
      <c r="B559" t="s">
        <v>1</v>
      </c>
      <c r="C559" t="s">
        <v>2</v>
      </c>
      <c r="D559" t="s">
        <v>3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 t="s">
        <v>47</v>
      </c>
    </row>
    <row r="560" spans="1:18" x14ac:dyDescent="0.25">
      <c r="A560">
        <v>559</v>
      </c>
      <c r="B560" t="s">
        <v>1</v>
      </c>
      <c r="C560" t="s">
        <v>2</v>
      </c>
      <c r="D560" t="s">
        <v>3</v>
      </c>
      <c r="E560">
        <v>0</v>
      </c>
      <c r="F560">
        <v>0</v>
      </c>
      <c r="G560">
        <v>0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0</v>
      </c>
      <c r="O560">
        <v>0</v>
      </c>
      <c r="P560">
        <v>0</v>
      </c>
      <c r="Q560">
        <v>0</v>
      </c>
      <c r="R560" t="s">
        <v>48</v>
      </c>
    </row>
    <row r="561" spans="1:18" x14ac:dyDescent="0.25">
      <c r="A561">
        <v>560</v>
      </c>
      <c r="B561" t="s">
        <v>1</v>
      </c>
      <c r="C561" t="s">
        <v>11</v>
      </c>
      <c r="D561" t="s">
        <v>3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 t="s">
        <v>47</v>
      </c>
    </row>
    <row r="562" spans="1:18" x14ac:dyDescent="0.25">
      <c r="A562">
        <v>561</v>
      </c>
      <c r="B562" t="s">
        <v>19</v>
      </c>
      <c r="C562" t="s">
        <v>2</v>
      </c>
      <c r="D562" t="s">
        <v>3</v>
      </c>
      <c r="E562">
        <v>1</v>
      </c>
      <c r="F562">
        <v>1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 t="s">
        <v>47</v>
      </c>
    </row>
    <row r="563" spans="1:18" x14ac:dyDescent="0.25">
      <c r="A563">
        <v>562</v>
      </c>
      <c r="B563" t="s">
        <v>19</v>
      </c>
      <c r="C563" t="s">
        <v>2</v>
      </c>
      <c r="D563" t="s">
        <v>3</v>
      </c>
      <c r="E563">
        <v>1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 t="s">
        <v>47</v>
      </c>
    </row>
    <row r="564" spans="1:18" x14ac:dyDescent="0.25">
      <c r="A564">
        <v>563</v>
      </c>
      <c r="B564" t="s">
        <v>19</v>
      </c>
      <c r="C564" t="s">
        <v>2</v>
      </c>
      <c r="D564" t="s">
        <v>3</v>
      </c>
      <c r="E564">
        <v>1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 t="s">
        <v>47</v>
      </c>
    </row>
    <row r="565" spans="1:18" x14ac:dyDescent="0.25">
      <c r="A565">
        <v>564</v>
      </c>
      <c r="B565" t="s">
        <v>20</v>
      </c>
      <c r="C565" t="s">
        <v>11</v>
      </c>
      <c r="D565" t="s">
        <v>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 t="s">
        <v>47</v>
      </c>
    </row>
    <row r="566" spans="1:18" x14ac:dyDescent="0.25">
      <c r="A566">
        <v>565</v>
      </c>
      <c r="B566" t="s">
        <v>1</v>
      </c>
      <c r="C566" t="s">
        <v>2</v>
      </c>
      <c r="D566" t="s">
        <v>3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 t="s">
        <v>47</v>
      </c>
    </row>
    <row r="567" spans="1:18" x14ac:dyDescent="0.25">
      <c r="A567">
        <v>566</v>
      </c>
      <c r="B567" t="s">
        <v>19</v>
      </c>
      <c r="C567" t="s">
        <v>2</v>
      </c>
      <c r="D567" t="s">
        <v>3</v>
      </c>
      <c r="E567">
        <v>1</v>
      </c>
      <c r="F567">
        <v>0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 t="s">
        <v>48</v>
      </c>
    </row>
    <row r="568" spans="1:18" x14ac:dyDescent="0.25">
      <c r="A568">
        <v>567</v>
      </c>
      <c r="B568" t="s">
        <v>20</v>
      </c>
      <c r="C568" t="s">
        <v>2</v>
      </c>
      <c r="D568" t="s">
        <v>3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 t="s">
        <v>47</v>
      </c>
    </row>
    <row r="569" spans="1:18" x14ac:dyDescent="0.25">
      <c r="A569">
        <v>568</v>
      </c>
      <c r="B569" t="s">
        <v>19</v>
      </c>
      <c r="C569" t="s">
        <v>11</v>
      </c>
      <c r="D569" t="s">
        <v>3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 t="s">
        <v>47</v>
      </c>
    </row>
    <row r="570" spans="1:18" x14ac:dyDescent="0.25">
      <c r="A570">
        <v>569</v>
      </c>
      <c r="B570" t="s">
        <v>1</v>
      </c>
      <c r="C570" t="s">
        <v>2</v>
      </c>
      <c r="D570" t="s">
        <v>3</v>
      </c>
      <c r="E570">
        <v>1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 t="s">
        <v>47</v>
      </c>
    </row>
    <row r="571" spans="1:18" x14ac:dyDescent="0.25">
      <c r="A571">
        <v>570</v>
      </c>
      <c r="B571" t="s">
        <v>1</v>
      </c>
      <c r="C571" t="s">
        <v>2</v>
      </c>
      <c r="D571" t="s">
        <v>3</v>
      </c>
      <c r="E571">
        <v>1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 t="s">
        <v>47</v>
      </c>
    </row>
    <row r="572" spans="1:18" x14ac:dyDescent="0.25">
      <c r="A572">
        <v>571</v>
      </c>
      <c r="B572" t="s">
        <v>1</v>
      </c>
      <c r="C572" t="s">
        <v>11</v>
      </c>
      <c r="D572" t="s">
        <v>3</v>
      </c>
      <c r="E572">
        <v>1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 t="s">
        <v>47</v>
      </c>
    </row>
    <row r="573" spans="1:18" x14ac:dyDescent="0.25">
      <c r="A573">
        <v>572</v>
      </c>
      <c r="B573" t="s">
        <v>19</v>
      </c>
      <c r="C573" t="s">
        <v>2</v>
      </c>
      <c r="D573" t="s">
        <v>3</v>
      </c>
      <c r="E573">
        <v>1</v>
      </c>
      <c r="F573">
        <v>0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0</v>
      </c>
      <c r="R573" t="s">
        <v>49</v>
      </c>
    </row>
    <row r="574" spans="1:18" x14ac:dyDescent="0.25">
      <c r="A574">
        <v>573</v>
      </c>
      <c r="B574" t="s">
        <v>1</v>
      </c>
      <c r="C574" t="s">
        <v>2</v>
      </c>
      <c r="D574" t="s">
        <v>3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 t="s">
        <v>47</v>
      </c>
    </row>
    <row r="575" spans="1:18" x14ac:dyDescent="0.25">
      <c r="A575">
        <v>574</v>
      </c>
      <c r="B575" t="s">
        <v>19</v>
      </c>
      <c r="C575" t="s">
        <v>2</v>
      </c>
      <c r="D575" t="s">
        <v>3</v>
      </c>
      <c r="E575">
        <v>1</v>
      </c>
      <c r="F575">
        <v>0</v>
      </c>
      <c r="G575">
        <v>1</v>
      </c>
      <c r="H575">
        <v>0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0</v>
      </c>
      <c r="P575">
        <v>1</v>
      </c>
      <c r="Q575">
        <v>1</v>
      </c>
      <c r="R575" t="s">
        <v>49</v>
      </c>
    </row>
    <row r="576" spans="1:18" x14ac:dyDescent="0.25">
      <c r="A576">
        <v>575</v>
      </c>
      <c r="B576" t="s">
        <v>1</v>
      </c>
      <c r="C576" t="s">
        <v>2</v>
      </c>
      <c r="D576" t="s">
        <v>3</v>
      </c>
      <c r="E576">
        <v>1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 t="s">
        <v>47</v>
      </c>
    </row>
    <row r="577" spans="1:18" x14ac:dyDescent="0.25">
      <c r="A577">
        <v>576</v>
      </c>
      <c r="B577" t="s">
        <v>20</v>
      </c>
      <c r="C577" t="s">
        <v>2</v>
      </c>
      <c r="D577" t="s">
        <v>3</v>
      </c>
      <c r="E577">
        <v>1</v>
      </c>
      <c r="F577">
        <v>0</v>
      </c>
      <c r="G577">
        <v>1</v>
      </c>
      <c r="H577">
        <v>0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0</v>
      </c>
      <c r="P577">
        <v>0</v>
      </c>
      <c r="Q577">
        <v>0</v>
      </c>
      <c r="R577" t="s">
        <v>49</v>
      </c>
    </row>
    <row r="578" spans="1:18" x14ac:dyDescent="0.25">
      <c r="A578">
        <v>577</v>
      </c>
      <c r="B578" t="s">
        <v>1</v>
      </c>
      <c r="C578" t="s">
        <v>2</v>
      </c>
      <c r="D578" t="s">
        <v>3</v>
      </c>
      <c r="E578">
        <v>1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 t="s">
        <v>47</v>
      </c>
    </row>
    <row r="579" spans="1:18" x14ac:dyDescent="0.25">
      <c r="A579">
        <v>578</v>
      </c>
      <c r="B579" t="s">
        <v>1</v>
      </c>
      <c r="C579" t="s">
        <v>2</v>
      </c>
      <c r="D579" t="s">
        <v>3</v>
      </c>
      <c r="E579">
        <v>1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 t="s">
        <v>47</v>
      </c>
    </row>
    <row r="580" spans="1:18" x14ac:dyDescent="0.25">
      <c r="A580">
        <v>579</v>
      </c>
      <c r="B580" t="s">
        <v>1</v>
      </c>
      <c r="C580" t="s">
        <v>2</v>
      </c>
      <c r="D580" t="s">
        <v>3</v>
      </c>
      <c r="E580">
        <v>1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t="s">
        <v>47</v>
      </c>
    </row>
    <row r="581" spans="1:18" x14ac:dyDescent="0.25">
      <c r="A581">
        <v>580</v>
      </c>
      <c r="B581" t="s">
        <v>1</v>
      </c>
      <c r="C581" t="s">
        <v>2</v>
      </c>
      <c r="D581" t="s">
        <v>3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0</v>
      </c>
      <c r="Q581">
        <v>0</v>
      </c>
      <c r="R581" t="s">
        <v>49</v>
      </c>
    </row>
    <row r="582" spans="1:18" x14ac:dyDescent="0.25">
      <c r="A582">
        <v>581</v>
      </c>
      <c r="B582" t="s">
        <v>1</v>
      </c>
      <c r="C582" t="s">
        <v>2</v>
      </c>
      <c r="D582" t="s">
        <v>3</v>
      </c>
      <c r="E582">
        <v>1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 t="s">
        <v>47</v>
      </c>
    </row>
    <row r="583" spans="1:18" x14ac:dyDescent="0.25">
      <c r="A583">
        <v>582</v>
      </c>
      <c r="B583" t="s">
        <v>1</v>
      </c>
      <c r="C583" t="s">
        <v>2</v>
      </c>
      <c r="D583" t="s">
        <v>3</v>
      </c>
      <c r="E583">
        <v>1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 t="s">
        <v>47</v>
      </c>
    </row>
    <row r="584" spans="1:18" x14ac:dyDescent="0.25">
      <c r="A584">
        <v>583</v>
      </c>
      <c r="B584" t="s">
        <v>20</v>
      </c>
      <c r="C584" t="s">
        <v>2</v>
      </c>
      <c r="D584" t="s">
        <v>3</v>
      </c>
      <c r="E584">
        <v>1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 t="s">
        <v>47</v>
      </c>
    </row>
    <row r="585" spans="1:18" x14ac:dyDescent="0.25">
      <c r="A585">
        <v>584</v>
      </c>
      <c r="B585" t="s">
        <v>20</v>
      </c>
      <c r="C585" t="s">
        <v>2</v>
      </c>
      <c r="D585" t="s">
        <v>3</v>
      </c>
      <c r="E585">
        <v>1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 t="s">
        <v>47</v>
      </c>
    </row>
    <row r="586" spans="1:18" x14ac:dyDescent="0.25">
      <c r="A586">
        <v>585</v>
      </c>
      <c r="B586" t="s">
        <v>19</v>
      </c>
      <c r="C586" t="s">
        <v>2</v>
      </c>
      <c r="D586" t="s">
        <v>3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 t="s">
        <v>47</v>
      </c>
    </row>
    <row r="587" spans="1:18" x14ac:dyDescent="0.25">
      <c r="A587">
        <v>586</v>
      </c>
      <c r="B587" t="s">
        <v>20</v>
      </c>
      <c r="C587" t="s">
        <v>2</v>
      </c>
      <c r="D587" t="s">
        <v>3</v>
      </c>
      <c r="E587">
        <v>1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 t="s">
        <v>47</v>
      </c>
    </row>
    <row r="588" spans="1:18" x14ac:dyDescent="0.25">
      <c r="A588">
        <v>587</v>
      </c>
      <c r="B588" t="s">
        <v>1</v>
      </c>
      <c r="C588" t="s">
        <v>2</v>
      </c>
      <c r="D588" t="s">
        <v>3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 t="s">
        <v>47</v>
      </c>
    </row>
    <row r="589" spans="1:18" x14ac:dyDescent="0.25">
      <c r="A589">
        <v>588</v>
      </c>
      <c r="B589" t="s">
        <v>19</v>
      </c>
      <c r="C589" t="s">
        <v>2</v>
      </c>
      <c r="D589" t="s">
        <v>3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 t="s">
        <v>47</v>
      </c>
    </row>
    <row r="590" spans="1:18" x14ac:dyDescent="0.25">
      <c r="A590">
        <v>589</v>
      </c>
      <c r="B590" t="s">
        <v>1</v>
      </c>
      <c r="C590" t="s">
        <v>2</v>
      </c>
      <c r="D590" t="s">
        <v>3</v>
      </c>
      <c r="E590">
        <v>1</v>
      </c>
      <c r="F590">
        <v>1</v>
      </c>
      <c r="G590">
        <v>1</v>
      </c>
      <c r="H590">
        <v>0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0</v>
      </c>
      <c r="Q590">
        <v>0</v>
      </c>
      <c r="R590" t="s">
        <v>49</v>
      </c>
    </row>
    <row r="591" spans="1:18" x14ac:dyDescent="0.25">
      <c r="A591">
        <v>590</v>
      </c>
      <c r="B591" t="s">
        <v>1</v>
      </c>
      <c r="C591" t="s">
        <v>2</v>
      </c>
      <c r="D591" t="s">
        <v>3</v>
      </c>
      <c r="E591">
        <v>1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 t="s">
        <v>47</v>
      </c>
    </row>
    <row r="592" spans="1:18" x14ac:dyDescent="0.25">
      <c r="A592">
        <v>591</v>
      </c>
      <c r="B592" t="s">
        <v>1</v>
      </c>
      <c r="C592" t="s">
        <v>2</v>
      </c>
      <c r="D592" t="s">
        <v>3</v>
      </c>
      <c r="E592">
        <v>1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 t="s">
        <v>47</v>
      </c>
    </row>
    <row r="593" spans="1:18" x14ac:dyDescent="0.25">
      <c r="A593">
        <v>592</v>
      </c>
      <c r="B593" t="s">
        <v>1</v>
      </c>
      <c r="C593" t="s">
        <v>2</v>
      </c>
      <c r="D593" t="s">
        <v>3</v>
      </c>
      <c r="E593">
        <v>1</v>
      </c>
      <c r="F593">
        <v>1</v>
      </c>
      <c r="G593">
        <v>1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0</v>
      </c>
      <c r="Q593">
        <v>0</v>
      </c>
      <c r="R593" t="s">
        <v>49</v>
      </c>
    </row>
    <row r="594" spans="1:18" x14ac:dyDescent="0.25">
      <c r="A594">
        <v>593</v>
      </c>
      <c r="B594" t="s">
        <v>1</v>
      </c>
      <c r="C594" t="s">
        <v>11</v>
      </c>
      <c r="D594" t="s">
        <v>3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0</v>
      </c>
      <c r="Q594">
        <v>0</v>
      </c>
      <c r="R594" t="s">
        <v>49</v>
      </c>
    </row>
    <row r="595" spans="1:18" x14ac:dyDescent="0.25">
      <c r="A595">
        <v>594</v>
      </c>
      <c r="B595" t="s">
        <v>20</v>
      </c>
      <c r="C595" t="s">
        <v>2</v>
      </c>
      <c r="D595" t="s">
        <v>3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 t="s">
        <v>47</v>
      </c>
    </row>
    <row r="596" spans="1:18" x14ac:dyDescent="0.25">
      <c r="A596">
        <v>595</v>
      </c>
      <c r="B596" t="s">
        <v>1</v>
      </c>
      <c r="C596" t="s">
        <v>2</v>
      </c>
      <c r="D596" t="s">
        <v>3</v>
      </c>
      <c r="E596">
        <v>1</v>
      </c>
      <c r="F596">
        <v>1</v>
      </c>
      <c r="G596">
        <v>1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0</v>
      </c>
      <c r="Q596">
        <v>0</v>
      </c>
      <c r="R596" t="s">
        <v>49</v>
      </c>
    </row>
    <row r="597" spans="1:18" x14ac:dyDescent="0.25">
      <c r="A597">
        <v>596</v>
      </c>
      <c r="B597" t="s">
        <v>1</v>
      </c>
      <c r="C597" t="s">
        <v>2</v>
      </c>
      <c r="D597" t="s">
        <v>3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0</v>
      </c>
      <c r="Q597">
        <v>1</v>
      </c>
      <c r="R597" t="s">
        <v>49</v>
      </c>
    </row>
    <row r="598" spans="1:18" x14ac:dyDescent="0.25">
      <c r="A598">
        <v>597</v>
      </c>
      <c r="B598" t="s">
        <v>1</v>
      </c>
      <c r="C598" t="s">
        <v>2</v>
      </c>
      <c r="D598" t="s">
        <v>3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0</v>
      </c>
      <c r="Q598">
        <v>0</v>
      </c>
      <c r="R598" t="s">
        <v>49</v>
      </c>
    </row>
    <row r="599" spans="1:18" x14ac:dyDescent="0.25">
      <c r="A599">
        <v>598</v>
      </c>
      <c r="B599" t="s">
        <v>19</v>
      </c>
      <c r="C599" t="s">
        <v>2</v>
      </c>
      <c r="D599" t="s">
        <v>3</v>
      </c>
      <c r="E599">
        <v>1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 t="s">
        <v>47</v>
      </c>
    </row>
    <row r="600" spans="1:18" x14ac:dyDescent="0.25">
      <c r="A600">
        <v>599</v>
      </c>
      <c r="B600" t="s">
        <v>1</v>
      </c>
      <c r="C600" t="s">
        <v>2</v>
      </c>
      <c r="D600" t="s">
        <v>3</v>
      </c>
      <c r="E600">
        <v>1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 t="s">
        <v>47</v>
      </c>
    </row>
    <row r="601" spans="1:18" x14ac:dyDescent="0.25">
      <c r="A601">
        <v>600</v>
      </c>
      <c r="B601" t="s">
        <v>1</v>
      </c>
      <c r="C601" t="s">
        <v>2</v>
      </c>
      <c r="D601" t="s">
        <v>3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0</v>
      </c>
      <c r="Q601">
        <v>0</v>
      </c>
      <c r="R601" t="s">
        <v>49</v>
      </c>
    </row>
    <row r="602" spans="1:18" x14ac:dyDescent="0.25">
      <c r="A602">
        <v>601</v>
      </c>
      <c r="B602" t="s">
        <v>19</v>
      </c>
      <c r="C602" t="s">
        <v>2</v>
      </c>
      <c r="D602" t="s">
        <v>3</v>
      </c>
      <c r="E602">
        <v>1</v>
      </c>
      <c r="F602">
        <v>1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 t="s">
        <v>47</v>
      </c>
    </row>
    <row r="603" spans="1:18" x14ac:dyDescent="0.25">
      <c r="A603">
        <v>602</v>
      </c>
      <c r="B603" t="s">
        <v>1</v>
      </c>
      <c r="C603" t="s">
        <v>2</v>
      </c>
      <c r="D603" t="s">
        <v>3</v>
      </c>
      <c r="E603">
        <v>1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 t="s">
        <v>47</v>
      </c>
    </row>
    <row r="604" spans="1:18" x14ac:dyDescent="0.25">
      <c r="A604">
        <v>603</v>
      </c>
      <c r="B604" t="s">
        <v>1</v>
      </c>
      <c r="C604" t="s">
        <v>2</v>
      </c>
      <c r="D604" t="s">
        <v>3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  <c r="R604" t="s">
        <v>47</v>
      </c>
    </row>
    <row r="605" spans="1:18" x14ac:dyDescent="0.25">
      <c r="A605">
        <v>604</v>
      </c>
      <c r="B605" t="s">
        <v>1</v>
      </c>
      <c r="C605" t="s">
        <v>2</v>
      </c>
      <c r="D605" t="s">
        <v>3</v>
      </c>
      <c r="E605">
        <v>1</v>
      </c>
      <c r="F605">
        <v>1</v>
      </c>
      <c r="G605">
        <v>1</v>
      </c>
      <c r="H605">
        <v>0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0</v>
      </c>
      <c r="Q605">
        <v>0</v>
      </c>
      <c r="R605" t="s">
        <v>49</v>
      </c>
    </row>
    <row r="606" spans="1:18" x14ac:dyDescent="0.25">
      <c r="A606">
        <v>605</v>
      </c>
      <c r="B606" t="s">
        <v>1</v>
      </c>
      <c r="C606" t="s">
        <v>2</v>
      </c>
      <c r="D606" t="s">
        <v>3</v>
      </c>
      <c r="E606">
        <v>1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 t="s">
        <v>47</v>
      </c>
    </row>
    <row r="607" spans="1:18" x14ac:dyDescent="0.25">
      <c r="A607">
        <v>606</v>
      </c>
      <c r="B607" t="s">
        <v>19</v>
      </c>
      <c r="C607" t="s">
        <v>2</v>
      </c>
      <c r="D607" t="s">
        <v>3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0</v>
      </c>
      <c r="Q607">
        <v>0</v>
      </c>
      <c r="R607" t="s">
        <v>49</v>
      </c>
    </row>
    <row r="608" spans="1:18" x14ac:dyDescent="0.25">
      <c r="A608">
        <v>607</v>
      </c>
      <c r="B608" t="s">
        <v>1</v>
      </c>
      <c r="C608" t="s">
        <v>2</v>
      </c>
      <c r="D608" t="s">
        <v>3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0</v>
      </c>
      <c r="R608" t="s">
        <v>49</v>
      </c>
    </row>
    <row r="609" spans="1:18" x14ac:dyDescent="0.25">
      <c r="A609">
        <v>608</v>
      </c>
      <c r="B609" t="s">
        <v>1</v>
      </c>
      <c r="C609" t="s">
        <v>11</v>
      </c>
      <c r="D609" t="s">
        <v>3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1</v>
      </c>
      <c r="P609">
        <v>0</v>
      </c>
      <c r="Q609">
        <v>1</v>
      </c>
      <c r="R609" t="s">
        <v>49</v>
      </c>
    </row>
    <row r="610" spans="1:18" x14ac:dyDescent="0.25">
      <c r="A610">
        <v>609</v>
      </c>
      <c r="B610" t="s">
        <v>20</v>
      </c>
      <c r="C610" t="s">
        <v>2</v>
      </c>
      <c r="D610" t="s">
        <v>3</v>
      </c>
      <c r="E610">
        <v>1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 t="s">
        <v>47</v>
      </c>
    </row>
    <row r="611" spans="1:18" x14ac:dyDescent="0.25">
      <c r="A611">
        <v>610</v>
      </c>
      <c r="B611" t="s">
        <v>1</v>
      </c>
      <c r="C611" t="s">
        <v>2</v>
      </c>
      <c r="D611" t="s">
        <v>3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0</v>
      </c>
      <c r="R611" t="s">
        <v>49</v>
      </c>
    </row>
    <row r="612" spans="1:18" x14ac:dyDescent="0.25">
      <c r="A612">
        <v>611</v>
      </c>
      <c r="B612" t="s">
        <v>1</v>
      </c>
      <c r="C612" t="s">
        <v>11</v>
      </c>
      <c r="D612" t="s">
        <v>3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1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1</v>
      </c>
      <c r="R612" t="s">
        <v>49</v>
      </c>
    </row>
    <row r="613" spans="1:18" x14ac:dyDescent="0.25">
      <c r="A613">
        <v>612</v>
      </c>
      <c r="B613" t="s">
        <v>1</v>
      </c>
      <c r="C613" t="s">
        <v>11</v>
      </c>
      <c r="D613" t="s">
        <v>3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 t="s">
        <v>47</v>
      </c>
    </row>
    <row r="614" spans="1:18" x14ac:dyDescent="0.25">
      <c r="A614">
        <v>613</v>
      </c>
      <c r="B614" t="s">
        <v>1</v>
      </c>
      <c r="C614" t="s">
        <v>2</v>
      </c>
      <c r="D614" t="s">
        <v>3</v>
      </c>
      <c r="E614">
        <v>1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 t="s">
        <v>47</v>
      </c>
    </row>
    <row r="615" spans="1:18" x14ac:dyDescent="0.25">
      <c r="A615">
        <v>614</v>
      </c>
      <c r="B615" t="s">
        <v>20</v>
      </c>
      <c r="C615" t="s">
        <v>2</v>
      </c>
      <c r="D615" t="s">
        <v>3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 t="s">
        <v>47</v>
      </c>
    </row>
    <row r="616" spans="1:18" x14ac:dyDescent="0.25">
      <c r="A616">
        <v>615</v>
      </c>
      <c r="B616" t="s">
        <v>1</v>
      </c>
      <c r="C616" t="s">
        <v>2</v>
      </c>
      <c r="D616" t="s">
        <v>3</v>
      </c>
      <c r="E616">
        <v>1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 t="s">
        <v>47</v>
      </c>
    </row>
    <row r="617" spans="1:18" x14ac:dyDescent="0.25">
      <c r="A617">
        <v>616</v>
      </c>
      <c r="B617" t="s">
        <v>1</v>
      </c>
      <c r="C617" t="s">
        <v>2</v>
      </c>
      <c r="D617" t="s">
        <v>3</v>
      </c>
      <c r="E617">
        <v>1</v>
      </c>
      <c r="F617">
        <v>0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</v>
      </c>
      <c r="R617" t="s">
        <v>47</v>
      </c>
    </row>
    <row r="618" spans="1:18" x14ac:dyDescent="0.25">
      <c r="A618">
        <v>617</v>
      </c>
      <c r="B618" t="s">
        <v>1</v>
      </c>
      <c r="C618" t="s">
        <v>2</v>
      </c>
      <c r="D618" t="s">
        <v>3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 t="s">
        <v>47</v>
      </c>
    </row>
    <row r="619" spans="1:18" x14ac:dyDescent="0.25">
      <c r="A619">
        <v>618</v>
      </c>
      <c r="B619" t="s">
        <v>1</v>
      </c>
      <c r="C619" t="s">
        <v>2</v>
      </c>
      <c r="D619" t="s">
        <v>3</v>
      </c>
      <c r="E619">
        <v>1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 t="s">
        <v>47</v>
      </c>
    </row>
    <row r="620" spans="1:18" x14ac:dyDescent="0.25">
      <c r="A620">
        <v>619</v>
      </c>
      <c r="B620" t="s">
        <v>20</v>
      </c>
      <c r="C620" t="s">
        <v>2</v>
      </c>
      <c r="D620" t="s">
        <v>3</v>
      </c>
      <c r="E620">
        <v>1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 t="s">
        <v>47</v>
      </c>
    </row>
    <row r="621" spans="1:18" x14ac:dyDescent="0.25">
      <c r="A621">
        <v>620</v>
      </c>
      <c r="B621" t="s">
        <v>1</v>
      </c>
      <c r="C621" t="s">
        <v>2</v>
      </c>
      <c r="D621" t="s">
        <v>3</v>
      </c>
      <c r="E621">
        <v>1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 t="s">
        <v>47</v>
      </c>
    </row>
    <row r="622" spans="1:18" x14ac:dyDescent="0.25">
      <c r="A622">
        <v>621</v>
      </c>
      <c r="B622" t="s">
        <v>1</v>
      </c>
      <c r="C622" t="s">
        <v>11</v>
      </c>
      <c r="D622" t="s">
        <v>3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 t="s">
        <v>47</v>
      </c>
    </row>
    <row r="623" spans="1:18" x14ac:dyDescent="0.25">
      <c r="A623">
        <v>622</v>
      </c>
      <c r="B623" t="s">
        <v>20</v>
      </c>
      <c r="C623" t="s">
        <v>2</v>
      </c>
      <c r="D623" t="s">
        <v>3</v>
      </c>
      <c r="E623">
        <v>1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 t="s">
        <v>47</v>
      </c>
    </row>
    <row r="624" spans="1:18" x14ac:dyDescent="0.25">
      <c r="A624">
        <v>623</v>
      </c>
      <c r="B624" t="s">
        <v>1</v>
      </c>
      <c r="C624" t="s">
        <v>2</v>
      </c>
      <c r="D624" t="s">
        <v>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0</v>
      </c>
      <c r="P624">
        <v>0</v>
      </c>
      <c r="Q624">
        <v>0</v>
      </c>
      <c r="R624" t="s">
        <v>48</v>
      </c>
    </row>
    <row r="625" spans="1:18" x14ac:dyDescent="0.25">
      <c r="A625">
        <v>624</v>
      </c>
      <c r="B625" t="s">
        <v>19</v>
      </c>
      <c r="C625" t="s">
        <v>2</v>
      </c>
      <c r="D625" t="s">
        <v>3</v>
      </c>
      <c r="E625">
        <v>1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  <c r="R625" t="s">
        <v>47</v>
      </c>
    </row>
    <row r="626" spans="1:18" x14ac:dyDescent="0.25">
      <c r="A626">
        <v>625</v>
      </c>
      <c r="B626" t="s">
        <v>1</v>
      </c>
      <c r="C626" t="s">
        <v>2</v>
      </c>
      <c r="D626" t="s">
        <v>3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</v>
      </c>
      <c r="R626" t="s">
        <v>48</v>
      </c>
    </row>
    <row r="627" spans="1:18" x14ac:dyDescent="0.25">
      <c r="A627">
        <v>626</v>
      </c>
      <c r="B627" t="s">
        <v>1</v>
      </c>
      <c r="C627" t="s">
        <v>11</v>
      </c>
      <c r="D627" t="s">
        <v>3</v>
      </c>
      <c r="E627">
        <v>1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  <c r="R627" t="s">
        <v>47</v>
      </c>
    </row>
    <row r="628" spans="1:18" x14ac:dyDescent="0.25">
      <c r="A628">
        <v>627</v>
      </c>
      <c r="B628" t="s">
        <v>19</v>
      </c>
      <c r="C628" t="s">
        <v>2</v>
      </c>
      <c r="D628" t="s">
        <v>3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</v>
      </c>
      <c r="R628" t="s">
        <v>48</v>
      </c>
    </row>
    <row r="629" spans="1:18" x14ac:dyDescent="0.25">
      <c r="A629">
        <v>628</v>
      </c>
      <c r="B629" t="s">
        <v>1</v>
      </c>
      <c r="C629" t="s">
        <v>2</v>
      </c>
      <c r="D629" t="s">
        <v>3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0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1</v>
      </c>
      <c r="Q629">
        <v>0</v>
      </c>
      <c r="R629" t="s">
        <v>49</v>
      </c>
    </row>
    <row r="630" spans="1:18" x14ac:dyDescent="0.25">
      <c r="A630">
        <v>629</v>
      </c>
      <c r="B630" t="s">
        <v>1</v>
      </c>
      <c r="C630" t="s">
        <v>2</v>
      </c>
      <c r="D630" t="s">
        <v>3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1</v>
      </c>
      <c r="R630" t="s">
        <v>48</v>
      </c>
    </row>
    <row r="631" spans="1:18" x14ac:dyDescent="0.25">
      <c r="A631">
        <v>630</v>
      </c>
      <c r="B631" t="s">
        <v>27</v>
      </c>
      <c r="C631" t="s">
        <v>2</v>
      </c>
      <c r="D631" t="s">
        <v>12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1</v>
      </c>
      <c r="Q631">
        <v>0</v>
      </c>
      <c r="R631" t="s">
        <v>48</v>
      </c>
    </row>
    <row r="632" spans="1:18" x14ac:dyDescent="0.25">
      <c r="A632">
        <v>631</v>
      </c>
      <c r="B632" t="s">
        <v>1</v>
      </c>
      <c r="C632" t="s">
        <v>2</v>
      </c>
      <c r="D632" t="s">
        <v>3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0</v>
      </c>
      <c r="P632">
        <v>1</v>
      </c>
      <c r="Q632">
        <v>0</v>
      </c>
      <c r="R632" t="s">
        <v>49</v>
      </c>
    </row>
    <row r="633" spans="1:18" x14ac:dyDescent="0.25">
      <c r="A633">
        <v>632</v>
      </c>
      <c r="B633" t="s">
        <v>1</v>
      </c>
      <c r="C633" t="s">
        <v>2</v>
      </c>
      <c r="D633" t="s">
        <v>3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0</v>
      </c>
      <c r="Q633">
        <v>0</v>
      </c>
      <c r="R633" t="s">
        <v>49</v>
      </c>
    </row>
    <row r="634" spans="1:18" x14ac:dyDescent="0.25">
      <c r="A634">
        <v>633</v>
      </c>
      <c r="B634" t="s">
        <v>1</v>
      </c>
      <c r="C634" t="s">
        <v>11</v>
      </c>
      <c r="D634" t="s">
        <v>3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1</v>
      </c>
      <c r="L634">
        <v>1</v>
      </c>
      <c r="M634">
        <v>0</v>
      </c>
      <c r="N634">
        <v>1</v>
      </c>
      <c r="O634">
        <v>0</v>
      </c>
      <c r="P634">
        <v>1</v>
      </c>
      <c r="Q634">
        <v>0</v>
      </c>
      <c r="R634" t="s">
        <v>49</v>
      </c>
    </row>
    <row r="635" spans="1:18" x14ac:dyDescent="0.25">
      <c r="A635">
        <v>634</v>
      </c>
      <c r="B635" t="s">
        <v>19</v>
      </c>
      <c r="C635" t="s">
        <v>2</v>
      </c>
      <c r="D635" t="s">
        <v>3</v>
      </c>
      <c r="E635">
        <v>1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 t="s">
        <v>47</v>
      </c>
    </row>
    <row r="636" spans="1:18" x14ac:dyDescent="0.25">
      <c r="A636">
        <v>635</v>
      </c>
      <c r="B636" t="s">
        <v>20</v>
      </c>
      <c r="C636" t="s">
        <v>2</v>
      </c>
      <c r="D636" t="s">
        <v>3</v>
      </c>
      <c r="E636">
        <v>1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 t="s">
        <v>47</v>
      </c>
    </row>
    <row r="637" spans="1:18" x14ac:dyDescent="0.25">
      <c r="A637">
        <v>636</v>
      </c>
      <c r="B637" t="s">
        <v>1</v>
      </c>
      <c r="C637" t="s">
        <v>2</v>
      </c>
      <c r="D637" t="s">
        <v>3</v>
      </c>
      <c r="E637">
        <v>1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0</v>
      </c>
      <c r="P637">
        <v>1</v>
      </c>
      <c r="Q637">
        <v>1</v>
      </c>
      <c r="R637" t="s">
        <v>49</v>
      </c>
    </row>
    <row r="638" spans="1:18" x14ac:dyDescent="0.25">
      <c r="A638">
        <v>637</v>
      </c>
      <c r="B638" t="s">
        <v>1</v>
      </c>
      <c r="C638" t="s">
        <v>2</v>
      </c>
      <c r="D638" t="s">
        <v>3</v>
      </c>
      <c r="E638">
        <v>1</v>
      </c>
      <c r="F638">
        <v>0</v>
      </c>
      <c r="G638">
        <v>0</v>
      </c>
      <c r="H638">
        <v>1</v>
      </c>
      <c r="I638">
        <v>0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 t="s">
        <v>49</v>
      </c>
    </row>
    <row r="639" spans="1:18" x14ac:dyDescent="0.25">
      <c r="A639">
        <v>638</v>
      </c>
      <c r="B639" t="s">
        <v>1</v>
      </c>
      <c r="C639" t="s">
        <v>2</v>
      </c>
      <c r="D639" t="s">
        <v>3</v>
      </c>
      <c r="E639">
        <v>1</v>
      </c>
      <c r="F639">
        <v>0</v>
      </c>
      <c r="G639">
        <v>0</v>
      </c>
      <c r="H639">
        <v>1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 t="s">
        <v>47</v>
      </c>
    </row>
    <row r="640" spans="1:18" x14ac:dyDescent="0.25">
      <c r="A640">
        <v>639</v>
      </c>
      <c r="B640" t="s">
        <v>20</v>
      </c>
      <c r="C640" t="s">
        <v>2</v>
      </c>
      <c r="D640" t="s">
        <v>3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 t="s">
        <v>47</v>
      </c>
    </row>
    <row r="641" spans="1:18" x14ac:dyDescent="0.25">
      <c r="A641">
        <v>640</v>
      </c>
      <c r="B641" t="s">
        <v>1</v>
      </c>
      <c r="C641" t="s">
        <v>2</v>
      </c>
      <c r="D641" t="s">
        <v>3</v>
      </c>
      <c r="E641">
        <v>1</v>
      </c>
      <c r="F641">
        <v>0</v>
      </c>
      <c r="G641">
        <v>0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 t="s">
        <v>48</v>
      </c>
    </row>
    <row r="642" spans="1:18" x14ac:dyDescent="0.25">
      <c r="A642">
        <v>641</v>
      </c>
      <c r="B642" t="s">
        <v>1</v>
      </c>
      <c r="C642" t="s">
        <v>2</v>
      </c>
      <c r="D642" t="s">
        <v>3</v>
      </c>
      <c r="E642">
        <v>1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1</v>
      </c>
      <c r="N642">
        <v>0</v>
      </c>
      <c r="O642">
        <v>0</v>
      </c>
      <c r="P642">
        <v>0</v>
      </c>
      <c r="Q642">
        <v>0</v>
      </c>
      <c r="R642" t="s">
        <v>47</v>
      </c>
    </row>
    <row r="643" spans="1:18" x14ac:dyDescent="0.25">
      <c r="A643">
        <v>642</v>
      </c>
      <c r="B643" t="s">
        <v>20</v>
      </c>
      <c r="C643" t="s">
        <v>2</v>
      </c>
      <c r="D643" t="s">
        <v>3</v>
      </c>
      <c r="E643">
        <v>1</v>
      </c>
      <c r="F643">
        <v>0</v>
      </c>
      <c r="G643">
        <v>0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 t="s">
        <v>49</v>
      </c>
    </row>
    <row r="644" spans="1:18" x14ac:dyDescent="0.25">
      <c r="A644">
        <v>643</v>
      </c>
      <c r="B644" t="s">
        <v>1</v>
      </c>
      <c r="C644" t="s">
        <v>2</v>
      </c>
      <c r="D644" t="s">
        <v>3</v>
      </c>
      <c r="E644">
        <v>1</v>
      </c>
      <c r="F644">
        <v>0</v>
      </c>
      <c r="G644">
        <v>0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 t="s">
        <v>48</v>
      </c>
    </row>
    <row r="645" spans="1:18" x14ac:dyDescent="0.25">
      <c r="A645">
        <v>644</v>
      </c>
      <c r="B645" t="s">
        <v>1</v>
      </c>
      <c r="C645" t="s">
        <v>2</v>
      </c>
      <c r="D645" t="s">
        <v>3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 t="s">
        <v>47</v>
      </c>
    </row>
    <row r="646" spans="1:18" x14ac:dyDescent="0.25">
      <c r="A646">
        <v>645</v>
      </c>
      <c r="B646" t="s">
        <v>1</v>
      </c>
      <c r="C646" t="s">
        <v>11</v>
      </c>
      <c r="D646" t="s">
        <v>3</v>
      </c>
      <c r="E646">
        <v>1</v>
      </c>
      <c r="F646">
        <v>0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 t="s">
        <v>47</v>
      </c>
    </row>
    <row r="647" spans="1:18" x14ac:dyDescent="0.25">
      <c r="A647">
        <v>646</v>
      </c>
      <c r="B647" t="s">
        <v>1</v>
      </c>
      <c r="C647" t="s">
        <v>2</v>
      </c>
      <c r="D647" t="s">
        <v>3</v>
      </c>
      <c r="E647">
        <v>1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 t="s">
        <v>47</v>
      </c>
    </row>
    <row r="648" spans="1:18" x14ac:dyDescent="0.25">
      <c r="A648">
        <v>647</v>
      </c>
      <c r="B648" t="s">
        <v>1</v>
      </c>
      <c r="C648" t="s">
        <v>2</v>
      </c>
      <c r="D648" t="s">
        <v>3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 t="s">
        <v>47</v>
      </c>
    </row>
    <row r="649" spans="1:18" x14ac:dyDescent="0.25">
      <c r="A649">
        <v>648</v>
      </c>
      <c r="B649" t="s">
        <v>20</v>
      </c>
      <c r="C649" t="s">
        <v>2</v>
      </c>
      <c r="D649" t="s">
        <v>3</v>
      </c>
      <c r="E649">
        <v>1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 t="s">
        <v>47</v>
      </c>
    </row>
    <row r="650" spans="1:18" x14ac:dyDescent="0.25">
      <c r="A650">
        <v>649</v>
      </c>
      <c r="B650" t="s">
        <v>1</v>
      </c>
      <c r="C650" t="s">
        <v>11</v>
      </c>
      <c r="D650" t="s">
        <v>3</v>
      </c>
      <c r="E650">
        <v>1</v>
      </c>
      <c r="F650">
        <v>0</v>
      </c>
      <c r="G650">
        <v>1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 t="s">
        <v>47</v>
      </c>
    </row>
    <row r="651" spans="1:18" x14ac:dyDescent="0.25">
      <c r="A651">
        <v>650</v>
      </c>
      <c r="B651" t="s">
        <v>20</v>
      </c>
      <c r="C651" t="s">
        <v>2</v>
      </c>
      <c r="D651" t="s">
        <v>3</v>
      </c>
      <c r="E651">
        <v>1</v>
      </c>
      <c r="F651">
        <v>0</v>
      </c>
      <c r="G651">
        <v>1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 t="s">
        <v>47</v>
      </c>
    </row>
    <row r="652" spans="1:18" x14ac:dyDescent="0.25">
      <c r="A652">
        <v>651</v>
      </c>
      <c r="B652" t="s">
        <v>20</v>
      </c>
      <c r="C652" t="s">
        <v>11</v>
      </c>
      <c r="D652" t="s">
        <v>3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 t="s">
        <v>47</v>
      </c>
    </row>
    <row r="653" spans="1:18" x14ac:dyDescent="0.25">
      <c r="A653">
        <v>652</v>
      </c>
      <c r="B653" t="s">
        <v>1</v>
      </c>
      <c r="C653" t="s">
        <v>2</v>
      </c>
      <c r="D653" t="s">
        <v>3</v>
      </c>
      <c r="E653">
        <v>1</v>
      </c>
      <c r="F653">
        <v>0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 t="s">
        <v>47</v>
      </c>
    </row>
    <row r="654" spans="1:18" x14ac:dyDescent="0.25">
      <c r="A654">
        <v>653</v>
      </c>
      <c r="B654" t="s">
        <v>20</v>
      </c>
      <c r="C654" t="s">
        <v>2</v>
      </c>
      <c r="D654" t="s">
        <v>3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 t="s">
        <v>47</v>
      </c>
    </row>
    <row r="655" spans="1:18" x14ac:dyDescent="0.25">
      <c r="A655">
        <v>654</v>
      </c>
      <c r="B655" t="s">
        <v>20</v>
      </c>
      <c r="C655" t="s">
        <v>11</v>
      </c>
      <c r="D655" t="s">
        <v>3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 t="s">
        <v>47</v>
      </c>
    </row>
    <row r="656" spans="1:18" x14ac:dyDescent="0.25">
      <c r="A656">
        <v>655</v>
      </c>
      <c r="B656" t="s">
        <v>20</v>
      </c>
      <c r="C656" t="s">
        <v>2</v>
      </c>
      <c r="D656" t="s">
        <v>3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 t="s">
        <v>47</v>
      </c>
    </row>
    <row r="657" spans="1:18" x14ac:dyDescent="0.25">
      <c r="A657">
        <v>656</v>
      </c>
      <c r="B657" t="s">
        <v>20</v>
      </c>
      <c r="C657" t="s">
        <v>11</v>
      </c>
      <c r="D657" t="s">
        <v>3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 t="s">
        <v>47</v>
      </c>
    </row>
    <row r="658" spans="1:18" x14ac:dyDescent="0.25">
      <c r="A658">
        <v>657</v>
      </c>
      <c r="B658" t="s">
        <v>20</v>
      </c>
      <c r="C658" t="s">
        <v>2</v>
      </c>
      <c r="D658" t="s">
        <v>3</v>
      </c>
      <c r="E658">
        <v>1</v>
      </c>
      <c r="F658">
        <v>0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 t="s">
        <v>47</v>
      </c>
    </row>
    <row r="659" spans="1:18" x14ac:dyDescent="0.25">
      <c r="A659">
        <v>658</v>
      </c>
      <c r="B659" t="s">
        <v>1</v>
      </c>
      <c r="C659" t="s">
        <v>2</v>
      </c>
      <c r="D659" t="s">
        <v>3</v>
      </c>
      <c r="E659">
        <v>1</v>
      </c>
      <c r="F659">
        <v>0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 t="s">
        <v>47</v>
      </c>
    </row>
    <row r="660" spans="1:18" x14ac:dyDescent="0.25">
      <c r="A660">
        <v>659</v>
      </c>
      <c r="B660" t="s">
        <v>20</v>
      </c>
      <c r="C660" t="s">
        <v>2</v>
      </c>
      <c r="D660" t="s">
        <v>3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 t="s">
        <v>48</v>
      </c>
    </row>
    <row r="661" spans="1:18" x14ac:dyDescent="0.25">
      <c r="A661">
        <v>660</v>
      </c>
      <c r="B661" t="s">
        <v>1</v>
      </c>
      <c r="C661" t="s">
        <v>2</v>
      </c>
      <c r="D661" t="s">
        <v>3</v>
      </c>
      <c r="E661">
        <v>1</v>
      </c>
      <c r="F661">
        <v>0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 t="s">
        <v>47</v>
      </c>
    </row>
    <row r="662" spans="1:18" x14ac:dyDescent="0.25">
      <c r="A662">
        <v>661</v>
      </c>
      <c r="B662" t="s">
        <v>1</v>
      </c>
      <c r="C662" t="s">
        <v>2</v>
      </c>
      <c r="D662" t="s">
        <v>3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 t="s">
        <v>47</v>
      </c>
    </row>
    <row r="663" spans="1:18" x14ac:dyDescent="0.25">
      <c r="A663">
        <v>662</v>
      </c>
      <c r="B663" t="s">
        <v>20</v>
      </c>
      <c r="C663" t="s">
        <v>2</v>
      </c>
      <c r="D663" t="s">
        <v>3</v>
      </c>
      <c r="E663">
        <v>1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 t="s">
        <v>47</v>
      </c>
    </row>
    <row r="664" spans="1:18" x14ac:dyDescent="0.25">
      <c r="A664">
        <v>663</v>
      </c>
      <c r="B664" t="s">
        <v>1</v>
      </c>
      <c r="C664" t="s">
        <v>2</v>
      </c>
      <c r="D664" t="s">
        <v>3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 t="s">
        <v>47</v>
      </c>
    </row>
    <row r="665" spans="1:18" x14ac:dyDescent="0.25">
      <c r="A665">
        <v>664</v>
      </c>
      <c r="B665" t="s">
        <v>20</v>
      </c>
      <c r="C665" t="s">
        <v>2</v>
      </c>
      <c r="D665" t="s">
        <v>3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 t="s">
        <v>47</v>
      </c>
    </row>
    <row r="666" spans="1:18" x14ac:dyDescent="0.25">
      <c r="A666">
        <v>665</v>
      </c>
      <c r="B666" t="s">
        <v>1</v>
      </c>
      <c r="C666" t="s">
        <v>2</v>
      </c>
      <c r="D666" t="s">
        <v>3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 t="s">
        <v>47</v>
      </c>
    </row>
    <row r="667" spans="1:18" x14ac:dyDescent="0.25">
      <c r="A667">
        <v>666</v>
      </c>
      <c r="B667" t="s">
        <v>20</v>
      </c>
      <c r="C667" t="s">
        <v>2</v>
      </c>
      <c r="D667" t="s">
        <v>3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 t="s">
        <v>47</v>
      </c>
    </row>
    <row r="668" spans="1:18" x14ac:dyDescent="0.25">
      <c r="A668">
        <v>667</v>
      </c>
      <c r="B668" t="s">
        <v>1</v>
      </c>
      <c r="C668" t="s">
        <v>2</v>
      </c>
      <c r="D668" t="s">
        <v>3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 t="s">
        <v>47</v>
      </c>
    </row>
    <row r="669" spans="1:18" x14ac:dyDescent="0.25">
      <c r="A669">
        <v>668</v>
      </c>
      <c r="B669" t="s">
        <v>1</v>
      </c>
      <c r="C669" t="s">
        <v>2</v>
      </c>
      <c r="D669" t="s">
        <v>3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 t="s">
        <v>48</v>
      </c>
    </row>
    <row r="670" spans="1:18" x14ac:dyDescent="0.25">
      <c r="A670">
        <v>669</v>
      </c>
      <c r="B670" t="s">
        <v>20</v>
      </c>
      <c r="C670" t="s">
        <v>2</v>
      </c>
      <c r="D670" t="s">
        <v>3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 t="s">
        <v>47</v>
      </c>
    </row>
    <row r="671" spans="1:18" x14ac:dyDescent="0.25">
      <c r="A671">
        <v>670</v>
      </c>
      <c r="B671" t="s">
        <v>1</v>
      </c>
      <c r="C671" t="s">
        <v>11</v>
      </c>
      <c r="D671" t="s">
        <v>3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 t="s">
        <v>47</v>
      </c>
    </row>
    <row r="672" spans="1:18" x14ac:dyDescent="0.25">
      <c r="A672">
        <v>671</v>
      </c>
      <c r="B672" t="s">
        <v>1</v>
      </c>
      <c r="C672" t="s">
        <v>11</v>
      </c>
      <c r="D672" t="s">
        <v>3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 t="s">
        <v>47</v>
      </c>
    </row>
    <row r="673" spans="1:18" x14ac:dyDescent="0.25">
      <c r="A673">
        <v>672</v>
      </c>
      <c r="B673" t="s">
        <v>20</v>
      </c>
      <c r="C673" t="s">
        <v>11</v>
      </c>
      <c r="D673" t="s">
        <v>3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 t="s">
        <v>47</v>
      </c>
    </row>
    <row r="674" spans="1:18" x14ac:dyDescent="0.25">
      <c r="A674">
        <v>673</v>
      </c>
      <c r="B674" t="s">
        <v>1</v>
      </c>
      <c r="C674" t="s">
        <v>2</v>
      </c>
      <c r="D674" t="s">
        <v>3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 t="s">
        <v>47</v>
      </c>
    </row>
    <row r="675" spans="1:18" x14ac:dyDescent="0.25">
      <c r="A675">
        <v>674</v>
      </c>
      <c r="B675" t="s">
        <v>20</v>
      </c>
      <c r="C675" t="s">
        <v>2</v>
      </c>
      <c r="D675" t="s">
        <v>3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 t="s">
        <v>47</v>
      </c>
    </row>
    <row r="676" spans="1:18" x14ac:dyDescent="0.25">
      <c r="A676">
        <v>675</v>
      </c>
      <c r="B676" t="s">
        <v>1</v>
      </c>
      <c r="C676" t="s">
        <v>11</v>
      </c>
      <c r="D676" t="s">
        <v>3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 t="s">
        <v>47</v>
      </c>
    </row>
    <row r="677" spans="1:18" x14ac:dyDescent="0.25">
      <c r="A677">
        <v>676</v>
      </c>
      <c r="B677" t="s">
        <v>20</v>
      </c>
      <c r="C677" t="s">
        <v>2</v>
      </c>
      <c r="D677" t="s">
        <v>3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 t="s">
        <v>47</v>
      </c>
    </row>
    <row r="678" spans="1:18" x14ac:dyDescent="0.25">
      <c r="A678">
        <v>677</v>
      </c>
      <c r="B678" t="s">
        <v>1</v>
      </c>
      <c r="C678" t="s">
        <v>2</v>
      </c>
      <c r="D678" t="s">
        <v>3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 t="s">
        <v>47</v>
      </c>
    </row>
    <row r="679" spans="1:18" x14ac:dyDescent="0.25">
      <c r="A679">
        <v>678</v>
      </c>
      <c r="B679" t="s">
        <v>1</v>
      </c>
      <c r="C679" t="s">
        <v>2</v>
      </c>
      <c r="D679" t="s">
        <v>3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 t="s">
        <v>47</v>
      </c>
    </row>
    <row r="680" spans="1:18" x14ac:dyDescent="0.25">
      <c r="A680">
        <v>679</v>
      </c>
      <c r="B680" t="s">
        <v>20</v>
      </c>
      <c r="C680" t="s">
        <v>2</v>
      </c>
      <c r="D680" t="s">
        <v>3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 t="s">
        <v>47</v>
      </c>
    </row>
    <row r="681" spans="1:18" x14ac:dyDescent="0.25">
      <c r="A681">
        <v>680</v>
      </c>
      <c r="B681" t="s">
        <v>20</v>
      </c>
      <c r="C681" t="s">
        <v>2</v>
      </c>
      <c r="D681" t="s">
        <v>3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 t="s">
        <v>47</v>
      </c>
    </row>
    <row r="682" spans="1:18" x14ac:dyDescent="0.25">
      <c r="A682">
        <v>681</v>
      </c>
      <c r="B682" t="s">
        <v>20</v>
      </c>
      <c r="C682" t="s">
        <v>2</v>
      </c>
      <c r="D682" t="s">
        <v>3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 t="s">
        <v>47</v>
      </c>
    </row>
    <row r="683" spans="1:18" x14ac:dyDescent="0.25">
      <c r="A683">
        <v>682</v>
      </c>
      <c r="B683" t="s">
        <v>1</v>
      </c>
      <c r="C683" t="s">
        <v>2</v>
      </c>
      <c r="D683" t="s">
        <v>3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 t="s">
        <v>47</v>
      </c>
    </row>
    <row r="684" spans="1:18" x14ac:dyDescent="0.25">
      <c r="A684">
        <v>683</v>
      </c>
      <c r="B684" t="s">
        <v>1</v>
      </c>
      <c r="C684" t="s">
        <v>2</v>
      </c>
      <c r="D684" t="s">
        <v>3</v>
      </c>
      <c r="E684">
        <v>1</v>
      </c>
      <c r="F684">
        <v>1</v>
      </c>
      <c r="G684">
        <v>1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 t="s">
        <v>47</v>
      </c>
    </row>
    <row r="685" spans="1:18" x14ac:dyDescent="0.25">
      <c r="A685">
        <v>684</v>
      </c>
      <c r="B685" t="s">
        <v>1</v>
      </c>
      <c r="C685" t="s">
        <v>2</v>
      </c>
      <c r="D685" t="s">
        <v>3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 t="s">
        <v>47</v>
      </c>
    </row>
    <row r="686" spans="1:18" x14ac:dyDescent="0.25">
      <c r="A686">
        <v>685</v>
      </c>
      <c r="B686" t="s">
        <v>19</v>
      </c>
      <c r="C686" t="s">
        <v>11</v>
      </c>
      <c r="D686" t="s">
        <v>3</v>
      </c>
      <c r="E686">
        <v>1</v>
      </c>
      <c r="F686">
        <v>1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 t="s">
        <v>47</v>
      </c>
    </row>
    <row r="687" spans="1:18" x14ac:dyDescent="0.25">
      <c r="A687">
        <v>686</v>
      </c>
      <c r="B687" t="s">
        <v>1</v>
      </c>
      <c r="C687" t="s">
        <v>11</v>
      </c>
      <c r="D687" t="s">
        <v>3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 t="s">
        <v>47</v>
      </c>
    </row>
    <row r="688" spans="1:18" x14ac:dyDescent="0.25">
      <c r="A688">
        <v>687</v>
      </c>
      <c r="B688" t="s">
        <v>1</v>
      </c>
      <c r="C688" t="s">
        <v>11</v>
      </c>
      <c r="D688" t="s">
        <v>3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 t="s">
        <v>47</v>
      </c>
    </row>
    <row r="689" spans="1:18" x14ac:dyDescent="0.25">
      <c r="A689">
        <v>688</v>
      </c>
      <c r="B689" t="s">
        <v>1</v>
      </c>
      <c r="C689" t="s">
        <v>2</v>
      </c>
      <c r="D689" t="s">
        <v>3</v>
      </c>
      <c r="E689">
        <v>1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</v>
      </c>
      <c r="R689" t="s">
        <v>47</v>
      </c>
    </row>
    <row r="690" spans="1:18" x14ac:dyDescent="0.25">
      <c r="A690">
        <v>689</v>
      </c>
      <c r="B690" t="s">
        <v>20</v>
      </c>
      <c r="C690" t="s">
        <v>2</v>
      </c>
      <c r="D690" t="s">
        <v>3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 t="s">
        <v>47</v>
      </c>
    </row>
    <row r="691" spans="1:18" x14ac:dyDescent="0.25">
      <c r="A691">
        <v>690</v>
      </c>
      <c r="B691" t="s">
        <v>1</v>
      </c>
      <c r="C691" t="s">
        <v>2</v>
      </c>
      <c r="D691" t="s">
        <v>3</v>
      </c>
      <c r="E691">
        <v>1</v>
      </c>
      <c r="F691">
        <v>1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 t="s">
        <v>47</v>
      </c>
    </row>
    <row r="692" spans="1:18" x14ac:dyDescent="0.25">
      <c r="A692">
        <v>691</v>
      </c>
      <c r="B692" t="s">
        <v>1</v>
      </c>
      <c r="C692" t="s">
        <v>2</v>
      </c>
      <c r="D692" t="s">
        <v>3</v>
      </c>
      <c r="E692">
        <v>1</v>
      </c>
      <c r="F692">
        <v>0</v>
      </c>
      <c r="G692">
        <v>0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0</v>
      </c>
      <c r="P692">
        <v>0</v>
      </c>
      <c r="Q692">
        <v>0</v>
      </c>
      <c r="R692" t="s">
        <v>49</v>
      </c>
    </row>
    <row r="693" spans="1:18" x14ac:dyDescent="0.25">
      <c r="A693">
        <v>692</v>
      </c>
      <c r="B693" t="s">
        <v>20</v>
      </c>
      <c r="C693" t="s">
        <v>2</v>
      </c>
      <c r="D693" t="s">
        <v>3</v>
      </c>
      <c r="E693">
        <v>1</v>
      </c>
      <c r="F693">
        <v>0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1</v>
      </c>
      <c r="M693">
        <v>1</v>
      </c>
      <c r="N693">
        <v>0</v>
      </c>
      <c r="O693">
        <v>0</v>
      </c>
      <c r="P693">
        <v>0</v>
      </c>
      <c r="Q693">
        <v>1</v>
      </c>
      <c r="R693" t="s">
        <v>48</v>
      </c>
    </row>
    <row r="694" spans="1:18" x14ac:dyDescent="0.25">
      <c r="A694">
        <v>693</v>
      </c>
      <c r="B694" t="s">
        <v>1</v>
      </c>
      <c r="C694" t="s">
        <v>2</v>
      </c>
      <c r="D694" t="s">
        <v>3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 t="s">
        <v>47</v>
      </c>
    </row>
    <row r="695" spans="1:18" x14ac:dyDescent="0.25">
      <c r="A695">
        <v>694</v>
      </c>
      <c r="B695" t="s">
        <v>1</v>
      </c>
      <c r="C695" t="s">
        <v>11</v>
      </c>
      <c r="D695" t="s">
        <v>3</v>
      </c>
      <c r="E695">
        <v>1</v>
      </c>
      <c r="F695">
        <v>1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 t="s">
        <v>47</v>
      </c>
    </row>
    <row r="696" spans="1:18" x14ac:dyDescent="0.25">
      <c r="A696">
        <v>695</v>
      </c>
      <c r="B696" t="s">
        <v>1</v>
      </c>
      <c r="C696" t="s">
        <v>2</v>
      </c>
      <c r="D696" t="s">
        <v>3</v>
      </c>
      <c r="E696">
        <v>1</v>
      </c>
      <c r="F696">
        <v>1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 t="s">
        <v>47</v>
      </c>
    </row>
    <row r="697" spans="1:18" x14ac:dyDescent="0.25">
      <c r="A697">
        <v>696</v>
      </c>
      <c r="B697" t="s">
        <v>1</v>
      </c>
      <c r="C697" t="s">
        <v>2</v>
      </c>
      <c r="D697" t="s">
        <v>3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 t="s">
        <v>47</v>
      </c>
    </row>
    <row r="698" spans="1:18" x14ac:dyDescent="0.25">
      <c r="A698">
        <v>697</v>
      </c>
      <c r="B698" t="s">
        <v>1</v>
      </c>
      <c r="C698" t="s">
        <v>2</v>
      </c>
      <c r="D698" t="s">
        <v>3</v>
      </c>
      <c r="E698">
        <v>1</v>
      </c>
      <c r="F698">
        <v>1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1</v>
      </c>
      <c r="R698" t="s">
        <v>48</v>
      </c>
    </row>
    <row r="699" spans="1:18" x14ac:dyDescent="0.25">
      <c r="A699">
        <v>698</v>
      </c>
      <c r="B699" t="s">
        <v>1</v>
      </c>
      <c r="C699" t="s">
        <v>11</v>
      </c>
      <c r="D699" t="s">
        <v>3</v>
      </c>
      <c r="E699">
        <v>1</v>
      </c>
      <c r="F699">
        <v>1</v>
      </c>
      <c r="G699">
        <v>1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 t="s">
        <v>47</v>
      </c>
    </row>
    <row r="700" spans="1:18" x14ac:dyDescent="0.25">
      <c r="A700">
        <v>699</v>
      </c>
      <c r="B700" t="s">
        <v>1</v>
      </c>
      <c r="C700" t="s">
        <v>2</v>
      </c>
      <c r="D700" t="s">
        <v>3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 t="s">
        <v>47</v>
      </c>
    </row>
    <row r="701" spans="1:18" x14ac:dyDescent="0.25">
      <c r="A701">
        <v>700</v>
      </c>
      <c r="B701" t="s">
        <v>1</v>
      </c>
      <c r="C701" t="s">
        <v>2</v>
      </c>
      <c r="D701" t="s">
        <v>3</v>
      </c>
      <c r="E701">
        <v>0</v>
      </c>
      <c r="F701">
        <v>1</v>
      </c>
      <c r="G701">
        <v>1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 t="s">
        <v>47</v>
      </c>
    </row>
    <row r="702" spans="1:18" x14ac:dyDescent="0.25">
      <c r="A702">
        <v>701</v>
      </c>
      <c r="B702" t="s">
        <v>1</v>
      </c>
      <c r="C702" t="s">
        <v>2</v>
      </c>
      <c r="D702" t="s">
        <v>3</v>
      </c>
      <c r="E702">
        <v>1</v>
      </c>
      <c r="F702">
        <v>1</v>
      </c>
      <c r="G702">
        <v>1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 t="s">
        <v>47</v>
      </c>
    </row>
    <row r="703" spans="1:18" x14ac:dyDescent="0.25">
      <c r="A703">
        <v>702</v>
      </c>
      <c r="B703" t="s">
        <v>1</v>
      </c>
      <c r="C703" t="s">
        <v>2</v>
      </c>
      <c r="D703" t="s">
        <v>3</v>
      </c>
      <c r="E703">
        <v>1</v>
      </c>
      <c r="F703">
        <v>0</v>
      </c>
      <c r="G703">
        <v>1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</v>
      </c>
      <c r="R703" t="s">
        <v>47</v>
      </c>
    </row>
    <row r="704" spans="1:18" x14ac:dyDescent="0.25">
      <c r="A704">
        <v>703</v>
      </c>
      <c r="B704" t="s">
        <v>1</v>
      </c>
      <c r="C704" t="s">
        <v>2</v>
      </c>
      <c r="D704" t="s">
        <v>3</v>
      </c>
      <c r="E704">
        <v>1</v>
      </c>
      <c r="F704">
        <v>1</v>
      </c>
      <c r="G704">
        <v>1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 t="s">
        <v>47</v>
      </c>
    </row>
    <row r="705" spans="1:18" x14ac:dyDescent="0.25">
      <c r="A705">
        <v>704</v>
      </c>
      <c r="B705" t="s">
        <v>1</v>
      </c>
      <c r="C705" t="s">
        <v>2</v>
      </c>
      <c r="D705" t="s">
        <v>3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 t="s">
        <v>47</v>
      </c>
    </row>
    <row r="706" spans="1:18" x14ac:dyDescent="0.25">
      <c r="A706">
        <v>705</v>
      </c>
      <c r="B706" t="s">
        <v>1</v>
      </c>
      <c r="C706" t="s">
        <v>11</v>
      </c>
      <c r="D706" t="s">
        <v>3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 t="s">
        <v>47</v>
      </c>
    </row>
    <row r="707" spans="1:18" x14ac:dyDescent="0.25">
      <c r="A707">
        <v>706</v>
      </c>
      <c r="B707" t="s">
        <v>1</v>
      </c>
      <c r="C707" t="s">
        <v>11</v>
      </c>
      <c r="D707" t="s">
        <v>3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1</v>
      </c>
      <c r="R707" t="s">
        <v>47</v>
      </c>
    </row>
    <row r="708" spans="1:18" x14ac:dyDescent="0.25">
      <c r="A708">
        <v>707</v>
      </c>
      <c r="B708" t="s">
        <v>20</v>
      </c>
      <c r="C708" t="s">
        <v>2</v>
      </c>
      <c r="D708" t="s">
        <v>3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 t="s">
        <v>47</v>
      </c>
    </row>
    <row r="709" spans="1:18" x14ac:dyDescent="0.25">
      <c r="A709">
        <v>708</v>
      </c>
      <c r="B709" t="s">
        <v>19</v>
      </c>
      <c r="C709" t="s">
        <v>11</v>
      </c>
      <c r="D709" t="s">
        <v>3</v>
      </c>
      <c r="E709">
        <v>1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1</v>
      </c>
      <c r="R709" t="s">
        <v>47</v>
      </c>
    </row>
    <row r="710" spans="1:18" x14ac:dyDescent="0.25">
      <c r="A710">
        <v>709</v>
      </c>
      <c r="B710" t="s">
        <v>1</v>
      </c>
      <c r="C710" t="s">
        <v>11</v>
      </c>
      <c r="D710" t="s">
        <v>3</v>
      </c>
      <c r="E710">
        <v>1</v>
      </c>
      <c r="F710">
        <v>1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</v>
      </c>
      <c r="R710" t="s">
        <v>47</v>
      </c>
    </row>
    <row r="711" spans="1:18" x14ac:dyDescent="0.25">
      <c r="A711">
        <v>710</v>
      </c>
      <c r="B711" t="s">
        <v>1</v>
      </c>
      <c r="C711" t="s">
        <v>2</v>
      </c>
      <c r="D711" t="s">
        <v>3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 t="s">
        <v>47</v>
      </c>
    </row>
    <row r="712" spans="1:18" x14ac:dyDescent="0.25">
      <c r="A712">
        <v>711</v>
      </c>
      <c r="B712" t="s">
        <v>1</v>
      </c>
      <c r="C712" t="s">
        <v>2</v>
      </c>
      <c r="D712" t="s">
        <v>3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  <c r="R712" t="s">
        <v>47</v>
      </c>
    </row>
    <row r="713" spans="1:18" x14ac:dyDescent="0.25">
      <c r="A713">
        <v>712</v>
      </c>
      <c r="B713" t="s">
        <v>19</v>
      </c>
      <c r="C713" t="s">
        <v>2</v>
      </c>
      <c r="D713" t="s">
        <v>3</v>
      </c>
      <c r="E713">
        <v>1</v>
      </c>
      <c r="F713">
        <v>1</v>
      </c>
      <c r="G713">
        <v>1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 t="s">
        <v>47</v>
      </c>
    </row>
    <row r="714" spans="1:18" x14ac:dyDescent="0.25">
      <c r="A714">
        <v>713</v>
      </c>
      <c r="B714" t="s">
        <v>1</v>
      </c>
      <c r="C714" t="s">
        <v>2</v>
      </c>
      <c r="D714" t="s">
        <v>3</v>
      </c>
      <c r="E714">
        <v>1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  <c r="R714" t="s">
        <v>47</v>
      </c>
    </row>
    <row r="715" spans="1:18" x14ac:dyDescent="0.25">
      <c r="A715">
        <v>714</v>
      </c>
      <c r="B715" t="s">
        <v>19</v>
      </c>
      <c r="C715" t="s">
        <v>2</v>
      </c>
      <c r="D715" t="s">
        <v>3</v>
      </c>
      <c r="E715">
        <v>1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</v>
      </c>
      <c r="R715" t="s">
        <v>47</v>
      </c>
    </row>
    <row r="716" spans="1:18" x14ac:dyDescent="0.25">
      <c r="A716">
        <v>715</v>
      </c>
      <c r="B716" t="s">
        <v>20</v>
      </c>
      <c r="C716" t="s">
        <v>2</v>
      </c>
      <c r="D716" t="s">
        <v>3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 t="s">
        <v>47</v>
      </c>
    </row>
    <row r="717" spans="1:18" x14ac:dyDescent="0.25">
      <c r="A717">
        <v>716</v>
      </c>
      <c r="B717" t="s">
        <v>1</v>
      </c>
      <c r="C717" t="s">
        <v>2</v>
      </c>
      <c r="D717" t="s">
        <v>3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</v>
      </c>
      <c r="R717" t="s">
        <v>47</v>
      </c>
    </row>
    <row r="718" spans="1:18" x14ac:dyDescent="0.25">
      <c r="A718">
        <v>717</v>
      </c>
      <c r="B718" t="s">
        <v>1</v>
      </c>
      <c r="C718" t="s">
        <v>2</v>
      </c>
      <c r="D718" t="s">
        <v>3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 t="s">
        <v>47</v>
      </c>
    </row>
    <row r="719" spans="1:18" x14ac:dyDescent="0.25">
      <c r="A719">
        <v>718</v>
      </c>
      <c r="B719" t="s">
        <v>1</v>
      </c>
      <c r="C719" t="s">
        <v>2</v>
      </c>
      <c r="D719" t="s">
        <v>3</v>
      </c>
      <c r="E719">
        <v>1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 t="s">
        <v>47</v>
      </c>
    </row>
    <row r="720" spans="1:18" x14ac:dyDescent="0.25">
      <c r="A720">
        <v>719</v>
      </c>
      <c r="B720" t="s">
        <v>1</v>
      </c>
      <c r="C720" t="s">
        <v>2</v>
      </c>
      <c r="D720" t="s">
        <v>3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 t="s">
        <v>47</v>
      </c>
    </row>
    <row r="721" spans="1:18" x14ac:dyDescent="0.25">
      <c r="A721">
        <v>720</v>
      </c>
      <c r="B721" t="s">
        <v>1</v>
      </c>
      <c r="C721" t="s">
        <v>2</v>
      </c>
      <c r="D721" t="s">
        <v>3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 t="s">
        <v>47</v>
      </c>
    </row>
    <row r="722" spans="1:18" x14ac:dyDescent="0.25">
      <c r="A722">
        <v>721</v>
      </c>
      <c r="B722" t="s">
        <v>20</v>
      </c>
      <c r="C722" t="s">
        <v>2</v>
      </c>
      <c r="D722" t="s">
        <v>3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 t="s">
        <v>47</v>
      </c>
    </row>
    <row r="723" spans="1:18" x14ac:dyDescent="0.25">
      <c r="A723">
        <v>722</v>
      </c>
      <c r="B723" t="s">
        <v>10</v>
      </c>
      <c r="C723" t="s">
        <v>2</v>
      </c>
      <c r="D723" t="s">
        <v>3</v>
      </c>
      <c r="E723">
        <v>1</v>
      </c>
      <c r="F723">
        <v>1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0</v>
      </c>
      <c r="R723" t="s">
        <v>48</v>
      </c>
    </row>
    <row r="724" spans="1:18" x14ac:dyDescent="0.25">
      <c r="A724">
        <v>723</v>
      </c>
      <c r="B724" t="s">
        <v>1</v>
      </c>
      <c r="C724" t="s">
        <v>11</v>
      </c>
      <c r="D724" t="s">
        <v>3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 t="s">
        <v>47</v>
      </c>
    </row>
    <row r="725" spans="1:18" x14ac:dyDescent="0.25">
      <c r="A725">
        <v>724</v>
      </c>
      <c r="B725" t="s">
        <v>1</v>
      </c>
      <c r="C725" t="s">
        <v>2</v>
      </c>
      <c r="D725" t="s">
        <v>3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 t="s">
        <v>47</v>
      </c>
    </row>
    <row r="726" spans="1:18" x14ac:dyDescent="0.25">
      <c r="A726">
        <v>725</v>
      </c>
      <c r="B726" t="s">
        <v>1</v>
      </c>
      <c r="C726" t="s">
        <v>2</v>
      </c>
      <c r="D726" t="s">
        <v>3</v>
      </c>
      <c r="E726">
        <v>1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</v>
      </c>
      <c r="R726" t="s">
        <v>47</v>
      </c>
    </row>
    <row r="727" spans="1:18" x14ac:dyDescent="0.25">
      <c r="A727">
        <v>726</v>
      </c>
      <c r="B727" t="s">
        <v>1</v>
      </c>
      <c r="C727" t="s">
        <v>11</v>
      </c>
      <c r="D727" t="s">
        <v>3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 t="s">
        <v>47</v>
      </c>
    </row>
    <row r="728" spans="1:18" x14ac:dyDescent="0.25">
      <c r="A728">
        <v>727</v>
      </c>
      <c r="B728" t="s">
        <v>20</v>
      </c>
      <c r="C728" t="s">
        <v>2</v>
      </c>
      <c r="D728" t="s">
        <v>3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 t="s">
        <v>47</v>
      </c>
    </row>
    <row r="729" spans="1:18" x14ac:dyDescent="0.25">
      <c r="A729">
        <v>728</v>
      </c>
      <c r="B729" t="s">
        <v>1</v>
      </c>
      <c r="C729" t="s">
        <v>2</v>
      </c>
      <c r="D729" t="s">
        <v>3</v>
      </c>
      <c r="E729">
        <v>1</v>
      </c>
      <c r="F729">
        <v>0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1</v>
      </c>
      <c r="R729" t="s">
        <v>48</v>
      </c>
    </row>
    <row r="730" spans="1:18" x14ac:dyDescent="0.25">
      <c r="A730">
        <v>729</v>
      </c>
      <c r="B730" t="s">
        <v>1</v>
      </c>
      <c r="C730" t="s">
        <v>2</v>
      </c>
      <c r="D730" t="s">
        <v>3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 t="s">
        <v>47</v>
      </c>
    </row>
    <row r="731" spans="1:18" x14ac:dyDescent="0.25">
      <c r="A731">
        <v>730</v>
      </c>
      <c r="B731" t="s">
        <v>1</v>
      </c>
      <c r="C731" t="s">
        <v>2</v>
      </c>
      <c r="D731" t="s">
        <v>3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 t="s">
        <v>47</v>
      </c>
    </row>
    <row r="732" spans="1:18" x14ac:dyDescent="0.25">
      <c r="A732">
        <v>731</v>
      </c>
      <c r="B732" t="s">
        <v>19</v>
      </c>
      <c r="C732" t="s">
        <v>11</v>
      </c>
      <c r="D732" t="s">
        <v>3</v>
      </c>
      <c r="E732">
        <v>1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</v>
      </c>
      <c r="R732" t="s">
        <v>47</v>
      </c>
    </row>
    <row r="733" spans="1:18" x14ac:dyDescent="0.25">
      <c r="A733">
        <v>732</v>
      </c>
      <c r="B733" t="s">
        <v>1</v>
      </c>
      <c r="C733" t="s">
        <v>2</v>
      </c>
      <c r="D733" t="s">
        <v>3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 t="s">
        <v>47</v>
      </c>
    </row>
    <row r="734" spans="1:18" x14ac:dyDescent="0.25">
      <c r="A734">
        <v>733</v>
      </c>
      <c r="B734" t="s">
        <v>1</v>
      </c>
      <c r="C734" t="s">
        <v>2</v>
      </c>
      <c r="D734" t="s">
        <v>3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 t="s">
        <v>47</v>
      </c>
    </row>
    <row r="735" spans="1:18" x14ac:dyDescent="0.25">
      <c r="A735">
        <v>734</v>
      </c>
      <c r="B735" t="s">
        <v>1</v>
      </c>
      <c r="C735" t="s">
        <v>2</v>
      </c>
      <c r="D735" t="s">
        <v>3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 t="s">
        <v>47</v>
      </c>
    </row>
    <row r="736" spans="1:18" x14ac:dyDescent="0.25">
      <c r="A736">
        <v>735</v>
      </c>
      <c r="B736" t="s">
        <v>19</v>
      </c>
      <c r="C736" t="s">
        <v>2</v>
      </c>
      <c r="D736" t="s">
        <v>3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0</v>
      </c>
      <c r="M736">
        <v>1</v>
      </c>
      <c r="N736">
        <v>1</v>
      </c>
      <c r="O736">
        <v>0</v>
      </c>
      <c r="P736">
        <v>0</v>
      </c>
      <c r="Q736">
        <v>1</v>
      </c>
      <c r="R736" t="s">
        <v>48</v>
      </c>
    </row>
    <row r="737" spans="1:18" x14ac:dyDescent="0.25">
      <c r="A737">
        <v>736</v>
      </c>
      <c r="B737" t="s">
        <v>1</v>
      </c>
      <c r="C737" t="s">
        <v>2</v>
      </c>
      <c r="D737" t="s">
        <v>3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 t="s">
        <v>47</v>
      </c>
    </row>
    <row r="738" spans="1:18" x14ac:dyDescent="0.25">
      <c r="A738">
        <v>737</v>
      </c>
      <c r="B738" t="s">
        <v>1</v>
      </c>
      <c r="C738" t="s">
        <v>2</v>
      </c>
      <c r="D738" t="s">
        <v>3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 t="s">
        <v>47</v>
      </c>
    </row>
    <row r="739" spans="1:18" x14ac:dyDescent="0.25">
      <c r="A739">
        <v>738</v>
      </c>
      <c r="B739" t="s">
        <v>19</v>
      </c>
      <c r="C739" t="s">
        <v>2</v>
      </c>
      <c r="D739" t="s">
        <v>3</v>
      </c>
      <c r="E739">
        <v>1</v>
      </c>
      <c r="F739">
        <v>0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 t="s">
        <v>47</v>
      </c>
    </row>
    <row r="740" spans="1:18" x14ac:dyDescent="0.25">
      <c r="A740">
        <v>739</v>
      </c>
      <c r="B740" t="s">
        <v>1</v>
      </c>
      <c r="C740" t="s">
        <v>2</v>
      </c>
      <c r="D740" t="s">
        <v>3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 t="s">
        <v>47</v>
      </c>
    </row>
    <row r="741" spans="1:18" x14ac:dyDescent="0.25">
      <c r="A741">
        <v>740</v>
      </c>
      <c r="B741" t="s">
        <v>19</v>
      </c>
      <c r="C741" t="s">
        <v>11</v>
      </c>
      <c r="D741" t="s">
        <v>3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1</v>
      </c>
      <c r="M741">
        <v>0</v>
      </c>
      <c r="N741">
        <v>1</v>
      </c>
      <c r="O741">
        <v>1</v>
      </c>
      <c r="P741">
        <v>0</v>
      </c>
      <c r="Q741">
        <v>1</v>
      </c>
      <c r="R741" t="s">
        <v>49</v>
      </c>
    </row>
    <row r="742" spans="1:18" x14ac:dyDescent="0.25">
      <c r="A742">
        <v>741</v>
      </c>
      <c r="B742" t="s">
        <v>1</v>
      </c>
      <c r="C742" t="s">
        <v>2</v>
      </c>
      <c r="D742" t="s">
        <v>3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 t="s">
        <v>47</v>
      </c>
    </row>
    <row r="743" spans="1:18" x14ac:dyDescent="0.25">
      <c r="A743">
        <v>742</v>
      </c>
      <c r="B743" t="s">
        <v>19</v>
      </c>
      <c r="C743" t="s">
        <v>2</v>
      </c>
      <c r="D743" t="s">
        <v>3</v>
      </c>
      <c r="E743">
        <v>1</v>
      </c>
      <c r="F743">
        <v>0</v>
      </c>
      <c r="G743">
        <v>0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 t="s">
        <v>49</v>
      </c>
    </row>
    <row r="744" spans="1:18" x14ac:dyDescent="0.25">
      <c r="A744">
        <v>743</v>
      </c>
      <c r="B744" t="s">
        <v>19</v>
      </c>
      <c r="C744" t="s">
        <v>11</v>
      </c>
      <c r="D744" t="s">
        <v>3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1</v>
      </c>
      <c r="K744">
        <v>1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1</v>
      </c>
      <c r="R744" t="s">
        <v>49</v>
      </c>
    </row>
    <row r="745" spans="1:18" x14ac:dyDescent="0.25">
      <c r="A745">
        <v>744</v>
      </c>
      <c r="B745" t="s">
        <v>1</v>
      </c>
      <c r="C745" t="s">
        <v>2</v>
      </c>
      <c r="D745" t="s">
        <v>3</v>
      </c>
      <c r="E745">
        <v>1</v>
      </c>
      <c r="F745">
        <v>0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 t="s">
        <v>47</v>
      </c>
    </row>
    <row r="746" spans="1:18" x14ac:dyDescent="0.25">
      <c r="A746">
        <v>745</v>
      </c>
      <c r="B746" t="s">
        <v>1</v>
      </c>
      <c r="C746" t="s">
        <v>2</v>
      </c>
      <c r="D746" t="s">
        <v>3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 t="s">
        <v>47</v>
      </c>
    </row>
    <row r="747" spans="1:18" x14ac:dyDescent="0.25">
      <c r="A747">
        <v>746</v>
      </c>
      <c r="B747" t="s">
        <v>20</v>
      </c>
      <c r="C747" t="s">
        <v>2</v>
      </c>
      <c r="D747" t="s">
        <v>3</v>
      </c>
      <c r="E747">
        <v>1</v>
      </c>
      <c r="F747">
        <v>0</v>
      </c>
      <c r="G747">
        <v>1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 t="s">
        <v>47</v>
      </c>
    </row>
    <row r="748" spans="1:18" x14ac:dyDescent="0.25">
      <c r="A748">
        <v>747</v>
      </c>
      <c r="B748" t="s">
        <v>1</v>
      </c>
      <c r="C748" t="s">
        <v>11</v>
      </c>
      <c r="D748" t="s">
        <v>3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</v>
      </c>
      <c r="R748" t="s">
        <v>47</v>
      </c>
    </row>
    <row r="749" spans="1:18" x14ac:dyDescent="0.25">
      <c r="A749">
        <v>748</v>
      </c>
      <c r="B749" t="s">
        <v>1</v>
      </c>
      <c r="C749" t="s">
        <v>2</v>
      </c>
      <c r="D749" t="s">
        <v>3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 t="s">
        <v>47</v>
      </c>
    </row>
    <row r="750" spans="1:18" x14ac:dyDescent="0.25">
      <c r="A750">
        <v>749</v>
      </c>
      <c r="B750" t="s">
        <v>1</v>
      </c>
      <c r="C750" t="s">
        <v>2</v>
      </c>
      <c r="D750" t="s">
        <v>3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 t="s">
        <v>47</v>
      </c>
    </row>
    <row r="751" spans="1:18" x14ac:dyDescent="0.25">
      <c r="A751">
        <v>750</v>
      </c>
      <c r="B751" t="s">
        <v>19</v>
      </c>
      <c r="C751" t="s">
        <v>2</v>
      </c>
      <c r="D751" t="s">
        <v>3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  <c r="R751" t="s">
        <v>47</v>
      </c>
    </row>
    <row r="752" spans="1:18" x14ac:dyDescent="0.25">
      <c r="A752">
        <v>751</v>
      </c>
      <c r="B752" t="s">
        <v>1</v>
      </c>
      <c r="C752" t="s">
        <v>2</v>
      </c>
      <c r="D752" t="s">
        <v>3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 t="s">
        <v>47</v>
      </c>
    </row>
    <row r="753" spans="1:18" x14ac:dyDescent="0.25">
      <c r="A753">
        <v>752</v>
      </c>
      <c r="B753" t="s">
        <v>1</v>
      </c>
      <c r="C753" t="s">
        <v>2</v>
      </c>
      <c r="D753" t="s">
        <v>3</v>
      </c>
      <c r="E753">
        <v>1</v>
      </c>
      <c r="F753">
        <v>1</v>
      </c>
      <c r="G753">
        <v>1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 t="s">
        <v>47</v>
      </c>
    </row>
    <row r="754" spans="1:18" x14ac:dyDescent="0.25">
      <c r="A754">
        <v>753</v>
      </c>
      <c r="B754" t="s">
        <v>1</v>
      </c>
      <c r="C754" t="s">
        <v>2</v>
      </c>
      <c r="D754" t="s">
        <v>3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 t="s">
        <v>47</v>
      </c>
    </row>
    <row r="755" spans="1:18" x14ac:dyDescent="0.25">
      <c r="A755">
        <v>754</v>
      </c>
      <c r="B755" t="s">
        <v>1</v>
      </c>
      <c r="C755" t="s">
        <v>2</v>
      </c>
      <c r="D755" t="s">
        <v>3</v>
      </c>
      <c r="E755">
        <v>1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</v>
      </c>
      <c r="R755" t="s">
        <v>47</v>
      </c>
    </row>
    <row r="756" spans="1:18" x14ac:dyDescent="0.25">
      <c r="A756">
        <v>755</v>
      </c>
      <c r="B756" t="s">
        <v>1</v>
      </c>
      <c r="C756" t="s">
        <v>2</v>
      </c>
      <c r="D756" t="s">
        <v>3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 t="s">
        <v>47</v>
      </c>
    </row>
    <row r="757" spans="1:18" x14ac:dyDescent="0.25">
      <c r="A757">
        <v>756</v>
      </c>
      <c r="B757" t="s">
        <v>1</v>
      </c>
      <c r="C757" t="s">
        <v>2</v>
      </c>
      <c r="D757" t="s">
        <v>3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 t="s">
        <v>47</v>
      </c>
    </row>
    <row r="758" spans="1:18" x14ac:dyDescent="0.25">
      <c r="A758">
        <v>757</v>
      </c>
      <c r="B758" t="s">
        <v>19</v>
      </c>
      <c r="C758" t="s">
        <v>2</v>
      </c>
      <c r="D758" t="s">
        <v>3</v>
      </c>
      <c r="E758">
        <v>1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</v>
      </c>
      <c r="R758" t="s">
        <v>47</v>
      </c>
    </row>
    <row r="759" spans="1:18" x14ac:dyDescent="0.25">
      <c r="A759">
        <v>758</v>
      </c>
      <c r="B759" t="s">
        <v>1</v>
      </c>
      <c r="C759" t="s">
        <v>2</v>
      </c>
      <c r="D759" t="s">
        <v>3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 t="s">
        <v>47</v>
      </c>
    </row>
    <row r="760" spans="1:18" x14ac:dyDescent="0.25">
      <c r="A760">
        <v>759</v>
      </c>
      <c r="B760" t="s">
        <v>1</v>
      </c>
      <c r="C760" t="s">
        <v>2</v>
      </c>
      <c r="D760" t="s">
        <v>3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 t="s">
        <v>47</v>
      </c>
    </row>
    <row r="761" spans="1:18" x14ac:dyDescent="0.25">
      <c r="A761">
        <v>760</v>
      </c>
      <c r="B761" t="s">
        <v>1</v>
      </c>
      <c r="C761" t="s">
        <v>2</v>
      </c>
      <c r="D761" t="s">
        <v>3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 t="s">
        <v>47</v>
      </c>
    </row>
    <row r="762" spans="1:18" x14ac:dyDescent="0.25">
      <c r="A762">
        <v>761</v>
      </c>
      <c r="B762" t="s">
        <v>1</v>
      </c>
      <c r="C762" t="s">
        <v>2</v>
      </c>
      <c r="D762" t="s">
        <v>3</v>
      </c>
      <c r="E762">
        <v>1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 t="s">
        <v>47</v>
      </c>
    </row>
    <row r="763" spans="1:18" x14ac:dyDescent="0.25">
      <c r="A763">
        <v>762</v>
      </c>
      <c r="B763" t="s">
        <v>19</v>
      </c>
      <c r="C763" t="s">
        <v>2</v>
      </c>
      <c r="D763" t="s">
        <v>3</v>
      </c>
      <c r="E763">
        <v>1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  <c r="R763" t="s">
        <v>47</v>
      </c>
    </row>
    <row r="764" spans="1:18" x14ac:dyDescent="0.25">
      <c r="A764">
        <v>763</v>
      </c>
      <c r="B764" t="s">
        <v>1</v>
      </c>
      <c r="C764" t="s">
        <v>2</v>
      </c>
      <c r="D764" t="s">
        <v>3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 t="s">
        <v>47</v>
      </c>
    </row>
    <row r="765" spans="1:18" x14ac:dyDescent="0.25">
      <c r="A765">
        <v>764</v>
      </c>
      <c r="B765" t="s">
        <v>1</v>
      </c>
      <c r="C765" t="s">
        <v>2</v>
      </c>
      <c r="D765" t="s">
        <v>3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 t="s">
        <v>47</v>
      </c>
    </row>
    <row r="766" spans="1:18" x14ac:dyDescent="0.25">
      <c r="A766">
        <v>765</v>
      </c>
      <c r="B766" t="s">
        <v>1</v>
      </c>
      <c r="C766" t="s">
        <v>2</v>
      </c>
      <c r="D766" t="s">
        <v>3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 t="s">
        <v>47</v>
      </c>
    </row>
    <row r="767" spans="1:18" x14ac:dyDescent="0.25">
      <c r="A767">
        <v>766</v>
      </c>
      <c r="B767" t="s">
        <v>1</v>
      </c>
      <c r="C767" t="s">
        <v>2</v>
      </c>
      <c r="D767" t="s">
        <v>3</v>
      </c>
      <c r="E767">
        <v>1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  <c r="R767" t="s">
        <v>47</v>
      </c>
    </row>
    <row r="768" spans="1:18" x14ac:dyDescent="0.25">
      <c r="A768">
        <v>767</v>
      </c>
      <c r="B768" t="s">
        <v>19</v>
      </c>
      <c r="C768" t="s">
        <v>2</v>
      </c>
      <c r="D768" t="s">
        <v>3</v>
      </c>
      <c r="E768">
        <v>1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1</v>
      </c>
      <c r="R768" t="s">
        <v>47</v>
      </c>
    </row>
    <row r="769" spans="1:18" x14ac:dyDescent="0.25">
      <c r="A769">
        <v>768</v>
      </c>
      <c r="B769" t="s">
        <v>1</v>
      </c>
      <c r="C769" t="s">
        <v>2</v>
      </c>
      <c r="D769" t="s">
        <v>3</v>
      </c>
      <c r="E769">
        <v>1</v>
      </c>
      <c r="F769">
        <v>1</v>
      </c>
      <c r="G769">
        <v>1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 t="s">
        <v>47</v>
      </c>
    </row>
    <row r="770" spans="1:18" x14ac:dyDescent="0.25">
      <c r="A770">
        <v>769</v>
      </c>
      <c r="B770" t="s">
        <v>1</v>
      </c>
      <c r="C770" t="s">
        <v>2</v>
      </c>
      <c r="D770" t="s">
        <v>3</v>
      </c>
      <c r="E770">
        <v>1</v>
      </c>
      <c r="F770">
        <v>1</v>
      </c>
      <c r="G770">
        <v>1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 t="s">
        <v>47</v>
      </c>
    </row>
    <row r="771" spans="1:18" x14ac:dyDescent="0.25">
      <c r="A771">
        <v>770</v>
      </c>
      <c r="B771" t="s">
        <v>19</v>
      </c>
      <c r="C771" t="s">
        <v>2</v>
      </c>
      <c r="D771" t="s">
        <v>3</v>
      </c>
      <c r="E771">
        <v>1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</v>
      </c>
      <c r="R771" t="s">
        <v>47</v>
      </c>
    </row>
    <row r="772" spans="1:18" x14ac:dyDescent="0.25">
      <c r="A772">
        <v>771</v>
      </c>
      <c r="B772" t="s">
        <v>1</v>
      </c>
      <c r="C772" t="s">
        <v>2</v>
      </c>
      <c r="D772" t="s">
        <v>3</v>
      </c>
      <c r="E772">
        <v>1</v>
      </c>
      <c r="F772">
        <v>1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 t="s">
        <v>47</v>
      </c>
    </row>
    <row r="773" spans="1:18" x14ac:dyDescent="0.25">
      <c r="A773">
        <v>772</v>
      </c>
      <c r="B773" t="s">
        <v>1</v>
      </c>
      <c r="C773" t="s">
        <v>2</v>
      </c>
      <c r="D773" t="s">
        <v>3</v>
      </c>
      <c r="E773">
        <v>1</v>
      </c>
      <c r="F773">
        <v>1</v>
      </c>
      <c r="G773">
        <v>1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 t="s">
        <v>47</v>
      </c>
    </row>
    <row r="774" spans="1:18" x14ac:dyDescent="0.25">
      <c r="A774">
        <v>773</v>
      </c>
      <c r="B774" t="s">
        <v>20</v>
      </c>
      <c r="C774" t="s">
        <v>2</v>
      </c>
      <c r="D774" t="s">
        <v>3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 t="s">
        <v>47</v>
      </c>
    </row>
    <row r="775" spans="1:18" x14ac:dyDescent="0.25">
      <c r="A775">
        <v>774</v>
      </c>
      <c r="B775" t="s">
        <v>1</v>
      </c>
      <c r="C775" t="s">
        <v>2</v>
      </c>
      <c r="D775" t="s">
        <v>3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1</v>
      </c>
      <c r="R775" t="s">
        <v>47</v>
      </c>
    </row>
    <row r="776" spans="1:18" x14ac:dyDescent="0.25">
      <c r="A776">
        <v>775</v>
      </c>
      <c r="B776" t="s">
        <v>20</v>
      </c>
      <c r="C776" t="s">
        <v>2</v>
      </c>
      <c r="D776" t="s">
        <v>3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 t="s">
        <v>47</v>
      </c>
    </row>
    <row r="777" spans="1:18" x14ac:dyDescent="0.25">
      <c r="A777">
        <v>776</v>
      </c>
      <c r="B777" t="s">
        <v>20</v>
      </c>
      <c r="C777" t="s">
        <v>2</v>
      </c>
      <c r="D777" t="s">
        <v>3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 t="s">
        <v>47</v>
      </c>
    </row>
    <row r="778" spans="1:18" x14ac:dyDescent="0.25">
      <c r="A778">
        <v>777</v>
      </c>
      <c r="B778" t="s">
        <v>1</v>
      </c>
      <c r="C778" t="s">
        <v>2</v>
      </c>
      <c r="D778" t="s">
        <v>3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 t="s">
        <v>47</v>
      </c>
    </row>
    <row r="779" spans="1:18" x14ac:dyDescent="0.25">
      <c r="A779">
        <v>778</v>
      </c>
      <c r="B779" t="s">
        <v>1</v>
      </c>
      <c r="C779" t="s">
        <v>2</v>
      </c>
      <c r="D779" t="s">
        <v>3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 t="s">
        <v>47</v>
      </c>
    </row>
    <row r="780" spans="1:18" x14ac:dyDescent="0.25">
      <c r="A780">
        <v>779</v>
      </c>
      <c r="B780" t="s">
        <v>1</v>
      </c>
      <c r="C780" t="s">
        <v>2</v>
      </c>
      <c r="D780" t="s">
        <v>3</v>
      </c>
      <c r="E780">
        <v>1</v>
      </c>
      <c r="F780">
        <v>0</v>
      </c>
      <c r="G780">
        <v>1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 t="s">
        <v>48</v>
      </c>
    </row>
    <row r="781" spans="1:18" x14ac:dyDescent="0.25">
      <c r="A781">
        <v>780</v>
      </c>
      <c r="B781" t="s">
        <v>1</v>
      </c>
      <c r="C781" t="s">
        <v>2</v>
      </c>
      <c r="D781" t="s">
        <v>3</v>
      </c>
      <c r="E781">
        <v>1</v>
      </c>
      <c r="F781">
        <v>0</v>
      </c>
      <c r="G781">
        <v>0</v>
      </c>
      <c r="H781">
        <v>1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</v>
      </c>
      <c r="R781" t="s">
        <v>47</v>
      </c>
    </row>
    <row r="782" spans="1:18" x14ac:dyDescent="0.25">
      <c r="A782">
        <v>781</v>
      </c>
      <c r="B782" t="s">
        <v>1</v>
      </c>
      <c r="C782" t="s">
        <v>11</v>
      </c>
      <c r="D782" t="s">
        <v>3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 t="s">
        <v>47</v>
      </c>
    </row>
    <row r="783" spans="1:18" x14ac:dyDescent="0.25">
      <c r="A783">
        <v>782</v>
      </c>
      <c r="B783" t="s">
        <v>1</v>
      </c>
      <c r="C783" t="s">
        <v>11</v>
      </c>
      <c r="D783" t="s">
        <v>3</v>
      </c>
      <c r="E783">
        <v>1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</v>
      </c>
      <c r="R783" t="s">
        <v>47</v>
      </c>
    </row>
    <row r="784" spans="1:18" x14ac:dyDescent="0.25">
      <c r="A784">
        <v>783</v>
      </c>
      <c r="B784" t="s">
        <v>1</v>
      </c>
      <c r="C784" t="s">
        <v>2</v>
      </c>
      <c r="D784" t="s">
        <v>3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</v>
      </c>
      <c r="R784" t="s">
        <v>47</v>
      </c>
    </row>
    <row r="785" spans="1:18" x14ac:dyDescent="0.25">
      <c r="A785">
        <v>784</v>
      </c>
      <c r="B785" t="s">
        <v>1</v>
      </c>
      <c r="C785" t="s">
        <v>2</v>
      </c>
      <c r="D785" t="s">
        <v>3</v>
      </c>
      <c r="E785">
        <v>1</v>
      </c>
      <c r="F785">
        <v>1</v>
      </c>
      <c r="G785">
        <v>1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 t="s">
        <v>47</v>
      </c>
    </row>
    <row r="786" spans="1:18" x14ac:dyDescent="0.25">
      <c r="A786">
        <v>785</v>
      </c>
      <c r="B786" t="s">
        <v>1</v>
      </c>
      <c r="C786" t="s">
        <v>2</v>
      </c>
      <c r="D786" t="s">
        <v>3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 t="s">
        <v>47</v>
      </c>
    </row>
    <row r="787" spans="1:18" x14ac:dyDescent="0.25">
      <c r="A787">
        <v>786</v>
      </c>
      <c r="B787" t="s">
        <v>19</v>
      </c>
      <c r="C787" t="s">
        <v>2</v>
      </c>
      <c r="D787" t="s">
        <v>3</v>
      </c>
      <c r="E787">
        <v>1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</v>
      </c>
      <c r="R787" t="s">
        <v>47</v>
      </c>
    </row>
    <row r="788" spans="1:18" x14ac:dyDescent="0.25">
      <c r="A788">
        <v>787</v>
      </c>
      <c r="B788" t="s">
        <v>1</v>
      </c>
      <c r="C788" t="s">
        <v>2</v>
      </c>
      <c r="D788" t="s">
        <v>3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 t="s">
        <v>47</v>
      </c>
    </row>
    <row r="789" spans="1:18" x14ac:dyDescent="0.25">
      <c r="A789">
        <v>788</v>
      </c>
      <c r="B789" t="s">
        <v>19</v>
      </c>
      <c r="C789" t="s">
        <v>2</v>
      </c>
      <c r="D789" t="s">
        <v>3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R789" t="s">
        <v>47</v>
      </c>
    </row>
    <row r="790" spans="1:18" x14ac:dyDescent="0.25">
      <c r="A790">
        <v>789</v>
      </c>
      <c r="B790" t="s">
        <v>1</v>
      </c>
      <c r="C790" t="s">
        <v>2</v>
      </c>
      <c r="D790" t="s">
        <v>3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 t="s">
        <v>47</v>
      </c>
    </row>
    <row r="791" spans="1:18" x14ac:dyDescent="0.25">
      <c r="A791">
        <v>790</v>
      </c>
      <c r="B791" t="s">
        <v>19</v>
      </c>
      <c r="C791" t="s">
        <v>2</v>
      </c>
      <c r="D791" t="s">
        <v>3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 t="s">
        <v>47</v>
      </c>
    </row>
    <row r="792" spans="1:18" x14ac:dyDescent="0.25">
      <c r="A792">
        <v>791</v>
      </c>
      <c r="B792" t="s">
        <v>1</v>
      </c>
      <c r="C792" t="s">
        <v>2</v>
      </c>
      <c r="D792" t="s">
        <v>3</v>
      </c>
      <c r="E792">
        <v>1</v>
      </c>
      <c r="F792">
        <v>1</v>
      </c>
      <c r="G792">
        <v>1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 t="s">
        <v>47</v>
      </c>
    </row>
    <row r="793" spans="1:18" x14ac:dyDescent="0.25">
      <c r="A793">
        <v>792</v>
      </c>
      <c r="B793" t="s">
        <v>1</v>
      </c>
      <c r="C793" t="s">
        <v>11</v>
      </c>
      <c r="D793" t="s">
        <v>3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 t="s">
        <v>47</v>
      </c>
    </row>
    <row r="794" spans="1:18" x14ac:dyDescent="0.25">
      <c r="A794">
        <v>793</v>
      </c>
      <c r="B794" t="s">
        <v>1</v>
      </c>
      <c r="C794" t="s">
        <v>2</v>
      </c>
      <c r="D794" t="s">
        <v>3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 t="s">
        <v>47</v>
      </c>
    </row>
    <row r="795" spans="1:18" x14ac:dyDescent="0.25">
      <c r="A795">
        <v>794</v>
      </c>
      <c r="B795" t="s">
        <v>1</v>
      </c>
      <c r="C795" t="s">
        <v>2</v>
      </c>
      <c r="D795" t="s">
        <v>3</v>
      </c>
      <c r="E795">
        <v>1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1</v>
      </c>
      <c r="R795" t="s">
        <v>47</v>
      </c>
    </row>
    <row r="796" spans="1:18" x14ac:dyDescent="0.25">
      <c r="A796">
        <v>795</v>
      </c>
      <c r="B796" t="s">
        <v>1</v>
      </c>
      <c r="C796" t="s">
        <v>2</v>
      </c>
      <c r="D796" t="s">
        <v>3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 t="s">
        <v>47</v>
      </c>
    </row>
    <row r="797" spans="1:18" x14ac:dyDescent="0.25">
      <c r="A797">
        <v>796</v>
      </c>
      <c r="B797" t="s">
        <v>1</v>
      </c>
      <c r="C797" t="s">
        <v>2</v>
      </c>
      <c r="D797" t="s">
        <v>3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 t="s">
        <v>47</v>
      </c>
    </row>
    <row r="798" spans="1:18" x14ac:dyDescent="0.25">
      <c r="A798">
        <v>797</v>
      </c>
      <c r="B798" t="s">
        <v>1</v>
      </c>
      <c r="C798" t="s">
        <v>2</v>
      </c>
      <c r="D798" t="s">
        <v>3</v>
      </c>
      <c r="E798">
        <v>1</v>
      </c>
      <c r="F798">
        <v>0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1</v>
      </c>
      <c r="R798" t="s">
        <v>47</v>
      </c>
    </row>
    <row r="799" spans="1:18" x14ac:dyDescent="0.25">
      <c r="A799">
        <v>798</v>
      </c>
      <c r="B799" t="s">
        <v>19</v>
      </c>
      <c r="C799" t="s">
        <v>2</v>
      </c>
      <c r="D799" t="s">
        <v>3</v>
      </c>
      <c r="E799">
        <v>1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 t="s">
        <v>47</v>
      </c>
    </row>
    <row r="800" spans="1:18" x14ac:dyDescent="0.25">
      <c r="A800">
        <v>799</v>
      </c>
      <c r="B800" t="s">
        <v>1</v>
      </c>
      <c r="C800" t="s">
        <v>2</v>
      </c>
      <c r="D800" t="s">
        <v>3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 t="s">
        <v>47</v>
      </c>
    </row>
    <row r="801" spans="1:18" x14ac:dyDescent="0.25">
      <c r="A801">
        <v>800</v>
      </c>
      <c r="B801" t="s">
        <v>1</v>
      </c>
      <c r="C801" t="s">
        <v>2</v>
      </c>
      <c r="D801" t="s">
        <v>3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 t="s">
        <v>47</v>
      </c>
    </row>
    <row r="802" spans="1:18" x14ac:dyDescent="0.25">
      <c r="A802">
        <v>801</v>
      </c>
      <c r="B802" t="s">
        <v>20</v>
      </c>
      <c r="C802" t="s">
        <v>2</v>
      </c>
      <c r="D802" t="s">
        <v>3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 t="s">
        <v>48</v>
      </c>
    </row>
    <row r="803" spans="1:18" x14ac:dyDescent="0.25">
      <c r="A803">
        <v>802</v>
      </c>
      <c r="B803" t="s">
        <v>20</v>
      </c>
      <c r="C803" t="s">
        <v>2</v>
      </c>
      <c r="D803" t="s">
        <v>3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 t="s">
        <v>47</v>
      </c>
    </row>
    <row r="804" spans="1:18" x14ac:dyDescent="0.25">
      <c r="A804">
        <v>803</v>
      </c>
      <c r="B804" t="s">
        <v>20</v>
      </c>
      <c r="C804" t="s">
        <v>2</v>
      </c>
      <c r="D804" t="s">
        <v>3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 t="s">
        <v>47</v>
      </c>
    </row>
    <row r="805" spans="1:18" x14ac:dyDescent="0.25">
      <c r="A805">
        <v>804</v>
      </c>
      <c r="B805" t="s">
        <v>1</v>
      </c>
      <c r="C805" t="s">
        <v>2</v>
      </c>
      <c r="D805" t="s">
        <v>3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 t="s">
        <v>47</v>
      </c>
    </row>
    <row r="806" spans="1:18" x14ac:dyDescent="0.25">
      <c r="A806">
        <v>805</v>
      </c>
      <c r="B806" t="s">
        <v>20</v>
      </c>
      <c r="C806" t="s">
        <v>2</v>
      </c>
      <c r="D806" t="s">
        <v>3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 t="s">
        <v>47</v>
      </c>
    </row>
    <row r="807" spans="1:18" x14ac:dyDescent="0.25">
      <c r="A807">
        <v>806</v>
      </c>
      <c r="B807" t="s">
        <v>1</v>
      </c>
      <c r="C807" t="s">
        <v>2</v>
      </c>
      <c r="D807" t="s">
        <v>3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 t="s">
        <v>47</v>
      </c>
    </row>
    <row r="808" spans="1:18" x14ac:dyDescent="0.25">
      <c r="A808">
        <v>807</v>
      </c>
      <c r="B808" t="s">
        <v>1</v>
      </c>
      <c r="C808" t="s">
        <v>2</v>
      </c>
      <c r="D808" t="s">
        <v>3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 t="s">
        <v>47</v>
      </c>
    </row>
    <row r="809" spans="1:18" x14ac:dyDescent="0.25">
      <c r="A809">
        <v>808</v>
      </c>
      <c r="B809" t="s">
        <v>1</v>
      </c>
      <c r="C809" t="s">
        <v>2</v>
      </c>
      <c r="D809" t="s">
        <v>3</v>
      </c>
      <c r="E809">
        <v>1</v>
      </c>
      <c r="F809">
        <v>1</v>
      </c>
      <c r="G809">
        <v>1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 t="s">
        <v>47</v>
      </c>
    </row>
    <row r="810" spans="1:18" x14ac:dyDescent="0.25">
      <c r="A810">
        <v>809</v>
      </c>
      <c r="B810" t="s">
        <v>1</v>
      </c>
      <c r="C810" t="s">
        <v>2</v>
      </c>
      <c r="D810" t="s">
        <v>3</v>
      </c>
      <c r="E810">
        <v>1</v>
      </c>
      <c r="F810">
        <v>0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 t="s">
        <v>47</v>
      </c>
    </row>
    <row r="811" spans="1:18" x14ac:dyDescent="0.25">
      <c r="A811">
        <v>810</v>
      </c>
      <c r="B811" t="s">
        <v>20</v>
      </c>
      <c r="C811" t="s">
        <v>2</v>
      </c>
      <c r="D811" t="s">
        <v>3</v>
      </c>
      <c r="E811">
        <v>1</v>
      </c>
      <c r="F811">
        <v>0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 t="s">
        <v>47</v>
      </c>
    </row>
    <row r="812" spans="1:18" x14ac:dyDescent="0.25">
      <c r="A812">
        <v>811</v>
      </c>
      <c r="B812" t="s">
        <v>1</v>
      </c>
      <c r="C812" t="s">
        <v>2</v>
      </c>
      <c r="D812" t="s">
        <v>3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 t="s">
        <v>47</v>
      </c>
    </row>
    <row r="813" spans="1:18" x14ac:dyDescent="0.25">
      <c r="A813">
        <v>812</v>
      </c>
      <c r="B813" t="s">
        <v>1</v>
      </c>
      <c r="C813" t="s">
        <v>2</v>
      </c>
      <c r="D813" t="s">
        <v>3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 t="s">
        <v>47</v>
      </c>
    </row>
    <row r="814" spans="1:18" x14ac:dyDescent="0.25">
      <c r="A814">
        <v>813</v>
      </c>
      <c r="B814" t="s">
        <v>1</v>
      </c>
      <c r="C814" t="s">
        <v>2</v>
      </c>
      <c r="D814" t="s">
        <v>3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 t="s">
        <v>47</v>
      </c>
    </row>
    <row r="815" spans="1:18" x14ac:dyDescent="0.25">
      <c r="A815">
        <v>814</v>
      </c>
      <c r="B815" t="s">
        <v>1</v>
      </c>
      <c r="C815" t="s">
        <v>2</v>
      </c>
      <c r="D815" t="s">
        <v>3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 t="s">
        <v>47</v>
      </c>
    </row>
    <row r="816" spans="1:18" x14ac:dyDescent="0.25">
      <c r="A816">
        <v>815</v>
      </c>
      <c r="B816" t="s">
        <v>20</v>
      </c>
      <c r="C816" t="s">
        <v>2</v>
      </c>
      <c r="D816" t="s">
        <v>3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 t="s">
        <v>47</v>
      </c>
    </row>
    <row r="817" spans="1:18" x14ac:dyDescent="0.25">
      <c r="A817">
        <v>816</v>
      </c>
      <c r="B817" t="s">
        <v>1</v>
      </c>
      <c r="C817" t="s">
        <v>2</v>
      </c>
      <c r="D817" t="s">
        <v>3</v>
      </c>
      <c r="E817">
        <v>1</v>
      </c>
      <c r="F817">
        <v>1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 t="s">
        <v>47</v>
      </c>
    </row>
    <row r="818" spans="1:18" x14ac:dyDescent="0.25">
      <c r="A818">
        <v>817</v>
      </c>
      <c r="B818" t="s">
        <v>1</v>
      </c>
      <c r="C818" t="s">
        <v>2</v>
      </c>
      <c r="D818" t="s">
        <v>3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 t="s">
        <v>48</v>
      </c>
    </row>
    <row r="819" spans="1:18" x14ac:dyDescent="0.25">
      <c r="A819">
        <v>818</v>
      </c>
      <c r="B819" t="s">
        <v>1</v>
      </c>
      <c r="C819" t="s">
        <v>11</v>
      </c>
      <c r="D819" t="s">
        <v>3</v>
      </c>
      <c r="E819">
        <v>1</v>
      </c>
      <c r="F819">
        <v>1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 t="s">
        <v>47</v>
      </c>
    </row>
    <row r="820" spans="1:18" x14ac:dyDescent="0.25">
      <c r="A820">
        <v>819</v>
      </c>
      <c r="B820" t="s">
        <v>1</v>
      </c>
      <c r="C820" t="s">
        <v>2</v>
      </c>
      <c r="D820" t="s">
        <v>3</v>
      </c>
      <c r="E820">
        <v>1</v>
      </c>
      <c r="F820">
        <v>1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 t="s">
        <v>47</v>
      </c>
    </row>
    <row r="821" spans="1:18" x14ac:dyDescent="0.25">
      <c r="A821">
        <v>820</v>
      </c>
      <c r="B821" t="s">
        <v>1</v>
      </c>
      <c r="C821" t="s">
        <v>2</v>
      </c>
      <c r="D821" t="s">
        <v>3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PRE-PROCESS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2023-10-12T12:48:39Z</dcterms:created>
  <dcterms:modified xsi:type="dcterms:W3CDTF">2024-04-14T07:31:00Z</dcterms:modified>
</cp:coreProperties>
</file>