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Sheet1!$A$1:$R$13</definedName>
  </definedNames>
  <calcPr calcId="125725"/>
</workbook>
</file>

<file path=xl/calcChain.xml><?xml version="1.0" encoding="utf-8"?>
<calcChain xmlns="http://schemas.openxmlformats.org/spreadsheetml/2006/main">
  <c r="T23" i="3"/>
  <c r="T20"/>
  <c r="T16"/>
  <c r="T13"/>
  <c r="T9"/>
  <c r="T6"/>
  <c r="J24"/>
  <c r="J21"/>
  <c r="J18"/>
  <c r="O16"/>
  <c r="M17" s="1"/>
  <c r="O17" s="1"/>
  <c r="M18" s="1"/>
  <c r="O18" s="1"/>
  <c r="M19" s="1"/>
  <c r="O19" s="1"/>
  <c r="M20" s="1"/>
  <c r="O20" s="1"/>
  <c r="M21" s="1"/>
  <c r="O21" s="1"/>
  <c r="M22" s="1"/>
  <c r="O22" s="1"/>
  <c r="O6"/>
  <c r="M7" s="1"/>
  <c r="O7" s="1"/>
  <c r="M8" s="1"/>
  <c r="O8" s="1"/>
  <c r="M9" s="1"/>
  <c r="O9" s="1"/>
  <c r="M10" s="1"/>
  <c r="O10" s="1"/>
  <c r="M11" s="1"/>
  <c r="O11" s="1"/>
  <c r="M12" s="1"/>
  <c r="O12" s="1"/>
  <c r="C18"/>
  <c r="E18" s="1"/>
  <c r="C19" s="1"/>
  <c r="E19" s="1"/>
  <c r="C20" s="1"/>
  <c r="E20" s="1"/>
  <c r="C21" s="1"/>
  <c r="E21" s="1"/>
  <c r="C22" s="1"/>
  <c r="E22" s="1"/>
  <c r="E17"/>
  <c r="J6"/>
  <c r="H7" s="1"/>
  <c r="J7" s="1"/>
  <c r="H8" s="1"/>
  <c r="J8" s="1"/>
  <c r="H9" s="1"/>
  <c r="J9" s="1"/>
  <c r="H10" s="1"/>
  <c r="J10" s="1"/>
  <c r="H11" s="1"/>
  <c r="J11" s="1"/>
  <c r="H12" s="1"/>
  <c r="J12" s="1"/>
  <c r="C7"/>
  <c r="E7" s="1"/>
  <c r="C8" s="1"/>
  <c r="E8" s="1"/>
  <c r="C9" s="1"/>
  <c r="E9" s="1"/>
  <c r="C10" s="1"/>
  <c r="E10" s="1"/>
  <c r="C11" s="1"/>
  <c r="E11" s="1"/>
  <c r="C12" s="1"/>
  <c r="E12" s="1"/>
  <c r="E6"/>
</calcChain>
</file>

<file path=xl/sharedStrings.xml><?xml version="1.0" encoding="utf-8"?>
<sst xmlns="http://schemas.openxmlformats.org/spreadsheetml/2006/main" count="162" uniqueCount="75">
  <si>
    <t>Sl No</t>
  </si>
  <si>
    <t>Customer</t>
  </si>
  <si>
    <t>PO Date</t>
  </si>
  <si>
    <t>PO Number</t>
  </si>
  <si>
    <t>PO Line</t>
  </si>
  <si>
    <t>Part Number</t>
  </si>
  <si>
    <t>Rev</t>
  </si>
  <si>
    <t>NAV Material</t>
  </si>
  <si>
    <t xml:space="preserve">Work Order </t>
  </si>
  <si>
    <t>Part Description</t>
  </si>
  <si>
    <t>PO Qty</t>
  </si>
  <si>
    <t>Del Qty</t>
  </si>
  <si>
    <t>Bal Qty</t>
  </si>
  <si>
    <t>Planned Delivery</t>
  </si>
  <si>
    <t>PO Del Date</t>
  </si>
  <si>
    <t>Project</t>
  </si>
  <si>
    <t xml:space="preserve">Status </t>
  </si>
  <si>
    <t>GE Vetco Gray</t>
  </si>
  <si>
    <t>PX19788</t>
  </si>
  <si>
    <t>H57832-114</t>
  </si>
  <si>
    <t>NC</t>
  </si>
  <si>
    <t>FGGE01-0096</t>
  </si>
  <si>
    <t>?</t>
  </si>
  <si>
    <t>HP HOUSING ASSY, 18.750-36, DWHC MS-700, 3 HGR, 15000 PSI MWP, 54.819 STACK-UP, STD LATCH,H-4 MANDREL EXTENDED 3 IN., INCONEL VX/VT PROFILE,</t>
  </si>
  <si>
    <t>CM1877</t>
  </si>
  <si>
    <t>PP74635</t>
  </si>
  <si>
    <t>H57009-52</t>
  </si>
  <si>
    <t>D</t>
  </si>
  <si>
    <t>FGGE01-0087</t>
  </si>
  <si>
    <t>CASING HANGER PART, MS-700, LOAD RING, 18-3/4 X 13-3/8 OR 13-5/8</t>
  </si>
  <si>
    <t>CM2545</t>
  </si>
  <si>
    <t>PX19785</t>
  </si>
  <si>
    <t>H57940-3</t>
  </si>
  <si>
    <t>E</t>
  </si>
  <si>
    <t>FGGE01-0007</t>
  </si>
  <si>
    <t>Casing Hanger</t>
  </si>
  <si>
    <t>Material Collected</t>
  </si>
  <si>
    <t>PP76041</t>
  </si>
  <si>
    <t>H30211-1</t>
  </si>
  <si>
    <t>C</t>
  </si>
  <si>
    <t>FGGE01-0070</t>
  </si>
  <si>
    <t>CONNECTOR-TUBULAR PART, ANTI-ROTATION KEY,</t>
  </si>
  <si>
    <t>PP74687</t>
  </si>
  <si>
    <t>PP74609</t>
  </si>
  <si>
    <t>PP74638</t>
  </si>
  <si>
    <t>H57721-71</t>
  </si>
  <si>
    <t>FGGE01-0059</t>
  </si>
  <si>
    <t>LP WELLHEAD HOUSING, 36.000, HC2 MS-700, RGB/PGB EXTERNAL PROFILE, STANDARD BST GROOVE LOCATION</t>
  </si>
  <si>
    <t>Material Arrived</t>
  </si>
  <si>
    <t>PP74636</t>
  </si>
  <si>
    <t>PP74680</t>
  </si>
  <si>
    <t>PP74639</t>
  </si>
  <si>
    <t>PP74607</t>
  </si>
  <si>
    <t>PX19784</t>
  </si>
  <si>
    <t>1Pc Received</t>
  </si>
  <si>
    <t>Material Dock Date</t>
  </si>
  <si>
    <t>Material ETA 31st Oct</t>
  </si>
  <si>
    <t>good way</t>
  </si>
  <si>
    <t>YB</t>
  </si>
  <si>
    <t>PBM</t>
  </si>
  <si>
    <t>H58714-3</t>
  </si>
  <si>
    <t>HSA5506</t>
  </si>
  <si>
    <t>4Pcs</t>
  </si>
  <si>
    <t>VTL 1.2</t>
  </si>
  <si>
    <t>VTL 1600</t>
  </si>
  <si>
    <t>A110004-66APA1</t>
  </si>
  <si>
    <t>1Pc</t>
  </si>
  <si>
    <t>H191140-5</t>
  </si>
  <si>
    <t>Remarks</t>
  </si>
  <si>
    <t>GE Dock Date</t>
  </si>
  <si>
    <t>Vam Top Hunting</t>
  </si>
  <si>
    <t>Milling No Fixture</t>
  </si>
  <si>
    <t>Pending Deburing &amp; MPI</t>
  </si>
  <si>
    <t>Hardening</t>
  </si>
  <si>
    <t>Stock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</si>
</sst>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14809]d/m/yyyy;@"/>
    <numFmt numFmtId="165" formatCode="[$-F800]dddd\,\ mmmm\ dd\,\ yyyy"/>
    <numFmt numFmtId="166" formatCode="[$-409]d\-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0"/>
      <color indexed="8"/>
      <name val="MS Sans Serif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</borders>
  <cellStyleXfs count="16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0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164" fontId="0" fillId="0" borderId="5" xfId="0" applyNumberFormat="1" applyFill="1" applyBorder="1" applyAlignment="1">
      <alignment horizontal="left" vertical="center"/>
    </xf>
    <xf numFmtId="1" fontId="0" fillId="0" borderId="5" xfId="0" applyNumberFormat="1" applyBorder="1" applyAlignment="1">
      <alignment horizontal="left" vertical="center"/>
    </xf>
    <xf numFmtId="1" fontId="0" fillId="0" borderId="5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 wrapText="1"/>
    </xf>
    <xf numFmtId="166" fontId="0" fillId="0" borderId="5" xfId="0" applyNumberForma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left" vertical="center" wrapText="1"/>
    </xf>
    <xf numFmtId="164" fontId="0" fillId="2" borderId="2" xfId="0" applyNumberFormat="1" applyFont="1" applyFill="1" applyBorder="1" applyAlignment="1">
      <alignment horizontal="left" vertical="center"/>
    </xf>
    <xf numFmtId="1" fontId="0" fillId="2" borderId="2" xfId="0" applyNumberFormat="1" applyFont="1" applyFill="1" applyBorder="1" applyAlignment="1">
      <alignment horizontal="left" vertical="center" wrapText="1"/>
    </xf>
    <xf numFmtId="1" fontId="0" fillId="2" borderId="2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49" fontId="0" fillId="2" borderId="2" xfId="0" applyNumberFormat="1" applyFont="1" applyFill="1" applyBorder="1" applyAlignment="1">
      <alignment horizontal="center" vertical="center" wrapText="1"/>
    </xf>
    <xf numFmtId="1" fontId="0" fillId="2" borderId="2" xfId="0" applyNumberForma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0" fillId="2" borderId="2" xfId="0" applyNumberFormat="1" applyFont="1" applyFill="1" applyBorder="1" applyAlignment="1">
      <alignment horizontal="left" vertical="center" wrapText="1"/>
    </xf>
    <xf numFmtId="165" fontId="0" fillId="2" borderId="2" xfId="0" applyNumberForma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66" fontId="0" fillId="0" borderId="4" xfId="0" applyNumberForma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164" fontId="0" fillId="0" borderId="8" xfId="0" applyNumberFormat="1" applyFill="1" applyBorder="1" applyAlignment="1">
      <alignment horizontal="left" vertical="center"/>
    </xf>
    <xf numFmtId="1" fontId="0" fillId="0" borderId="8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8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 wrapText="1"/>
    </xf>
    <xf numFmtId="166" fontId="0" fillId="0" borderId="8" xfId="0" applyNumberFormat="1" applyFill="1" applyBorder="1" applyAlignment="1">
      <alignment horizontal="center" vertical="center"/>
    </xf>
    <xf numFmtId="166" fontId="0" fillId="3" borderId="8" xfId="0" applyNumberFormat="1" applyFill="1" applyBorder="1" applyAlignment="1">
      <alignment horizontal="center" vertical="center"/>
    </xf>
    <xf numFmtId="166" fontId="0" fillId="0" borderId="9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1" fontId="0" fillId="0" borderId="8" xfId="0" applyNumberFormat="1" applyFill="1" applyBorder="1" applyAlignment="1">
      <alignment horizontal="left" vertical="center"/>
    </xf>
    <xf numFmtId="14" fontId="0" fillId="0" borderId="0" xfId="0" applyNumberFormat="1"/>
    <xf numFmtId="2" fontId="8" fillId="0" borderId="5" xfId="15" applyNumberFormat="1" applyBorder="1" applyAlignment="1" applyProtection="1">
      <alignment horizontal="center" vertical="center"/>
    </xf>
    <xf numFmtId="2" fontId="8" fillId="0" borderId="1" xfId="15" applyNumberFormat="1" applyBorder="1" applyAlignment="1" applyProtection="1">
      <alignment horizontal="center" vertical="center"/>
    </xf>
    <xf numFmtId="0" fontId="0" fillId="0" borderId="10" xfId="0" applyFill="1" applyBorder="1" applyAlignment="1">
      <alignment horizontal="center" vertical="center"/>
    </xf>
    <xf numFmtId="166" fontId="0" fillId="0" borderId="10" xfId="0" applyNumberFormat="1" applyFill="1" applyBorder="1" applyAlignment="1">
      <alignment horizontal="center" vertical="center"/>
    </xf>
    <xf numFmtId="166" fontId="0" fillId="0" borderId="11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2" fontId="8" fillId="0" borderId="1" xfId="15" applyNumberFormat="1" applyFill="1" applyBorder="1" applyAlignment="1" applyProtection="1">
      <alignment horizontal="center" vertical="center"/>
    </xf>
    <xf numFmtId="2" fontId="8" fillId="0" borderId="8" xfId="15" applyNumberFormat="1" applyFill="1" applyBorder="1" applyAlignment="1" applyProtection="1">
      <alignment horizontal="center" vertical="center"/>
    </xf>
  </cellXfs>
  <cellStyles count="16">
    <cellStyle name="Comma 2" xfId="1"/>
    <cellStyle name="Comma 2 2" xfId="6"/>
    <cellStyle name="Comma 2 2 2" xfId="7"/>
    <cellStyle name="Comma 2 3" xfId="8"/>
    <cellStyle name="Comma 3" xfId="9"/>
    <cellStyle name="Hyperlink" xfId="15" builtinId="8"/>
    <cellStyle name="Hyperlink 2" xfId="2"/>
    <cellStyle name="Normal" xfId="0" builtinId="0"/>
    <cellStyle name="Normal 2" xfId="3"/>
    <cellStyle name="Normal 2 2" xfId="10"/>
    <cellStyle name="Normal 2 3" xfId="11"/>
    <cellStyle name="Normal 3" xfId="4"/>
    <cellStyle name="Normal 3 2" xfId="12"/>
    <cellStyle name="Normal 4" xfId="13"/>
    <cellStyle name="Normal 4 2" xfId="14"/>
    <cellStyle name="Style 1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Documents/AppData/Roaming/Microsoft/Excel/Open%20Orders/Customer%20PO/AB%20Sciex/PO_6012333-2.pdf" TargetMode="External"/><Relationship Id="rId18" Type="http://schemas.openxmlformats.org/officeDocument/2006/relationships/hyperlink" Target="../Documents/AppData/Roaming/Microsoft/Excel/Open%20Orders/Customer%20PO/Flextronics/AK120626-0006%20M&amp;R.pdf" TargetMode="External"/><Relationship Id="rId26" Type="http://schemas.openxmlformats.org/officeDocument/2006/relationships/hyperlink" Target="../syarifah/AppData/Local/Microsoft/Desktop/Desktop/Desktop/Desktop/information01032012/Microsoft/Windows/Temporary%20Internet%20Files/AppData/Roaming/Microsoft/Excel/Flextronics/4003-2181-01/Baloon%20Drawings/4003-2181-XX.pdf" TargetMode="External"/><Relationship Id="rId39" Type="http://schemas.openxmlformats.org/officeDocument/2006/relationships/hyperlink" Target="../Documents/AppData/Roaming/Microsoft/Excel/Open%20Orders/Customer%20PO/AB%20Sciex/PO_6015118.pdf" TargetMode="External"/><Relationship Id="rId21" Type="http://schemas.openxmlformats.org/officeDocument/2006/relationships/hyperlink" Target="../Documents/AppData/Roaming/Microsoft/Excel/Open%20Orders/Customer%20PO/Flextronics/AK120618-0003%20M&amp;R%20rev01.pdf" TargetMode="External"/><Relationship Id="rId34" Type="http://schemas.openxmlformats.org/officeDocument/2006/relationships/hyperlink" Target="https://ebiz.vetco.com/ecomm/simon/index_item.cfm?ITEM=PO&amp;NO=PP74562-SGVGI-APM" TargetMode="External"/><Relationship Id="rId42" Type="http://schemas.openxmlformats.org/officeDocument/2006/relationships/hyperlink" Target="../Documents/AppData/Roaming/Microsoft/Excel/Open%20Orders/Customer%20PO/AB%20Sciex/PO_6015118.pdf" TargetMode="External"/><Relationship Id="rId47" Type="http://schemas.openxmlformats.org/officeDocument/2006/relationships/hyperlink" Target="Tracker\TRGE01-0096-01REV%20A-PX19788.xlsx" TargetMode="External"/><Relationship Id="rId50" Type="http://schemas.openxmlformats.org/officeDocument/2006/relationships/hyperlink" Target="Tracker\TRGE01-0070-01%20REV%20A-PP76041.xlsx" TargetMode="External"/><Relationship Id="rId55" Type="http://schemas.openxmlformats.org/officeDocument/2006/relationships/hyperlink" Target="Tracker\TRGE01-0087-01REV%20A-PP74609.xlsx" TargetMode="External"/><Relationship Id="rId7" Type="http://schemas.openxmlformats.org/officeDocument/2006/relationships/hyperlink" Target="../Documents/AppData/Roaming/Microsoft/Excel/Open%20Orders/Customer%20PO/Flextronics/AK120618-0003%20M&amp;R%20rev01.pdf" TargetMode="External"/><Relationship Id="rId12" Type="http://schemas.openxmlformats.org/officeDocument/2006/relationships/hyperlink" Target="../syarifah/AppData/Local/Microsoft/Desktop/Desktop/Desktop/Desktop/information01032012/Microsoft/Windows/Temporary%20Internet%20Files/AppData/Roaming/Microsoft/Excel/Flextronics/4003-2181-01/Baloon%20Drawings/4003-2181-XX.pdf" TargetMode="External"/><Relationship Id="rId17" Type="http://schemas.openxmlformats.org/officeDocument/2006/relationships/hyperlink" Target="../Documents/AppData/Roaming/Microsoft/Excel/Open%20Orders/Customer%20PO/Flextronics/AK120618-0003%20M&amp;R%20rev01.pdf" TargetMode="External"/><Relationship Id="rId25" Type="http://schemas.openxmlformats.org/officeDocument/2006/relationships/hyperlink" Target="https://ebiz.vetco.com/ecomm/pimslite/index_spart.cfm?ELID=14BVPE8QOJF31N" TargetMode="External"/><Relationship Id="rId33" Type="http://schemas.openxmlformats.org/officeDocument/2006/relationships/hyperlink" Target="../Documents/AppData/Roaming/Microsoft/Excel/Open%20Orders/Customer%20PO/AB%20Sciex/PO_6015118.pdf" TargetMode="External"/><Relationship Id="rId38" Type="http://schemas.openxmlformats.org/officeDocument/2006/relationships/hyperlink" Target="../Documents/AppData/Roaming/Microsoft/Excel/Open%20Orders/Customer%20PO/AB%20Sciex/PO_6015118.pdf" TargetMode="External"/><Relationship Id="rId46" Type="http://schemas.openxmlformats.org/officeDocument/2006/relationships/hyperlink" Target="../Documents/AppData/Roaming/Microsoft/Excel/Open%20Orders/Customer%20PO/Flextronics/AK120626-0006%20M&amp;R.pdf" TargetMode="External"/><Relationship Id="rId59" Type="http://schemas.openxmlformats.org/officeDocument/2006/relationships/printerSettings" Target="../printerSettings/printerSettings1.bin"/><Relationship Id="rId2" Type="http://schemas.openxmlformats.org/officeDocument/2006/relationships/hyperlink" Target="../Documents/AppData/Roaming/Microsoft/Excel/Open%20Orders/Customer%20PO/Macaer/PO%20203223%20(M&amp;R).pdf" TargetMode="External"/><Relationship Id="rId16" Type="http://schemas.openxmlformats.org/officeDocument/2006/relationships/hyperlink" Target="../Documents/AppData/Roaming/Microsoft/Excel/Open%20Orders/Customer%20PO/AB%20Sciex/PO_6012333-2.pdf" TargetMode="External"/><Relationship Id="rId20" Type="http://schemas.openxmlformats.org/officeDocument/2006/relationships/hyperlink" Target="../Documents/AppData/Roaming/Microsoft/Excel/Open%20Orders/Customer%20PO/AB%20Sciex/PO_6012333-2.pdf" TargetMode="External"/><Relationship Id="rId29" Type="http://schemas.openxmlformats.org/officeDocument/2006/relationships/hyperlink" Target="../Documents/AppData/Roaming/Microsoft/Excel/Open%20Orders/Customer%20PO/AB%20Sciex/PO_6012333-2.pdf" TargetMode="External"/><Relationship Id="rId41" Type="http://schemas.openxmlformats.org/officeDocument/2006/relationships/hyperlink" Target="../Documents/AppData/Roaming/Microsoft/Excel/Open%20Orders/Customer%20PO/AB%20Sciex/PO_6015118.pdf" TargetMode="External"/><Relationship Id="rId54" Type="http://schemas.openxmlformats.org/officeDocument/2006/relationships/hyperlink" Target="Tracker\TRGE01-0059-01%20REV%20A-PP74638.xlsx" TargetMode="External"/><Relationship Id="rId1" Type="http://schemas.openxmlformats.org/officeDocument/2006/relationships/hyperlink" Target="../Documents/AppData/Roaming/Microsoft/Excel/Open%20Orders/Customer%20PO/GE%20Oil%20&amp;%20Gas/PX15938.pdf" TargetMode="External"/><Relationship Id="rId6" Type="http://schemas.openxmlformats.org/officeDocument/2006/relationships/hyperlink" Target="../Documents/AppData/Roaming/Microsoft/Excel/Open%20Orders/Customer%20PO/AB%20Sciex/PO_6014922.pdf" TargetMode="External"/><Relationship Id="rId11" Type="http://schemas.openxmlformats.org/officeDocument/2006/relationships/hyperlink" Target="https://ebiz.vetco.com/ecomm/pimslite/index_spart.cfm?ELID=BDBK7FUS2TM3NU" TargetMode="External"/><Relationship Id="rId24" Type="http://schemas.openxmlformats.org/officeDocument/2006/relationships/hyperlink" Target="../Documents/AppData/Roaming/Microsoft/Excel/Open%20Orders/Customer%20PO/AB%20Sciex/PO_6012333-2.pdf" TargetMode="External"/><Relationship Id="rId32" Type="http://schemas.openxmlformats.org/officeDocument/2006/relationships/hyperlink" Target="../Documents/AppData/Roaming/Microsoft/Excel/Open%20Orders/Customer%20PO/AB%20Sciex/PO_6012333-2.pdf" TargetMode="External"/><Relationship Id="rId37" Type="http://schemas.openxmlformats.org/officeDocument/2006/relationships/hyperlink" Target="../Documents/AppData/Roaming/Microsoft/Excel/Open%20Orders/Customer%20PO/AB%20Sciex/PO_6015118.pdf" TargetMode="External"/><Relationship Id="rId40" Type="http://schemas.openxmlformats.org/officeDocument/2006/relationships/hyperlink" Target="../Documents/AppData/Roaming/Microsoft/Excel/Open%20Orders/Customer%20PO/AB%20Sciex/PO_6015118.pdf" TargetMode="External"/><Relationship Id="rId45" Type="http://schemas.openxmlformats.org/officeDocument/2006/relationships/hyperlink" Target="../Documents/AppData/Roaming/Microsoft/Excel/Open%20Orders/Customer%20PO/Flextronics/AK120626-0006%20M&amp;R.pdf" TargetMode="External"/><Relationship Id="rId53" Type="http://schemas.openxmlformats.org/officeDocument/2006/relationships/hyperlink" Target="Tracker\TRGE01-0007-01%20REV%20A-PX19784.xlsx" TargetMode="External"/><Relationship Id="rId58" Type="http://schemas.openxmlformats.org/officeDocument/2006/relationships/hyperlink" Target="Tracker\TRGE01-0070-01%20REV%20A-PP76041.xlsx" TargetMode="External"/><Relationship Id="rId5" Type="http://schemas.openxmlformats.org/officeDocument/2006/relationships/hyperlink" Target="../Documents/AppData/Roaming/Microsoft/Excel/Open%20Orders/Customer%20PO/GE%20Oil%20&amp;%20Gas/PX16121.pdf" TargetMode="External"/><Relationship Id="rId15" Type="http://schemas.openxmlformats.org/officeDocument/2006/relationships/hyperlink" Target="../Documents/AppData/Roaming/Microsoft/Excel/Open%20Orders/Customer%20PO/AB%20Sciex/PO_6012333-2.pdf" TargetMode="External"/><Relationship Id="rId23" Type="http://schemas.openxmlformats.org/officeDocument/2006/relationships/hyperlink" Target="../Documents/AppData/Roaming/Microsoft/Excel/Open%20Orders/Customer%20PO/AB%20Sciex/PO_6012333-2.pdf" TargetMode="External"/><Relationship Id="rId28" Type="http://schemas.openxmlformats.org/officeDocument/2006/relationships/hyperlink" Target="../Documents/AppData/Roaming/Microsoft/Excel/Open%20Orders/Customer%20PO/AB%20Sciex/PO_6012333-2.pdf" TargetMode="External"/><Relationship Id="rId36" Type="http://schemas.openxmlformats.org/officeDocument/2006/relationships/hyperlink" Target="../Documents/AppData/Roaming/Microsoft/Excel/Open%20Orders/Customer%20PO/AB%20Sciex/PO_6015118.pdf" TargetMode="External"/><Relationship Id="rId49" Type="http://schemas.openxmlformats.org/officeDocument/2006/relationships/hyperlink" Target="Tracker\TRGE01-0007-01%20REV%20A-PX19784.xlsx" TargetMode="External"/><Relationship Id="rId57" Type="http://schemas.openxmlformats.org/officeDocument/2006/relationships/hyperlink" Target="Tracker\TRGE01-0059-01%20REV%20A-PP74638.xlsx" TargetMode="External"/><Relationship Id="rId10" Type="http://schemas.openxmlformats.org/officeDocument/2006/relationships/hyperlink" Target="../Documents/AppData/Roaming/Microsoft/Excel/Open%20Orders/Customer%20PO/Flextronics/AK120327-0032%20M&amp;R%20rev01.pdf" TargetMode="External"/><Relationship Id="rId19" Type="http://schemas.openxmlformats.org/officeDocument/2006/relationships/hyperlink" Target="../Documents/AppData/Roaming/Microsoft/Excel/Open%20Orders/Customer%20PO/AB%20Sciex/PO_6012333-2.pdf" TargetMode="External"/><Relationship Id="rId31" Type="http://schemas.openxmlformats.org/officeDocument/2006/relationships/hyperlink" Target="../Documents/AppData/Roaming/Microsoft/Excel/Open%20Orders/Customer%20PO/AB%20Sciex/PO_6012333-2.pdf" TargetMode="External"/><Relationship Id="rId44" Type="http://schemas.openxmlformats.org/officeDocument/2006/relationships/hyperlink" Target="../Documents/AppData/Roaming/Microsoft/Excel/Open%20Orders/Customer%20PO/Flextronics/AK120626-0006%20M&amp;R.pdf" TargetMode="External"/><Relationship Id="rId52" Type="http://schemas.openxmlformats.org/officeDocument/2006/relationships/hyperlink" Target="Tracker\TRGE01-0070-01%20REV%20A-PP76041.xlsx" TargetMode="External"/><Relationship Id="rId4" Type="http://schemas.openxmlformats.org/officeDocument/2006/relationships/hyperlink" Target="../Documents/AppData/Roaming/Microsoft/Excel/Open%20Orders/Customer%20PO/Crossing/7005771.pdf" TargetMode="External"/><Relationship Id="rId9" Type="http://schemas.openxmlformats.org/officeDocument/2006/relationships/hyperlink" Target="../Documents/AppData/Roaming/Microsoft/Excel/Open%20Orders/Customer%20PO/Flextronics/AK120626-0006%20M&amp;R.pdf" TargetMode="External"/><Relationship Id="rId14" Type="http://schemas.openxmlformats.org/officeDocument/2006/relationships/hyperlink" Target="../Documents/AppData/Roaming/Microsoft/Excel/Open%20Orders/Customer%20PO/AB%20Sciex/PO_6012333-2.pdf" TargetMode="External"/><Relationship Id="rId22" Type="http://schemas.openxmlformats.org/officeDocument/2006/relationships/hyperlink" Target="../Documents/AppData/Roaming/Microsoft/Excel/Open%20Orders/Customer%20PO/AB%20Sciex/PO_6012333-2.pdf" TargetMode="External"/><Relationship Id="rId27" Type="http://schemas.openxmlformats.org/officeDocument/2006/relationships/hyperlink" Target="../Documents/AppData/Roaming/Microsoft/Excel/Open%20Orders/Customer%20PO/GE%20Oil%20&amp;%20Gas/PX16121.pdf" TargetMode="External"/><Relationship Id="rId30" Type="http://schemas.openxmlformats.org/officeDocument/2006/relationships/hyperlink" Target="../Documents/AppData/Roaming/Microsoft/Excel/Open%20Orders/Customer%20PO/AB%20Sciex/PO_6012333-2.pdf" TargetMode="External"/><Relationship Id="rId35" Type="http://schemas.openxmlformats.org/officeDocument/2006/relationships/hyperlink" Target="../Documents/AppData/Roaming/Microsoft/Excel/Open%20Orders/Customer%20PO/AB%20Sciex/PO_6015118.pdf" TargetMode="External"/><Relationship Id="rId43" Type="http://schemas.openxmlformats.org/officeDocument/2006/relationships/hyperlink" Target="../Documents/AppData/Roaming/Microsoft/Excel/Open%20Orders/Customer%20PO/AB%20Sciex/PO_6015118.pdf" TargetMode="External"/><Relationship Id="rId48" Type="http://schemas.openxmlformats.org/officeDocument/2006/relationships/hyperlink" Target="Tracker\TRGE01-0087-01REV%20A-PP74609.xlsx" TargetMode="External"/><Relationship Id="rId56" Type="http://schemas.openxmlformats.org/officeDocument/2006/relationships/hyperlink" Target="Tracker\TRGE01-0070-01%20REV%20A-PP76041.xlsx" TargetMode="External"/><Relationship Id="rId8" Type="http://schemas.openxmlformats.org/officeDocument/2006/relationships/hyperlink" Target="../Documents/AppData/Roaming/Microsoft/Excel/Open%20Orders/Customer%20PO/AB%20Sciex/PO_6015118.pdf" TargetMode="External"/><Relationship Id="rId51" Type="http://schemas.openxmlformats.org/officeDocument/2006/relationships/hyperlink" Target="Tracker\TRGE01-0096-01REV%20A-PX19788.xlsx" TargetMode="External"/><Relationship Id="rId3" Type="http://schemas.openxmlformats.org/officeDocument/2006/relationships/hyperlink" Target="../Documents/AppData/Roaming/Microsoft/Excel/Open%20Orders/Customer%20PO/Macaer/PO%20203236%20(M&amp;R)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3"/>
  <sheetViews>
    <sheetView tabSelected="1" topLeftCell="F1" workbookViewId="0">
      <selection activeCell="S9" sqref="S9"/>
    </sheetView>
  </sheetViews>
  <sheetFormatPr defaultRowHeight="15"/>
  <cols>
    <col min="1" max="1" width="5.5703125" style="16" bestFit="1" customWidth="1"/>
    <col min="2" max="2" width="13.42578125" style="16" bestFit="1" customWidth="1"/>
    <col min="3" max="3" width="10.42578125" style="16" bestFit="1" customWidth="1"/>
    <col min="4" max="4" width="11.28515625" style="16" customWidth="1"/>
    <col min="5" max="5" width="7.7109375" style="16" bestFit="1" customWidth="1"/>
    <col min="6" max="6" width="11" style="16" bestFit="1" customWidth="1"/>
    <col min="7" max="7" width="4.28515625" style="16" bestFit="1" customWidth="1"/>
    <col min="8" max="8" width="12.28515625" style="16" bestFit="1" customWidth="1"/>
    <col min="9" max="9" width="6.140625" style="16" hidden="1" customWidth="1"/>
    <col min="10" max="10" width="38.42578125" style="15" customWidth="1"/>
    <col min="11" max="11" width="7.140625" style="16" bestFit="1" customWidth="1"/>
    <col min="12" max="12" width="7.5703125" style="16" bestFit="1" customWidth="1"/>
    <col min="13" max="13" width="7.28515625" style="16" bestFit="1" customWidth="1"/>
    <col min="14" max="14" width="8.42578125" style="16" bestFit="1" customWidth="1"/>
    <col min="15" max="15" width="11.5703125" style="16" bestFit="1" customWidth="1"/>
    <col min="16" max="16" width="7.85546875" style="16" bestFit="1" customWidth="1"/>
    <col min="17" max="17" width="24.7109375" style="16" bestFit="1" customWidth="1"/>
    <col min="18" max="18" width="18" style="16" bestFit="1" customWidth="1"/>
    <col min="19" max="19" width="18" style="16" customWidth="1"/>
    <col min="20" max="20" width="16.28515625" style="15" bestFit="1" customWidth="1"/>
    <col min="21" max="16384" width="9.140625" style="16"/>
  </cols>
  <sheetData>
    <row r="1" spans="1:20" ht="44.25" customHeight="1">
      <c r="A1" s="30" t="s">
        <v>0</v>
      </c>
      <c r="B1" s="31" t="s">
        <v>1</v>
      </c>
      <c r="C1" s="32" t="s">
        <v>2</v>
      </c>
      <c r="D1" s="33" t="s">
        <v>3</v>
      </c>
      <c r="E1" s="34" t="s">
        <v>4</v>
      </c>
      <c r="F1" s="35" t="s">
        <v>5</v>
      </c>
      <c r="G1" s="36" t="s">
        <v>6</v>
      </c>
      <c r="H1" s="36" t="s">
        <v>7</v>
      </c>
      <c r="I1" s="37" t="s">
        <v>8</v>
      </c>
      <c r="J1" s="35" t="s">
        <v>9</v>
      </c>
      <c r="K1" s="35" t="s">
        <v>10</v>
      </c>
      <c r="L1" s="35" t="s">
        <v>11</v>
      </c>
      <c r="M1" s="38" t="s">
        <v>12</v>
      </c>
      <c r="N1" s="38" t="s">
        <v>13</v>
      </c>
      <c r="O1" s="39" t="s">
        <v>14</v>
      </c>
      <c r="P1" s="40" t="s">
        <v>15</v>
      </c>
      <c r="Q1" s="30" t="s">
        <v>16</v>
      </c>
      <c r="R1" s="30" t="s">
        <v>55</v>
      </c>
      <c r="S1" s="30" t="s">
        <v>69</v>
      </c>
      <c r="T1" s="56" t="s">
        <v>68</v>
      </c>
    </row>
    <row r="2" spans="1:20" ht="20.100000000000001" customHeight="1">
      <c r="A2" s="41">
        <v>818</v>
      </c>
      <c r="B2" s="19" t="s">
        <v>17</v>
      </c>
      <c r="C2" s="20">
        <v>41480</v>
      </c>
      <c r="D2" s="21" t="s">
        <v>18</v>
      </c>
      <c r="E2" s="22">
        <v>1</v>
      </c>
      <c r="F2" s="19" t="s">
        <v>19</v>
      </c>
      <c r="G2" s="23" t="s">
        <v>20</v>
      </c>
      <c r="H2" s="62" t="s">
        <v>21</v>
      </c>
      <c r="I2" s="24" t="s">
        <v>22</v>
      </c>
      <c r="J2" s="57" t="s">
        <v>23</v>
      </c>
      <c r="K2" s="25">
        <v>1</v>
      </c>
      <c r="L2" s="26"/>
      <c r="M2" s="27">
        <v>1</v>
      </c>
      <c r="N2" s="27"/>
      <c r="O2" s="28">
        <v>41549</v>
      </c>
      <c r="P2" s="29" t="s">
        <v>24</v>
      </c>
      <c r="Q2" s="17" t="s">
        <v>54</v>
      </c>
      <c r="R2" s="64"/>
      <c r="S2" s="65">
        <v>41608</v>
      </c>
      <c r="T2" s="66" t="s">
        <v>71</v>
      </c>
    </row>
    <row r="3" spans="1:20" ht="20.100000000000001" customHeight="1">
      <c r="A3" s="42">
        <v>790</v>
      </c>
      <c r="B3" s="6" t="s">
        <v>17</v>
      </c>
      <c r="C3" s="8">
        <v>41471</v>
      </c>
      <c r="D3" s="13" t="s">
        <v>25</v>
      </c>
      <c r="E3" s="5">
        <v>1</v>
      </c>
      <c r="F3" s="6" t="s">
        <v>26</v>
      </c>
      <c r="G3" s="9" t="s">
        <v>27</v>
      </c>
      <c r="H3" s="63" t="s">
        <v>28</v>
      </c>
      <c r="I3" s="14" t="s">
        <v>22</v>
      </c>
      <c r="J3" s="58" t="s">
        <v>29</v>
      </c>
      <c r="K3" s="10">
        <v>2</v>
      </c>
      <c r="L3" s="2"/>
      <c r="M3" s="4">
        <v>2</v>
      </c>
      <c r="N3" s="4"/>
      <c r="O3" s="12">
        <v>41551</v>
      </c>
      <c r="P3" s="18" t="s">
        <v>30</v>
      </c>
      <c r="Q3" s="11" t="s">
        <v>72</v>
      </c>
      <c r="R3" s="67"/>
      <c r="S3" s="12">
        <v>41582</v>
      </c>
      <c r="T3" s="43"/>
    </row>
    <row r="4" spans="1:20" ht="20.100000000000001" customHeight="1">
      <c r="A4" s="42">
        <v>785</v>
      </c>
      <c r="B4" s="6" t="s">
        <v>17</v>
      </c>
      <c r="C4" s="8">
        <v>41470</v>
      </c>
      <c r="D4" s="13" t="s">
        <v>31</v>
      </c>
      <c r="E4" s="5">
        <v>1</v>
      </c>
      <c r="F4" s="6" t="s">
        <v>32</v>
      </c>
      <c r="G4" s="9" t="s">
        <v>33</v>
      </c>
      <c r="H4" s="63" t="s">
        <v>34</v>
      </c>
      <c r="I4" s="14" t="s">
        <v>22</v>
      </c>
      <c r="J4" s="58" t="s">
        <v>35</v>
      </c>
      <c r="K4" s="10">
        <v>2</v>
      </c>
      <c r="L4" s="3"/>
      <c r="M4" s="4">
        <v>2</v>
      </c>
      <c r="N4" s="3"/>
      <c r="O4" s="12">
        <v>41565</v>
      </c>
      <c r="P4" s="18" t="s">
        <v>24</v>
      </c>
      <c r="Q4" s="11" t="s">
        <v>36</v>
      </c>
      <c r="R4" s="67">
        <v>41575</v>
      </c>
      <c r="S4" s="12">
        <v>41608</v>
      </c>
      <c r="T4" s="43" t="s">
        <v>70</v>
      </c>
    </row>
    <row r="5" spans="1:20" ht="20.100000000000001" customHeight="1">
      <c r="A5" s="42">
        <v>1015</v>
      </c>
      <c r="B5" s="6" t="s">
        <v>17</v>
      </c>
      <c r="C5" s="8">
        <v>41545</v>
      </c>
      <c r="D5" s="7" t="s">
        <v>37</v>
      </c>
      <c r="E5" s="5">
        <v>1</v>
      </c>
      <c r="F5" s="6" t="s">
        <v>38</v>
      </c>
      <c r="G5" s="9" t="s">
        <v>39</v>
      </c>
      <c r="H5" s="69" t="s">
        <v>40</v>
      </c>
      <c r="I5" s="14" t="s">
        <v>22</v>
      </c>
      <c r="J5" s="58" t="s">
        <v>41</v>
      </c>
      <c r="K5" s="10">
        <v>37</v>
      </c>
      <c r="L5" s="3"/>
      <c r="M5" s="4">
        <v>37</v>
      </c>
      <c r="N5" s="3"/>
      <c r="O5" s="12">
        <v>41565</v>
      </c>
      <c r="P5" s="18" t="s">
        <v>30</v>
      </c>
      <c r="Q5" s="11" t="s">
        <v>73</v>
      </c>
      <c r="R5" s="11" t="s">
        <v>74</v>
      </c>
      <c r="S5" s="12">
        <v>41589</v>
      </c>
      <c r="T5" s="43" t="s">
        <v>73</v>
      </c>
    </row>
    <row r="6" spans="1:20" ht="20.100000000000001" customHeight="1">
      <c r="A6" s="42">
        <v>885</v>
      </c>
      <c r="B6" s="6" t="s">
        <v>17</v>
      </c>
      <c r="C6" s="8">
        <v>41500</v>
      </c>
      <c r="D6" s="13" t="s">
        <v>42</v>
      </c>
      <c r="E6" s="5">
        <v>1</v>
      </c>
      <c r="F6" s="6" t="s">
        <v>19</v>
      </c>
      <c r="G6" s="9" t="s">
        <v>20</v>
      </c>
      <c r="H6" s="63" t="s">
        <v>21</v>
      </c>
      <c r="I6" s="14" t="s">
        <v>22</v>
      </c>
      <c r="J6" s="58" t="s">
        <v>23</v>
      </c>
      <c r="K6" s="10">
        <v>2</v>
      </c>
      <c r="L6" s="3"/>
      <c r="M6" s="4">
        <v>2</v>
      </c>
      <c r="N6" s="3"/>
      <c r="O6" s="12">
        <v>41577</v>
      </c>
      <c r="P6" s="18" t="s">
        <v>24</v>
      </c>
      <c r="Q6" s="11" t="s">
        <v>56</v>
      </c>
      <c r="R6" s="11"/>
      <c r="S6" s="12">
        <v>41608</v>
      </c>
      <c r="T6" s="43"/>
    </row>
    <row r="7" spans="1:20" ht="20.100000000000001" customHeight="1">
      <c r="A7" s="42">
        <v>774</v>
      </c>
      <c r="B7" s="6" t="s">
        <v>17</v>
      </c>
      <c r="C7" s="8">
        <v>41467</v>
      </c>
      <c r="D7" s="7" t="s">
        <v>43</v>
      </c>
      <c r="E7" s="5">
        <v>1</v>
      </c>
      <c r="F7" s="6" t="s">
        <v>38</v>
      </c>
      <c r="G7" s="9" t="s">
        <v>39</v>
      </c>
      <c r="H7" s="69" t="s">
        <v>40</v>
      </c>
      <c r="I7" s="14" t="s">
        <v>22</v>
      </c>
      <c r="J7" s="58" t="s">
        <v>41</v>
      </c>
      <c r="K7" s="10">
        <v>5</v>
      </c>
      <c r="L7" s="3"/>
      <c r="M7" s="4">
        <v>5</v>
      </c>
      <c r="N7" s="3"/>
      <c r="O7" s="12">
        <v>41583</v>
      </c>
      <c r="P7" s="18" t="s">
        <v>24</v>
      </c>
      <c r="Q7" s="11" t="s">
        <v>73</v>
      </c>
      <c r="R7" s="11"/>
      <c r="S7" s="12">
        <v>41589</v>
      </c>
      <c r="T7" s="43"/>
    </row>
    <row r="8" spans="1:20" ht="20.100000000000001" customHeight="1">
      <c r="A8" s="42">
        <v>784</v>
      </c>
      <c r="B8" s="6" t="s">
        <v>17</v>
      </c>
      <c r="C8" s="8">
        <v>41470</v>
      </c>
      <c r="D8" s="13" t="s">
        <v>53</v>
      </c>
      <c r="E8" s="5">
        <v>1</v>
      </c>
      <c r="F8" s="6" t="s">
        <v>32</v>
      </c>
      <c r="G8" s="9" t="s">
        <v>33</v>
      </c>
      <c r="H8" s="63" t="s">
        <v>34</v>
      </c>
      <c r="I8" s="14" t="s">
        <v>22</v>
      </c>
      <c r="J8" s="58" t="s">
        <v>35</v>
      </c>
      <c r="K8" s="10">
        <v>2</v>
      </c>
      <c r="L8" s="3"/>
      <c r="M8" s="4">
        <v>2</v>
      </c>
      <c r="N8" s="3"/>
      <c r="O8" s="12">
        <v>41584</v>
      </c>
      <c r="P8" s="18" t="s">
        <v>24</v>
      </c>
      <c r="Q8" s="11" t="s">
        <v>36</v>
      </c>
      <c r="R8" s="67">
        <v>41575</v>
      </c>
      <c r="S8" s="12">
        <v>41608</v>
      </c>
      <c r="T8" s="43" t="s">
        <v>70</v>
      </c>
    </row>
    <row r="9" spans="1:20" ht="20.100000000000001" customHeight="1">
      <c r="A9" s="42">
        <v>792</v>
      </c>
      <c r="B9" s="6" t="s">
        <v>17</v>
      </c>
      <c r="C9" s="8">
        <v>41471</v>
      </c>
      <c r="D9" s="7" t="s">
        <v>44</v>
      </c>
      <c r="E9" s="5">
        <v>1</v>
      </c>
      <c r="F9" s="6" t="s">
        <v>45</v>
      </c>
      <c r="G9" s="9" t="s">
        <v>27</v>
      </c>
      <c r="H9" s="69" t="s">
        <v>46</v>
      </c>
      <c r="I9" s="14" t="s">
        <v>22</v>
      </c>
      <c r="J9" s="58" t="s">
        <v>47</v>
      </c>
      <c r="K9" s="10">
        <v>2</v>
      </c>
      <c r="L9" s="1"/>
      <c r="M9" s="4">
        <v>2</v>
      </c>
      <c r="N9" s="1"/>
      <c r="O9" s="12">
        <v>41593</v>
      </c>
      <c r="P9" s="18" t="s">
        <v>24</v>
      </c>
      <c r="Q9" s="11" t="s">
        <v>48</v>
      </c>
      <c r="R9" s="11"/>
      <c r="S9" s="12">
        <v>41593</v>
      </c>
      <c r="T9" s="43"/>
    </row>
    <row r="10" spans="1:20" ht="20.100000000000001" customHeight="1">
      <c r="A10" s="42">
        <v>791</v>
      </c>
      <c r="B10" s="6" t="s">
        <v>17</v>
      </c>
      <c r="C10" s="8">
        <v>41471</v>
      </c>
      <c r="D10" s="13" t="s">
        <v>49</v>
      </c>
      <c r="E10" s="5">
        <v>1</v>
      </c>
      <c r="F10" s="6" t="s">
        <v>26</v>
      </c>
      <c r="G10" s="9" t="s">
        <v>27</v>
      </c>
      <c r="H10" s="63" t="s">
        <v>28</v>
      </c>
      <c r="I10" s="14" t="s">
        <v>22</v>
      </c>
      <c r="J10" s="58" t="s">
        <v>29</v>
      </c>
      <c r="K10" s="10">
        <v>2</v>
      </c>
      <c r="L10" s="3"/>
      <c r="M10" s="4">
        <v>2</v>
      </c>
      <c r="N10" s="3"/>
      <c r="O10" s="12">
        <v>41596</v>
      </c>
      <c r="P10" s="18" t="s">
        <v>24</v>
      </c>
      <c r="Q10" s="11" t="s">
        <v>48</v>
      </c>
      <c r="R10" s="11"/>
      <c r="S10" s="12"/>
      <c r="T10" s="43"/>
    </row>
    <row r="11" spans="1:20" ht="20.100000000000001" customHeight="1">
      <c r="A11" s="42">
        <v>1053</v>
      </c>
      <c r="B11" s="6" t="s">
        <v>17</v>
      </c>
      <c r="C11" s="8">
        <v>41572</v>
      </c>
      <c r="D11" s="7" t="s">
        <v>50</v>
      </c>
      <c r="E11" s="5">
        <v>1</v>
      </c>
      <c r="F11" s="6" t="s">
        <v>38</v>
      </c>
      <c r="G11" s="9" t="s">
        <v>39</v>
      </c>
      <c r="H11" s="69" t="s">
        <v>40</v>
      </c>
      <c r="I11" s="14" t="s">
        <v>22</v>
      </c>
      <c r="J11" s="58" t="s">
        <v>41</v>
      </c>
      <c r="K11" s="10">
        <v>5</v>
      </c>
      <c r="L11" s="3"/>
      <c r="M11" s="4">
        <v>5</v>
      </c>
      <c r="N11" s="3"/>
      <c r="O11" s="12">
        <v>41596</v>
      </c>
      <c r="P11" s="18" t="s">
        <v>24</v>
      </c>
      <c r="Q11" s="11"/>
      <c r="R11" s="11" t="s">
        <v>74</v>
      </c>
      <c r="S11" s="12"/>
      <c r="T11" s="43"/>
    </row>
    <row r="12" spans="1:20" ht="20.100000000000001" customHeight="1">
      <c r="A12" s="42">
        <v>793</v>
      </c>
      <c r="B12" s="6" t="s">
        <v>17</v>
      </c>
      <c r="C12" s="8">
        <v>41471</v>
      </c>
      <c r="D12" s="7" t="s">
        <v>51</v>
      </c>
      <c r="E12" s="5">
        <v>1</v>
      </c>
      <c r="F12" s="6" t="s">
        <v>45</v>
      </c>
      <c r="G12" s="9" t="s">
        <v>27</v>
      </c>
      <c r="H12" s="69" t="s">
        <v>46</v>
      </c>
      <c r="I12" s="14" t="s">
        <v>22</v>
      </c>
      <c r="J12" s="58" t="s">
        <v>47</v>
      </c>
      <c r="K12" s="10">
        <v>2</v>
      </c>
      <c r="L12" s="3"/>
      <c r="M12" s="4">
        <v>2</v>
      </c>
      <c r="N12" s="3"/>
      <c r="O12" s="12">
        <v>41641</v>
      </c>
      <c r="P12" s="18" t="s">
        <v>24</v>
      </c>
      <c r="Q12" s="11"/>
      <c r="R12" s="11"/>
      <c r="S12" s="12"/>
      <c r="T12" s="43"/>
    </row>
    <row r="13" spans="1:20" ht="20.100000000000001" customHeight="1">
      <c r="A13" s="44">
        <v>772</v>
      </c>
      <c r="B13" s="45" t="s">
        <v>17</v>
      </c>
      <c r="C13" s="46">
        <v>41467</v>
      </c>
      <c r="D13" s="60" t="s">
        <v>52</v>
      </c>
      <c r="E13" s="47">
        <v>1</v>
      </c>
      <c r="F13" s="45" t="s">
        <v>38</v>
      </c>
      <c r="G13" s="48" t="s">
        <v>39</v>
      </c>
      <c r="H13" s="70" t="s">
        <v>40</v>
      </c>
      <c r="I13" s="49" t="s">
        <v>22</v>
      </c>
      <c r="J13" s="59" t="s">
        <v>41</v>
      </c>
      <c r="K13" s="50">
        <v>6</v>
      </c>
      <c r="L13" s="51"/>
      <c r="M13" s="52">
        <v>6</v>
      </c>
      <c r="N13" s="51"/>
      <c r="O13" s="53">
        <v>41646</v>
      </c>
      <c r="P13" s="54" t="s">
        <v>24</v>
      </c>
      <c r="Q13" s="68"/>
      <c r="R13" s="68" t="s">
        <v>74</v>
      </c>
      <c r="S13" s="53"/>
      <c r="T13" s="55"/>
    </row>
  </sheetData>
  <hyperlinks>
    <hyperlink ref="D43" r:id="rId1" display="../Documents/AppData/Roaming/Microsoft/Excel/Open Orders/Customer PO/GE Oil &amp; Gas/PX15938.pdf"/>
    <hyperlink ref="D31" r:id="rId2" display="Customer PO\Macaer\PO 203223 (M&amp;R).pdf"/>
    <hyperlink ref="D33" r:id="rId3" display="Customer PO\Macaer\PO 203236 (M&amp;R).pdf"/>
    <hyperlink ref="D32" r:id="rId4" display="Customer PO\Crossing\7005771.pdf"/>
    <hyperlink ref="D146" r:id="rId5" display="../Documents/AppData/Roaming/Microsoft/Excel/Open Orders/Customer PO/GE Oil &amp; Gas/PX16121.pdf"/>
    <hyperlink ref="D35" r:id="rId6" display="Customer PO\AB Sciex\PO_6014922.pdf"/>
    <hyperlink ref="D36" r:id="rId7" display="../Documents/AppData/Roaming/Microsoft/Excel/Open Orders/Customer PO/Flextronics/AK120618-0003 M&amp;R rev01.pdf"/>
    <hyperlink ref="D38" r:id="rId8" display="Customer PO\AB Sciex\PO_6015118.pdf"/>
    <hyperlink ref="D34" r:id="rId9" display="../Documents/AppData/Roaming/Microsoft/Excel/Open Orders/Customer PO/Flextronics/AK120626-0006 M&amp;R.pdf"/>
    <hyperlink ref="D20" r:id="rId10" display="../Documents/AppData/Roaming/Microsoft/Excel/Open Orders/Customer PO/Flextronics/AK120327-0032 M&amp;R rev01.pdf"/>
    <hyperlink ref="F42" r:id="rId11" display="https://ebiz.vetco.com/ecomm/pimslite/index_spart.cfm?ELID=BDBK7FUS2TM3NU"/>
    <hyperlink ref="H65" r:id="rId12" display="FGFX01-0001"/>
    <hyperlink ref="D175" r:id="rId13" display="6012333-2"/>
    <hyperlink ref="D185" r:id="rId14" display="6012333-2"/>
    <hyperlink ref="D186" r:id="rId15" display="6012333-2"/>
    <hyperlink ref="D192" r:id="rId16" display="6012333-2"/>
    <hyperlink ref="D233" r:id="rId17" display="AK120618-0003"/>
    <hyperlink ref="D237" r:id="rId18" display="AK120626-0006"/>
    <hyperlink ref="D258" r:id="rId19" display="6012333-2"/>
    <hyperlink ref="D260" r:id="rId20" display="6012333-2"/>
    <hyperlink ref="D268" r:id="rId21" display="AK120618-0003"/>
    <hyperlink ref="D289" r:id="rId22" display="6012333-2"/>
    <hyperlink ref="D290" r:id="rId23" display="6012333-2"/>
    <hyperlink ref="D291" r:id="rId24" display="6012333-2"/>
    <hyperlink ref="F301" r:id="rId25" display="https://ebiz.vetco.com/ecomm/pimslite/index_spart.cfm?ELID=14BVPE8QOJF31N"/>
    <hyperlink ref="H302" r:id="rId26" display="FGFX01-0001"/>
    <hyperlink ref="D337" r:id="rId27" display="PX16121"/>
    <hyperlink ref="D384" r:id="rId28" display="6012333-2"/>
    <hyperlink ref="D403" r:id="rId29" display="6012333-2"/>
    <hyperlink ref="D425" r:id="rId30" display="6012333-2"/>
    <hyperlink ref="D426" r:id="rId31" display="6012333-2"/>
    <hyperlink ref="D464" r:id="rId32" display="6012333-2"/>
    <hyperlink ref="D624" r:id="rId33" display="Customer PO\AB Sciex\PO_6015118.pdf"/>
    <hyperlink ref="D692" r:id="rId34" display="https://ebiz.vetco.com/ecomm/simon/index_item.cfm?ITEM=PO&amp;NO=PP74562-SGVGI-APM"/>
    <hyperlink ref="D694" r:id="rId35" display="Customer PO\AB Sciex\PO_6015118.pdf"/>
    <hyperlink ref="D706" r:id="rId36" display="Customer PO\AB Sciex\PO_6015118.pdf"/>
    <hyperlink ref="D759" r:id="rId37" display="Customer PO\AB Sciex\PO_6015118.pdf"/>
    <hyperlink ref="D784" r:id="rId38" display="Customer PO\AB Sciex\PO_6015118.pdf"/>
    <hyperlink ref="D854" r:id="rId39" display="Customer PO\AB Sciex\PO_6015118.pdf"/>
    <hyperlink ref="D870" r:id="rId40" display="Customer PO\AB Sciex\PO_6015118.pdf"/>
    <hyperlink ref="D895" r:id="rId41" display="Customer PO\AB Sciex\PO_6015118.pdf"/>
    <hyperlink ref="D917" r:id="rId42" display="Customer PO\AB Sciex\PO_6015118.pdf"/>
    <hyperlink ref="D1001" r:id="rId43" display="Customer PO\AB Sciex\PO_6015118.pdf"/>
    <hyperlink ref="D1019" r:id="rId44" display="AK120626-0006"/>
    <hyperlink ref="D1020" r:id="rId45" display="AK120626-0006"/>
    <hyperlink ref="D1021" r:id="rId46" display="AK120626-0006"/>
    <hyperlink ref="H2" r:id="rId47"/>
    <hyperlink ref="H3" r:id="rId48"/>
    <hyperlink ref="H4" r:id="rId49"/>
    <hyperlink ref="H5" r:id="rId50"/>
    <hyperlink ref="H6" r:id="rId51"/>
    <hyperlink ref="H7" r:id="rId52"/>
    <hyperlink ref="H8" r:id="rId53"/>
    <hyperlink ref="H9" r:id="rId54"/>
    <hyperlink ref="H10" r:id="rId55"/>
    <hyperlink ref="H11" r:id="rId56"/>
    <hyperlink ref="H12" r:id="rId57"/>
    <hyperlink ref="H13" r:id="rId58"/>
  </hyperlinks>
  <pageMargins left="0.55000000000000004" right="0.35" top="0.74803149606299213" bottom="0.74803149606299213" header="0.31496062992125984" footer="0.31496062992125984"/>
  <pageSetup paperSize="8" scale="97" orientation="landscape" r:id="rId5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4:U24"/>
  <sheetViews>
    <sheetView workbookViewId="0">
      <selection activeCell="A12" sqref="A12"/>
    </sheetView>
  </sheetViews>
  <sheetFormatPr defaultRowHeight="15"/>
  <cols>
    <col min="17" max="17" width="15.85546875" bestFit="1" customWidth="1"/>
  </cols>
  <sheetData>
    <row r="4" spans="2:21">
      <c r="B4" t="s">
        <v>57</v>
      </c>
      <c r="G4" t="s">
        <v>58</v>
      </c>
      <c r="L4" t="s">
        <v>61</v>
      </c>
      <c r="Q4" t="s">
        <v>64</v>
      </c>
    </row>
    <row r="6" spans="2:21">
      <c r="B6">
        <v>114</v>
      </c>
      <c r="C6" s="61">
        <v>41576</v>
      </c>
      <c r="D6">
        <v>3</v>
      </c>
      <c r="E6" s="61">
        <f t="shared" ref="E6:E12" si="0">C6+D6</f>
        <v>41579</v>
      </c>
      <c r="G6">
        <v>114</v>
      </c>
      <c r="H6" s="61">
        <v>41579</v>
      </c>
      <c r="I6">
        <v>3</v>
      </c>
      <c r="J6" s="61">
        <f t="shared" ref="J6:J12" si="1">H6+I6</f>
        <v>41582</v>
      </c>
      <c r="L6">
        <v>114</v>
      </c>
      <c r="M6" s="61">
        <v>41600</v>
      </c>
      <c r="N6">
        <v>1</v>
      </c>
      <c r="O6" s="61">
        <f t="shared" ref="O6:O12" si="2">M6+N6</f>
        <v>41601</v>
      </c>
      <c r="Q6" t="s">
        <v>65</v>
      </c>
      <c r="R6" s="61">
        <v>41577</v>
      </c>
      <c r="S6">
        <v>4</v>
      </c>
      <c r="T6" s="61">
        <f>R6+S6</f>
        <v>41581</v>
      </c>
    </row>
    <row r="7" spans="2:21">
      <c r="B7">
        <v>113</v>
      </c>
      <c r="C7" s="61">
        <f>E6</f>
        <v>41579</v>
      </c>
      <c r="D7">
        <v>3</v>
      </c>
      <c r="E7" s="61">
        <f t="shared" si="0"/>
        <v>41582</v>
      </c>
      <c r="G7">
        <v>113</v>
      </c>
      <c r="H7" s="61">
        <f>J6</f>
        <v>41582</v>
      </c>
      <c r="I7">
        <v>3</v>
      </c>
      <c r="J7" s="61">
        <f t="shared" si="1"/>
        <v>41585</v>
      </c>
      <c r="L7">
        <v>113</v>
      </c>
      <c r="M7" s="61">
        <f>O6</f>
        <v>41601</v>
      </c>
      <c r="N7">
        <v>1</v>
      </c>
      <c r="O7" s="61">
        <f t="shared" si="2"/>
        <v>41602</v>
      </c>
      <c r="R7" s="61"/>
      <c r="T7" s="61"/>
    </row>
    <row r="8" spans="2:21">
      <c r="B8">
        <v>113</v>
      </c>
      <c r="C8" s="61">
        <f t="shared" ref="C8:C12" si="3">E7</f>
        <v>41582</v>
      </c>
      <c r="D8">
        <v>3</v>
      </c>
      <c r="E8" s="61">
        <f t="shared" si="0"/>
        <v>41585</v>
      </c>
      <c r="G8">
        <v>113</v>
      </c>
      <c r="H8" s="61">
        <f t="shared" ref="H8:H12" si="4">J7</f>
        <v>41585</v>
      </c>
      <c r="I8">
        <v>3</v>
      </c>
      <c r="J8" s="61">
        <f t="shared" si="1"/>
        <v>41588</v>
      </c>
      <c r="L8">
        <v>113</v>
      </c>
      <c r="M8" s="61">
        <f t="shared" ref="M8:M12" si="5">O7</f>
        <v>41602</v>
      </c>
      <c r="N8">
        <v>1</v>
      </c>
      <c r="O8" s="61">
        <f t="shared" si="2"/>
        <v>41603</v>
      </c>
      <c r="Q8" t="s">
        <v>61</v>
      </c>
      <c r="R8" s="61"/>
      <c r="T8" s="61"/>
    </row>
    <row r="9" spans="2:21">
      <c r="B9">
        <v>113</v>
      </c>
      <c r="C9" s="61">
        <f t="shared" si="3"/>
        <v>41585</v>
      </c>
      <c r="D9">
        <v>3</v>
      </c>
      <c r="E9" s="61">
        <f t="shared" si="0"/>
        <v>41588</v>
      </c>
      <c r="G9">
        <v>113</v>
      </c>
      <c r="H9" s="61">
        <f t="shared" si="4"/>
        <v>41588</v>
      </c>
      <c r="I9">
        <v>3</v>
      </c>
      <c r="J9" s="61">
        <f t="shared" si="1"/>
        <v>41591</v>
      </c>
      <c r="L9">
        <v>113</v>
      </c>
      <c r="M9" s="61">
        <f t="shared" si="5"/>
        <v>41603</v>
      </c>
      <c r="N9">
        <v>1</v>
      </c>
      <c r="O9" s="61">
        <f t="shared" si="2"/>
        <v>41604</v>
      </c>
      <c r="Q9" t="s">
        <v>65</v>
      </c>
      <c r="R9" s="61">
        <v>41583</v>
      </c>
      <c r="S9">
        <v>1</v>
      </c>
      <c r="T9" s="61">
        <f>R9+S9</f>
        <v>41584</v>
      </c>
      <c r="U9" t="s">
        <v>66</v>
      </c>
    </row>
    <row r="10" spans="2:21">
      <c r="B10">
        <v>114</v>
      </c>
      <c r="C10" s="61">
        <f t="shared" si="3"/>
        <v>41588</v>
      </c>
      <c r="D10">
        <v>3</v>
      </c>
      <c r="E10" s="61">
        <f t="shared" si="0"/>
        <v>41591</v>
      </c>
      <c r="G10">
        <v>114</v>
      </c>
      <c r="H10" s="61">
        <f t="shared" si="4"/>
        <v>41591</v>
      </c>
      <c r="I10">
        <v>3</v>
      </c>
      <c r="J10" s="61">
        <f t="shared" si="1"/>
        <v>41594</v>
      </c>
      <c r="L10">
        <v>114</v>
      </c>
      <c r="M10" s="61">
        <f t="shared" si="5"/>
        <v>41604</v>
      </c>
      <c r="N10">
        <v>1</v>
      </c>
      <c r="O10" s="61">
        <f t="shared" si="2"/>
        <v>41605</v>
      </c>
      <c r="R10" s="61"/>
      <c r="T10" s="61"/>
    </row>
    <row r="11" spans="2:21">
      <c r="B11">
        <v>114</v>
      </c>
      <c r="C11" s="61">
        <f t="shared" si="3"/>
        <v>41591</v>
      </c>
      <c r="D11">
        <v>3</v>
      </c>
      <c r="E11" s="61">
        <f t="shared" si="0"/>
        <v>41594</v>
      </c>
      <c r="G11">
        <v>114</v>
      </c>
      <c r="H11" s="61">
        <f t="shared" si="4"/>
        <v>41594</v>
      </c>
      <c r="I11">
        <v>3</v>
      </c>
      <c r="J11" s="61">
        <f t="shared" si="1"/>
        <v>41597</v>
      </c>
      <c r="L11">
        <v>114</v>
      </c>
      <c r="M11" s="61">
        <f t="shared" si="5"/>
        <v>41605</v>
      </c>
      <c r="N11">
        <v>1</v>
      </c>
      <c r="O11" s="61">
        <f t="shared" si="2"/>
        <v>41606</v>
      </c>
      <c r="Q11" t="s">
        <v>64</v>
      </c>
    </row>
    <row r="12" spans="2:21">
      <c r="B12">
        <v>11</v>
      </c>
      <c r="C12" s="61">
        <f t="shared" si="3"/>
        <v>41594</v>
      </c>
      <c r="D12">
        <v>3</v>
      </c>
      <c r="E12" s="61">
        <f t="shared" si="0"/>
        <v>41597</v>
      </c>
      <c r="G12">
        <v>11</v>
      </c>
      <c r="H12" s="61">
        <f t="shared" si="4"/>
        <v>41597</v>
      </c>
      <c r="I12">
        <v>3</v>
      </c>
      <c r="J12" s="61">
        <f t="shared" si="1"/>
        <v>41600</v>
      </c>
      <c r="L12">
        <v>11</v>
      </c>
      <c r="M12" s="61">
        <f t="shared" si="5"/>
        <v>41606</v>
      </c>
      <c r="N12">
        <v>1</v>
      </c>
      <c r="O12" s="61">
        <f t="shared" si="2"/>
        <v>41607</v>
      </c>
    </row>
    <row r="13" spans="2:21">
      <c r="Q13" t="s">
        <v>65</v>
      </c>
      <c r="R13" s="61">
        <v>41581</v>
      </c>
      <c r="S13">
        <v>4</v>
      </c>
      <c r="T13" s="61">
        <f>R13+S13</f>
        <v>41585</v>
      </c>
    </row>
    <row r="14" spans="2:21">
      <c r="L14" t="s">
        <v>61</v>
      </c>
      <c r="R14" s="61"/>
      <c r="T14" s="61"/>
    </row>
    <row r="15" spans="2:21">
      <c r="Q15" t="s">
        <v>61</v>
      </c>
      <c r="R15" s="61"/>
      <c r="T15" s="61"/>
    </row>
    <row r="16" spans="2:21">
      <c r="B16" t="s">
        <v>59</v>
      </c>
      <c r="G16" t="s">
        <v>58</v>
      </c>
      <c r="L16" t="s">
        <v>32</v>
      </c>
      <c r="M16" s="61">
        <v>41600</v>
      </c>
      <c r="N16">
        <v>1</v>
      </c>
      <c r="O16" s="61">
        <f t="shared" ref="O16:O22" si="6">M16+N16</f>
        <v>41601</v>
      </c>
      <c r="Q16" t="s">
        <v>65</v>
      </c>
      <c r="R16" s="61">
        <v>41585</v>
      </c>
      <c r="S16">
        <v>1</v>
      </c>
      <c r="T16" s="61">
        <f>R16+S16</f>
        <v>41586</v>
      </c>
      <c r="U16" t="s">
        <v>66</v>
      </c>
    </row>
    <row r="17" spans="2:20">
      <c r="B17" t="s">
        <v>60</v>
      </c>
      <c r="C17" s="61">
        <v>41576</v>
      </c>
      <c r="D17">
        <v>4</v>
      </c>
      <c r="E17" s="61">
        <f t="shared" ref="E17:E22" si="7">C17+D17</f>
        <v>41580</v>
      </c>
      <c r="L17">
        <v>113</v>
      </c>
      <c r="M17" s="61">
        <f>O16</f>
        <v>41601</v>
      </c>
      <c r="N17">
        <v>1</v>
      </c>
      <c r="O17" s="61">
        <f t="shared" si="6"/>
        <v>41602</v>
      </c>
      <c r="R17" s="61"/>
      <c r="T17" s="61"/>
    </row>
    <row r="18" spans="2:20">
      <c r="C18" s="61">
        <f>E17</f>
        <v>41580</v>
      </c>
      <c r="D18">
        <v>4</v>
      </c>
      <c r="E18" s="61">
        <f t="shared" si="7"/>
        <v>41584</v>
      </c>
      <c r="G18" t="s">
        <v>32</v>
      </c>
      <c r="H18" s="61">
        <v>41576</v>
      </c>
      <c r="I18">
        <v>3</v>
      </c>
      <c r="J18" s="61">
        <f>H18+I18</f>
        <v>41579</v>
      </c>
      <c r="K18" t="s">
        <v>62</v>
      </c>
      <c r="L18">
        <v>113</v>
      </c>
      <c r="M18" s="61">
        <f t="shared" ref="M18:M22" si="8">O17</f>
        <v>41602</v>
      </c>
      <c r="N18">
        <v>1</v>
      </c>
      <c r="O18" s="61">
        <f t="shared" si="6"/>
        <v>41603</v>
      </c>
      <c r="Q18" t="s">
        <v>64</v>
      </c>
    </row>
    <row r="19" spans="2:20">
      <c r="C19" s="61">
        <f>E18</f>
        <v>41584</v>
      </c>
      <c r="D19">
        <v>4</v>
      </c>
      <c r="E19" s="61">
        <f t="shared" si="7"/>
        <v>41588</v>
      </c>
      <c r="H19" s="61"/>
      <c r="J19" s="61"/>
      <c r="L19">
        <v>113</v>
      </c>
      <c r="M19" s="61">
        <f t="shared" si="8"/>
        <v>41603</v>
      </c>
      <c r="N19">
        <v>1</v>
      </c>
      <c r="O19" s="61">
        <f t="shared" si="6"/>
        <v>41604</v>
      </c>
    </row>
    <row r="20" spans="2:20">
      <c r="C20" s="61">
        <f>E19</f>
        <v>41588</v>
      </c>
      <c r="D20">
        <v>4</v>
      </c>
      <c r="E20" s="61">
        <f t="shared" si="7"/>
        <v>41592</v>
      </c>
      <c r="G20" t="s">
        <v>61</v>
      </c>
      <c r="H20" s="61"/>
      <c r="J20" s="61"/>
      <c r="L20">
        <v>114</v>
      </c>
      <c r="M20" s="61">
        <f t="shared" si="8"/>
        <v>41604</v>
      </c>
      <c r="N20">
        <v>1</v>
      </c>
      <c r="O20" s="61">
        <f t="shared" si="6"/>
        <v>41605</v>
      </c>
      <c r="Q20" t="s">
        <v>67</v>
      </c>
      <c r="R20" s="61">
        <v>41586</v>
      </c>
      <c r="S20">
        <v>4</v>
      </c>
      <c r="T20" s="61">
        <f>R20+S20</f>
        <v>41590</v>
      </c>
    </row>
    <row r="21" spans="2:20">
      <c r="C21" s="61">
        <f>E20</f>
        <v>41592</v>
      </c>
      <c r="D21">
        <v>4</v>
      </c>
      <c r="E21" s="61">
        <f t="shared" si="7"/>
        <v>41596</v>
      </c>
      <c r="G21" t="s">
        <v>32</v>
      </c>
      <c r="H21" s="61">
        <v>41579</v>
      </c>
      <c r="I21">
        <v>4</v>
      </c>
      <c r="J21" s="61">
        <f>H21+I21</f>
        <v>41583</v>
      </c>
      <c r="K21" t="s">
        <v>62</v>
      </c>
      <c r="L21">
        <v>114</v>
      </c>
      <c r="M21" s="61">
        <f t="shared" si="8"/>
        <v>41605</v>
      </c>
      <c r="N21">
        <v>1</v>
      </c>
      <c r="O21" s="61">
        <f t="shared" si="6"/>
        <v>41606</v>
      </c>
    </row>
    <row r="22" spans="2:20">
      <c r="C22" s="61">
        <f>E21</f>
        <v>41596</v>
      </c>
      <c r="D22">
        <v>4</v>
      </c>
      <c r="E22" s="61">
        <f t="shared" si="7"/>
        <v>41600</v>
      </c>
      <c r="H22" s="61"/>
      <c r="J22" s="61"/>
      <c r="L22">
        <v>11</v>
      </c>
      <c r="M22" s="61">
        <f t="shared" si="8"/>
        <v>41606</v>
      </c>
      <c r="N22">
        <v>1</v>
      </c>
      <c r="O22" s="61">
        <f t="shared" si="6"/>
        <v>41607</v>
      </c>
      <c r="Q22" t="s">
        <v>61</v>
      </c>
      <c r="R22" s="61"/>
      <c r="T22" s="61"/>
    </row>
    <row r="23" spans="2:20">
      <c r="G23" t="s">
        <v>63</v>
      </c>
      <c r="H23" s="61"/>
      <c r="J23" s="61"/>
      <c r="Q23" t="s">
        <v>45</v>
      </c>
      <c r="R23" s="61">
        <v>41576</v>
      </c>
      <c r="S23">
        <v>7</v>
      </c>
      <c r="T23" s="61">
        <f>R23+S23</f>
        <v>41583</v>
      </c>
    </row>
    <row r="24" spans="2:20">
      <c r="G24" t="s">
        <v>32</v>
      </c>
      <c r="H24" s="61">
        <v>41583</v>
      </c>
      <c r="I24">
        <v>3</v>
      </c>
      <c r="J24" s="61">
        <f>H24+I24</f>
        <v>41586</v>
      </c>
      <c r="K24" t="s">
        <v>62</v>
      </c>
    </row>
  </sheetData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M&amp;R Manufacturing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Jobin</dc:creator>
  <cp:lastModifiedBy>Jobin</cp:lastModifiedBy>
  <cp:lastPrinted>2013-10-29T10:48:26Z</cp:lastPrinted>
  <dcterms:created xsi:type="dcterms:W3CDTF">2013-10-28T09:14:28Z</dcterms:created>
  <dcterms:modified xsi:type="dcterms:W3CDTF">2013-10-29T14:49:20Z</dcterms:modified>
</cp:coreProperties>
</file>