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57437-15H904 REV NC" sheetId="1" r:id="rId1"/>
  </sheets>
  <definedNames>
    <definedName name="_xlnm.Print_Area" localSheetId="0">'H57437-15H904 REV NC'!$A$1:$N$49</definedName>
  </definedNames>
  <calcPr calcId="125725"/>
</workbook>
</file>

<file path=xl/calcChain.xml><?xml version="1.0" encoding="utf-8"?>
<calcChain xmlns="http://schemas.openxmlformats.org/spreadsheetml/2006/main">
  <c r="Q30" i="1"/>
  <c r="Q29"/>
  <c r="Q28"/>
  <c r="Q27"/>
  <c r="Q26"/>
  <c r="Q25"/>
  <c r="Q24"/>
  <c r="Q23"/>
  <c r="Q22"/>
  <c r="Q21"/>
  <c r="Q20"/>
  <c r="R19"/>
  <c r="P20" s="1"/>
  <c r="R20" s="1"/>
  <c r="P21" s="1"/>
  <c r="R21" s="1"/>
  <c r="P22" s="1"/>
  <c r="R22" s="1"/>
  <c r="P23" s="1"/>
  <c r="R23" s="1"/>
  <c r="P24" s="1"/>
  <c r="R24" s="1"/>
  <c r="P25" s="1"/>
  <c r="R25" s="1"/>
  <c r="P26" s="1"/>
  <c r="R26" s="1"/>
  <c r="P27" s="1"/>
  <c r="R27" s="1"/>
  <c r="P28" s="1"/>
  <c r="R28" s="1"/>
  <c r="P29" s="1"/>
  <c r="R29" s="1"/>
  <c r="P30" s="1"/>
  <c r="R30" s="1"/>
  <c r="Q19"/>
</calcChain>
</file>

<file path=xl/sharedStrings.xml><?xml version="1.0" encoding="utf-8"?>
<sst xmlns="http://schemas.openxmlformats.org/spreadsheetml/2006/main" count="79" uniqueCount="71">
  <si>
    <t>Part No:</t>
  </si>
  <si>
    <t>Revised Date:</t>
  </si>
  <si>
    <t>Description:</t>
  </si>
  <si>
    <t>PO Number:</t>
  </si>
  <si>
    <t>MO No:</t>
  </si>
  <si>
    <t>Work Order:</t>
  </si>
  <si>
    <t>Req Del Date:</t>
  </si>
  <si>
    <t>Heat No:</t>
  </si>
  <si>
    <t>Del  Date:</t>
  </si>
  <si>
    <t>Operation Seq No.</t>
  </si>
  <si>
    <t>Operation Text</t>
  </si>
  <si>
    <t>Work Centre</t>
  </si>
  <si>
    <t>Setup Time Hrs</t>
  </si>
  <si>
    <t>Est Run Time Hrs</t>
  </si>
  <si>
    <t>Status</t>
  </si>
  <si>
    <t>Remarks</t>
  </si>
  <si>
    <t>Critical Issues:</t>
  </si>
  <si>
    <t>Comments:</t>
  </si>
  <si>
    <t>Material:</t>
  </si>
  <si>
    <t>FG NAV ID:</t>
  </si>
  <si>
    <t>RM NAV ID:</t>
  </si>
  <si>
    <t>Drawing No :</t>
  </si>
  <si>
    <t>DC NAV ID:</t>
  </si>
  <si>
    <t>Traker Revision :</t>
  </si>
  <si>
    <t>Packinglist data :</t>
  </si>
  <si>
    <t>Weight :</t>
  </si>
  <si>
    <t>Saiz Pallet / box :</t>
  </si>
  <si>
    <t>NC</t>
  </si>
  <si>
    <t>MATERIAL PER 4130, 95KSI, VGS5.110.1.100</t>
  </si>
  <si>
    <t xml:space="preserve">Qty: </t>
  </si>
  <si>
    <t>pcs</t>
  </si>
  <si>
    <t>Turning Top</t>
  </si>
  <si>
    <t>Production</t>
  </si>
  <si>
    <t>Turning Bottom</t>
  </si>
  <si>
    <t>Milling 1HSA ID Slot</t>
  </si>
  <si>
    <t>Milling 1HSA Bottom 1" 8UN</t>
  </si>
  <si>
    <t>Deburring</t>
  </si>
  <si>
    <t>Stamping</t>
  </si>
  <si>
    <t>QA</t>
  </si>
  <si>
    <t>Hardness on OD 38.650</t>
  </si>
  <si>
    <t>*As per BOM -VGS8.7.1</t>
  </si>
  <si>
    <t>In Process QA</t>
  </si>
  <si>
    <t>NDE process</t>
  </si>
  <si>
    <t>NOV 39 Gul</t>
  </si>
  <si>
    <t>*As per BOM -VGS8.3.2 S1</t>
  </si>
  <si>
    <t>Phosphate</t>
  </si>
  <si>
    <t>MRSC</t>
  </si>
  <si>
    <t>Paint</t>
  </si>
  <si>
    <t>Subcon</t>
  </si>
  <si>
    <t>*As per BOM -VGS6.1.4.3</t>
  </si>
  <si>
    <t>*As per BOM coat per VGS6.2.3.1</t>
  </si>
  <si>
    <t>*As per BOM-VGS6.1.4.2</t>
  </si>
  <si>
    <t>Packing &amp; shipment</t>
  </si>
  <si>
    <t xml:space="preserve">Review : </t>
  </si>
  <si>
    <t>Location :</t>
  </si>
  <si>
    <t>FGGE01-0059</t>
  </si>
  <si>
    <t>H57721-71 REV B</t>
  </si>
  <si>
    <t>RMGE01-S01-0059</t>
  </si>
  <si>
    <t>DCGE01-0059-2</t>
  </si>
  <si>
    <t>H57720 Rev C &amp; H57720-71 Rev B</t>
  </si>
  <si>
    <t>LP WELLHEAD HOUSING, 36.000, HC2 MS, RGB/PGB</t>
  </si>
  <si>
    <t>1590kg/pc</t>
  </si>
  <si>
    <t>P.T Vetco Gray, Batam</t>
  </si>
  <si>
    <t>Store</t>
  </si>
  <si>
    <t>PP74638</t>
  </si>
  <si>
    <t>1 to 2</t>
  </si>
  <si>
    <t>IWO13-10618 to 619</t>
  </si>
  <si>
    <t>Qty</t>
  </si>
  <si>
    <t>Start Date</t>
  </si>
  <si>
    <t>Req Days</t>
  </si>
  <si>
    <t>Est Fin Date</t>
  </si>
</sst>
</file>

<file path=xl/styles.xml><?xml version="1.0" encoding="utf-8"?>
<styleSheet xmlns="http://schemas.openxmlformats.org/spreadsheetml/2006/main">
  <numFmts count="4">
    <numFmt numFmtId="164" formatCode="0\ &quot;Pcs&quot;"/>
    <numFmt numFmtId="165" formatCode="0\ &quot;Hrs/Day&quot;"/>
    <numFmt numFmtId="166" formatCode="0\ &quot;Hrs&quot;"/>
    <numFmt numFmtId="167" formatCode="[$-409]d\-mmm\-yy;@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8" applyNumberFormat="0" applyAlignment="0" applyProtection="0"/>
    <xf numFmtId="0" fontId="16" fillId="10" borderId="9" applyNumberFormat="0" applyAlignment="0" applyProtection="0"/>
    <xf numFmtId="0" fontId="17" fillId="10" borderId="8" applyNumberFormat="0" applyAlignment="0" applyProtection="0"/>
    <xf numFmtId="0" fontId="18" fillId="0" borderId="10" applyNumberFormat="0" applyFill="0" applyAlignment="0" applyProtection="0"/>
    <xf numFmtId="0" fontId="19" fillId="11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12" borderId="12" applyNumberFormat="0" applyFont="0" applyAlignment="0" applyProtection="0"/>
  </cellStyleXfs>
  <cellXfs count="85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right" vertical="center"/>
    </xf>
    <xf numFmtId="0" fontId="26" fillId="2" borderId="2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14" fontId="26" fillId="0" borderId="0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vertical="center"/>
    </xf>
    <xf numFmtId="0" fontId="26" fillId="2" borderId="22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25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righ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right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left"/>
    </xf>
    <xf numFmtId="4" fontId="24" fillId="0" borderId="29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left"/>
    </xf>
    <xf numFmtId="0" fontId="0" fillId="2" borderId="31" xfId="0" applyFill="1" applyBorder="1" applyAlignment="1">
      <alignment vertical="center"/>
    </xf>
    <xf numFmtId="0" fontId="24" fillId="0" borderId="32" xfId="0" applyFont="1" applyBorder="1" applyAlignment="1">
      <alignment horizontal="left"/>
    </xf>
    <xf numFmtId="0" fontId="0" fillId="2" borderId="33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4" fontId="24" fillId="0" borderId="27" xfId="0" applyNumberFormat="1" applyFont="1" applyBorder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67" fontId="0" fillId="0" borderId="29" xfId="0" applyNumberFormat="1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 2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020050" y="542925"/>
          <a:ext cx="250507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9163050" y="1866900"/>
          <a:ext cx="100012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46</xdr:row>
      <xdr:rowOff>76200</xdr:rowOff>
    </xdr:from>
    <xdr:to>
      <xdr:col>2</xdr:col>
      <xdr:colOff>38100</xdr:colOff>
      <xdr:row>48</xdr:row>
      <xdr:rowOff>35960</xdr:rowOff>
    </xdr:to>
    <xdr:grpSp>
      <xdr:nvGrpSpPr>
        <xdr:cNvPr id="6" name="Group 5"/>
        <xdr:cNvGrpSpPr/>
      </xdr:nvGrpSpPr>
      <xdr:grpSpPr>
        <a:xfrm>
          <a:off x="142875" y="8029575"/>
          <a:ext cx="1838325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46</xdr:row>
      <xdr:rowOff>76200</xdr:rowOff>
    </xdr:from>
    <xdr:to>
      <xdr:col>5</xdr:col>
      <xdr:colOff>685800</xdr:colOff>
      <xdr:row>48</xdr:row>
      <xdr:rowOff>35960</xdr:rowOff>
    </xdr:to>
    <xdr:grpSp>
      <xdr:nvGrpSpPr>
        <xdr:cNvPr id="9" name="Group 8"/>
        <xdr:cNvGrpSpPr/>
      </xdr:nvGrpSpPr>
      <xdr:grpSpPr>
        <a:xfrm>
          <a:off x="2733675" y="8029575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46</xdr:row>
      <xdr:rowOff>76200</xdr:rowOff>
    </xdr:from>
    <xdr:to>
      <xdr:col>10</xdr:col>
      <xdr:colOff>66675</xdr:colOff>
      <xdr:row>48</xdr:row>
      <xdr:rowOff>35960</xdr:rowOff>
    </xdr:to>
    <xdr:grpSp>
      <xdr:nvGrpSpPr>
        <xdr:cNvPr id="12" name="Group 11"/>
        <xdr:cNvGrpSpPr/>
      </xdr:nvGrpSpPr>
      <xdr:grpSpPr>
        <a:xfrm>
          <a:off x="6238875" y="8029575"/>
          <a:ext cx="21145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46</xdr:row>
      <xdr:rowOff>76200</xdr:rowOff>
    </xdr:from>
    <xdr:to>
      <xdr:col>13</xdr:col>
      <xdr:colOff>704850</xdr:colOff>
      <xdr:row>48</xdr:row>
      <xdr:rowOff>35960</xdr:rowOff>
    </xdr:to>
    <xdr:grpSp>
      <xdr:nvGrpSpPr>
        <xdr:cNvPr id="15" name="Group 14"/>
        <xdr:cNvGrpSpPr/>
      </xdr:nvGrpSpPr>
      <xdr:grpSpPr>
        <a:xfrm>
          <a:off x="9772650" y="8029575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149958</xdr:colOff>
      <xdr:row>5</xdr:row>
      <xdr:rowOff>47625</xdr:rowOff>
    </xdr:from>
    <xdr:to>
      <xdr:col>13</xdr:col>
      <xdr:colOff>790574</xdr:colOff>
      <xdr:row>12</xdr:row>
      <xdr:rowOff>95250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66114" t="49355" r="14704" b="20302"/>
        <a:stretch/>
      </xdr:blipFill>
      <xdr:spPr>
        <a:xfrm>
          <a:off x="9151083" y="857250"/>
          <a:ext cx="2202716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59"/>
  <sheetViews>
    <sheetView tabSelected="1" topLeftCell="D7" zoomScaleNormal="100" workbookViewId="0">
      <selection activeCell="P30" sqref="P30"/>
    </sheetView>
  </sheetViews>
  <sheetFormatPr defaultRowHeight="12.75"/>
  <cols>
    <col min="1" max="1" width="15.140625" style="1" bestFit="1" customWidth="1"/>
    <col min="2" max="2" width="14" style="1" customWidth="1"/>
    <col min="3" max="3" width="10.710937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9" width="10.7109375" style="1" customWidth="1"/>
    <col min="10" max="10" width="11.85546875" style="1" customWidth="1"/>
    <col min="11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384" width="9.140625" style="1"/>
  </cols>
  <sheetData>
    <row r="2" spans="1:17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5" t="s">
        <v>23</v>
      </c>
      <c r="N2" s="24" t="s">
        <v>27</v>
      </c>
      <c r="O2" s="2"/>
    </row>
    <row r="3" spans="1:17" ht="12.75" customHeight="1">
      <c r="C3" s="2"/>
      <c r="D3" s="2"/>
      <c r="E3" s="2"/>
      <c r="F3" s="2"/>
      <c r="G3" s="2"/>
      <c r="H3" s="2"/>
      <c r="I3" s="2"/>
      <c r="J3" s="2"/>
      <c r="K3" s="2"/>
      <c r="M3" s="55" t="s">
        <v>1</v>
      </c>
      <c r="N3" s="56">
        <v>41572</v>
      </c>
    </row>
    <row r="4" spans="1:17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7" ht="12.75" customHeight="1">
      <c r="A5" s="23" t="s">
        <v>19</v>
      </c>
      <c r="B5" s="71" t="s">
        <v>55</v>
      </c>
      <c r="C5" s="71"/>
      <c r="D5" s="23" t="s">
        <v>0</v>
      </c>
      <c r="E5" s="25" t="s">
        <v>56</v>
      </c>
      <c r="I5" s="22"/>
      <c r="J5" s="22"/>
      <c r="K5" s="2"/>
    </row>
    <row r="6" spans="1:17" ht="15">
      <c r="A6" s="23" t="s">
        <v>20</v>
      </c>
      <c r="B6" s="71" t="s">
        <v>57</v>
      </c>
      <c r="C6" s="71"/>
      <c r="D6" s="23" t="s">
        <v>18</v>
      </c>
      <c r="E6" s="25" t="s">
        <v>28</v>
      </c>
      <c r="I6" s="25"/>
      <c r="J6" s="25"/>
    </row>
    <row r="7" spans="1:17" ht="15">
      <c r="A7" s="23" t="s">
        <v>22</v>
      </c>
      <c r="B7" s="71" t="s">
        <v>58</v>
      </c>
      <c r="C7" s="71"/>
      <c r="D7" s="54" t="s">
        <v>21</v>
      </c>
      <c r="E7" s="25" t="s">
        <v>59</v>
      </c>
      <c r="I7" s="25"/>
      <c r="J7" s="25"/>
    </row>
    <row r="8" spans="1:17" ht="15">
      <c r="D8" s="22" t="s">
        <v>2</v>
      </c>
      <c r="E8" s="24" t="s">
        <v>60</v>
      </c>
      <c r="I8" s="25"/>
      <c r="J8" s="25"/>
    </row>
    <row r="9" spans="1:17" ht="15">
      <c r="D9" s="22"/>
      <c r="E9" s="24"/>
      <c r="I9" s="25"/>
      <c r="J9" s="25"/>
    </row>
    <row r="10" spans="1:17" ht="15">
      <c r="A10" s="27"/>
      <c r="B10" s="28"/>
      <c r="C10" s="29"/>
      <c r="D10" s="30"/>
      <c r="E10" s="31"/>
      <c r="F10" s="32"/>
      <c r="G10" s="33"/>
      <c r="H10" s="28"/>
      <c r="I10" s="29"/>
      <c r="J10" s="34"/>
    </row>
    <row r="11" spans="1:17" ht="15">
      <c r="A11" s="35" t="s">
        <v>3</v>
      </c>
      <c r="B11" s="36" t="s">
        <v>64</v>
      </c>
      <c r="C11" s="37"/>
      <c r="D11" s="38" t="s">
        <v>5</v>
      </c>
      <c r="E11" s="72" t="s">
        <v>66</v>
      </c>
      <c r="F11" s="72"/>
      <c r="G11" s="39"/>
      <c r="H11" s="40" t="s">
        <v>24</v>
      </c>
      <c r="I11" s="37"/>
      <c r="J11" s="41"/>
    </row>
    <row r="12" spans="1:17" ht="15">
      <c r="A12" s="35" t="s">
        <v>6</v>
      </c>
      <c r="B12" s="42">
        <v>41593</v>
      </c>
      <c r="C12" s="37"/>
      <c r="D12" s="38" t="s">
        <v>29</v>
      </c>
      <c r="E12" s="58">
        <v>2</v>
      </c>
      <c r="F12" s="57" t="s">
        <v>30</v>
      </c>
      <c r="G12" s="35" t="s">
        <v>8</v>
      </c>
      <c r="H12" s="37"/>
      <c r="I12" s="37"/>
      <c r="J12" s="41"/>
    </row>
    <row r="13" spans="1:17" ht="15">
      <c r="A13" s="35" t="s">
        <v>4</v>
      </c>
      <c r="B13" s="37" t="s">
        <v>65</v>
      </c>
      <c r="C13" s="37"/>
      <c r="D13" s="35" t="s">
        <v>53</v>
      </c>
      <c r="E13" s="36"/>
      <c r="F13" s="43"/>
      <c r="G13" s="35" t="s">
        <v>25</v>
      </c>
      <c r="H13" s="36"/>
      <c r="I13" s="37" t="s">
        <v>61</v>
      </c>
      <c r="J13" s="41"/>
    </row>
    <row r="14" spans="1:17" ht="15">
      <c r="A14" s="35" t="s">
        <v>7</v>
      </c>
      <c r="B14" s="36"/>
      <c r="C14" s="37"/>
      <c r="D14" s="35"/>
      <c r="E14" s="44"/>
      <c r="F14" s="43"/>
      <c r="G14" s="35" t="s">
        <v>26</v>
      </c>
      <c r="H14" s="37"/>
      <c r="I14" s="37"/>
      <c r="J14" s="41"/>
    </row>
    <row r="15" spans="1:17" ht="15">
      <c r="A15" s="38"/>
      <c r="B15" s="45"/>
      <c r="C15" s="37"/>
      <c r="D15" s="46"/>
      <c r="E15" s="43"/>
      <c r="F15" s="43"/>
      <c r="G15" s="35" t="s">
        <v>54</v>
      </c>
      <c r="H15" s="37"/>
      <c r="I15" s="37" t="s">
        <v>62</v>
      </c>
      <c r="J15" s="41"/>
    </row>
    <row r="16" spans="1:17" ht="15">
      <c r="A16" s="47"/>
      <c r="B16" s="48"/>
      <c r="C16" s="49"/>
      <c r="D16" s="50"/>
      <c r="E16" s="51"/>
      <c r="F16" s="51"/>
      <c r="G16" s="52"/>
      <c r="H16" s="48"/>
      <c r="I16" s="48"/>
      <c r="J16" s="53"/>
      <c r="P16" s="1" t="s">
        <v>67</v>
      </c>
      <c r="Q16" s="1">
        <v>2</v>
      </c>
    </row>
    <row r="17" spans="1:18">
      <c r="I17" s="3"/>
      <c r="J17" s="5"/>
      <c r="K17" s="5"/>
    </row>
    <row r="18" spans="1:18" ht="25.5">
      <c r="A18" s="6" t="s">
        <v>9</v>
      </c>
      <c r="B18" s="79" t="s">
        <v>10</v>
      </c>
      <c r="C18" s="80"/>
      <c r="D18" s="81"/>
      <c r="E18" s="7" t="s">
        <v>11</v>
      </c>
      <c r="F18" s="6" t="s">
        <v>12</v>
      </c>
      <c r="G18" s="19" t="s">
        <v>13</v>
      </c>
      <c r="H18" s="73" t="s">
        <v>14</v>
      </c>
      <c r="I18" s="74"/>
      <c r="J18" s="75"/>
      <c r="K18" s="73" t="s">
        <v>15</v>
      </c>
      <c r="L18" s="74"/>
      <c r="M18" s="74"/>
      <c r="N18" s="75"/>
      <c r="P18" s="82" t="s">
        <v>68</v>
      </c>
      <c r="Q18" s="83" t="s">
        <v>69</v>
      </c>
      <c r="R18" s="83" t="s">
        <v>70</v>
      </c>
    </row>
    <row r="19" spans="1:18">
      <c r="A19" s="59">
        <v>10</v>
      </c>
      <c r="B19" s="64" t="s">
        <v>31</v>
      </c>
      <c r="C19" s="18"/>
      <c r="D19" s="65"/>
      <c r="E19" s="60" t="s">
        <v>32</v>
      </c>
      <c r="F19" s="70">
        <v>4</v>
      </c>
      <c r="G19" s="70">
        <v>25</v>
      </c>
      <c r="H19" s="68"/>
      <c r="I19" s="18"/>
      <c r="J19" s="65"/>
      <c r="K19" s="68"/>
      <c r="L19" s="18"/>
      <c r="M19" s="18"/>
      <c r="N19" s="20"/>
      <c r="P19" s="84">
        <v>41586</v>
      </c>
      <c r="Q19" s="63">
        <f>(G19*$Q$16+F19)/20</f>
        <v>2.7</v>
      </c>
      <c r="R19" s="84">
        <f>P19+Q19</f>
        <v>41588.699999999997</v>
      </c>
    </row>
    <row r="20" spans="1:18">
      <c r="A20" s="61">
        <v>20</v>
      </c>
      <c r="B20" s="66" t="s">
        <v>33</v>
      </c>
      <c r="C20" s="17"/>
      <c r="D20" s="67"/>
      <c r="E20" s="62" t="s">
        <v>32</v>
      </c>
      <c r="F20" s="63">
        <v>3</v>
      </c>
      <c r="G20" s="63">
        <v>15</v>
      </c>
      <c r="H20" s="69"/>
      <c r="I20" s="17"/>
      <c r="J20" s="67"/>
      <c r="K20" s="69"/>
      <c r="L20" s="17"/>
      <c r="M20" s="17"/>
      <c r="N20" s="21"/>
      <c r="P20" s="84">
        <f>R19</f>
        <v>41588.699999999997</v>
      </c>
      <c r="Q20" s="63">
        <f t="shared" ref="Q20:Q30" si="0">(G20*$Q$16+F20)/20</f>
        <v>1.65</v>
      </c>
      <c r="R20" s="84">
        <f t="shared" ref="R20:R30" si="1">P20+Q20</f>
        <v>41590.35</v>
      </c>
    </row>
    <row r="21" spans="1:18">
      <c r="A21" s="61">
        <v>30</v>
      </c>
      <c r="B21" s="66" t="s">
        <v>34</v>
      </c>
      <c r="C21" s="17"/>
      <c r="D21" s="67"/>
      <c r="E21" s="62" t="s">
        <v>32</v>
      </c>
      <c r="F21" s="63">
        <v>5</v>
      </c>
      <c r="G21" s="63">
        <v>40</v>
      </c>
      <c r="H21" s="69"/>
      <c r="I21" s="17"/>
      <c r="J21" s="67"/>
      <c r="K21" s="69"/>
      <c r="L21" s="17"/>
      <c r="M21" s="17"/>
      <c r="N21" s="21"/>
      <c r="P21" s="84">
        <f t="shared" ref="P21:P30" si="2">R20</f>
        <v>41590.35</v>
      </c>
      <c r="Q21" s="63">
        <f t="shared" si="0"/>
        <v>4.25</v>
      </c>
      <c r="R21" s="84">
        <f t="shared" si="1"/>
        <v>41594.6</v>
      </c>
    </row>
    <row r="22" spans="1:18">
      <c r="A22" s="61">
        <v>40</v>
      </c>
      <c r="B22" s="66" t="s">
        <v>35</v>
      </c>
      <c r="C22" s="17"/>
      <c r="D22" s="67"/>
      <c r="E22" s="62" t="s">
        <v>32</v>
      </c>
      <c r="F22" s="63">
        <v>2</v>
      </c>
      <c r="G22" s="63">
        <v>9</v>
      </c>
      <c r="H22" s="69"/>
      <c r="I22" s="17"/>
      <c r="J22" s="67"/>
      <c r="K22" s="69"/>
      <c r="L22" s="17"/>
      <c r="M22" s="17"/>
      <c r="N22" s="21"/>
      <c r="P22" s="84">
        <f t="shared" si="2"/>
        <v>41594.6</v>
      </c>
      <c r="Q22" s="63">
        <f t="shared" si="0"/>
        <v>1</v>
      </c>
      <c r="R22" s="84">
        <f t="shared" si="1"/>
        <v>41595.599999999999</v>
      </c>
    </row>
    <row r="23" spans="1:18">
      <c r="A23" s="61">
        <v>50</v>
      </c>
      <c r="B23" s="66" t="s">
        <v>36</v>
      </c>
      <c r="C23" s="17"/>
      <c r="D23" s="67"/>
      <c r="E23" s="62" t="s">
        <v>36</v>
      </c>
      <c r="F23" s="63">
        <v>0</v>
      </c>
      <c r="G23" s="63">
        <v>0</v>
      </c>
      <c r="H23" s="69"/>
      <c r="I23" s="17"/>
      <c r="J23" s="67"/>
      <c r="K23" s="69"/>
      <c r="L23" s="17"/>
      <c r="M23" s="17"/>
      <c r="N23" s="21"/>
      <c r="P23" s="84">
        <f t="shared" si="2"/>
        <v>41595.599999999999</v>
      </c>
      <c r="Q23" s="63">
        <f t="shared" si="0"/>
        <v>0</v>
      </c>
      <c r="R23" s="84">
        <f t="shared" si="1"/>
        <v>41595.599999999999</v>
      </c>
    </row>
    <row r="24" spans="1:18">
      <c r="A24" s="61">
        <v>60</v>
      </c>
      <c r="B24" s="66" t="s">
        <v>37</v>
      </c>
      <c r="C24" s="17"/>
      <c r="D24" s="67"/>
      <c r="E24" s="62" t="s">
        <v>38</v>
      </c>
      <c r="F24" s="63">
        <v>0</v>
      </c>
      <c r="G24" s="63">
        <v>0</v>
      </c>
      <c r="H24" s="69"/>
      <c r="I24" s="17"/>
      <c r="J24" s="67"/>
      <c r="K24" s="69"/>
      <c r="L24" s="17"/>
      <c r="M24" s="17"/>
      <c r="N24" s="21"/>
      <c r="P24" s="84">
        <f t="shared" si="2"/>
        <v>41595.599999999999</v>
      </c>
      <c r="Q24" s="63">
        <f t="shared" si="0"/>
        <v>0</v>
      </c>
      <c r="R24" s="84">
        <f t="shared" si="1"/>
        <v>41595.599999999999</v>
      </c>
    </row>
    <row r="25" spans="1:18">
      <c r="A25" s="61">
        <v>70</v>
      </c>
      <c r="B25" s="66" t="s">
        <v>39</v>
      </c>
      <c r="C25" s="17"/>
      <c r="D25" s="67"/>
      <c r="E25" s="62" t="s">
        <v>38</v>
      </c>
      <c r="F25" s="63">
        <v>0</v>
      </c>
      <c r="G25" s="63">
        <v>0</v>
      </c>
      <c r="H25" s="69"/>
      <c r="I25" s="17"/>
      <c r="J25" s="67"/>
      <c r="K25" s="69" t="s">
        <v>40</v>
      </c>
      <c r="L25" s="17"/>
      <c r="M25" s="17"/>
      <c r="N25" s="21"/>
      <c r="P25" s="84">
        <f t="shared" si="2"/>
        <v>41595.599999999999</v>
      </c>
      <c r="Q25" s="63">
        <f t="shared" si="0"/>
        <v>0</v>
      </c>
      <c r="R25" s="84">
        <f t="shared" si="1"/>
        <v>41595.599999999999</v>
      </c>
    </row>
    <row r="26" spans="1:18">
      <c r="A26" s="61">
        <v>80</v>
      </c>
      <c r="B26" s="66" t="s">
        <v>41</v>
      </c>
      <c r="C26" s="17"/>
      <c r="D26" s="67"/>
      <c r="E26" s="62" t="s">
        <v>38</v>
      </c>
      <c r="F26" s="63">
        <v>0</v>
      </c>
      <c r="G26" s="63">
        <v>0</v>
      </c>
      <c r="H26" s="69"/>
      <c r="I26" s="17"/>
      <c r="J26" s="67"/>
      <c r="K26" s="69"/>
      <c r="L26" s="17"/>
      <c r="M26" s="17"/>
      <c r="N26" s="21"/>
      <c r="P26" s="84">
        <f t="shared" si="2"/>
        <v>41595.599999999999</v>
      </c>
      <c r="Q26" s="63">
        <f t="shared" si="0"/>
        <v>0</v>
      </c>
      <c r="R26" s="84">
        <f t="shared" si="1"/>
        <v>41595.599999999999</v>
      </c>
    </row>
    <row r="27" spans="1:18">
      <c r="A27" s="61">
        <v>90</v>
      </c>
      <c r="B27" s="66" t="s">
        <v>42</v>
      </c>
      <c r="C27" s="17"/>
      <c r="D27" s="67"/>
      <c r="E27" s="62" t="s">
        <v>43</v>
      </c>
      <c r="F27" s="63">
        <v>0</v>
      </c>
      <c r="G27" s="63">
        <v>0</v>
      </c>
      <c r="H27" s="69"/>
      <c r="I27" s="17"/>
      <c r="J27" s="67"/>
      <c r="K27" s="69" t="s">
        <v>44</v>
      </c>
      <c r="L27" s="17"/>
      <c r="M27" s="17"/>
      <c r="N27" s="21"/>
      <c r="P27" s="84">
        <f t="shared" si="2"/>
        <v>41595.599999999999</v>
      </c>
      <c r="Q27" s="63">
        <f t="shared" si="0"/>
        <v>0</v>
      </c>
      <c r="R27" s="84">
        <f t="shared" si="1"/>
        <v>41595.599999999999</v>
      </c>
    </row>
    <row r="28" spans="1:18">
      <c r="A28" s="61">
        <v>100</v>
      </c>
      <c r="B28" s="66" t="s">
        <v>45</v>
      </c>
      <c r="C28" s="17"/>
      <c r="D28" s="67"/>
      <c r="E28" s="62" t="s">
        <v>46</v>
      </c>
      <c r="F28" s="63">
        <v>0</v>
      </c>
      <c r="G28" s="63">
        <v>0</v>
      </c>
      <c r="H28" s="69"/>
      <c r="I28" s="17"/>
      <c r="J28" s="67"/>
      <c r="K28" s="69" t="s">
        <v>50</v>
      </c>
      <c r="L28" s="17"/>
      <c r="M28" s="17"/>
      <c r="N28" s="21"/>
      <c r="P28" s="84">
        <f t="shared" si="2"/>
        <v>41595.599999999999</v>
      </c>
      <c r="Q28" s="63">
        <f t="shared" si="0"/>
        <v>0</v>
      </c>
      <c r="R28" s="84">
        <f t="shared" si="1"/>
        <v>41595.599999999999</v>
      </c>
    </row>
    <row r="29" spans="1:18">
      <c r="A29" s="61">
        <v>110</v>
      </c>
      <c r="B29" s="66" t="s">
        <v>47</v>
      </c>
      <c r="C29" s="17"/>
      <c r="D29" s="67"/>
      <c r="E29" s="62" t="s">
        <v>48</v>
      </c>
      <c r="F29" s="63">
        <v>0</v>
      </c>
      <c r="G29" s="63">
        <v>0</v>
      </c>
      <c r="H29" s="69"/>
      <c r="I29" s="17"/>
      <c r="J29" s="67"/>
      <c r="K29" s="69" t="s">
        <v>49</v>
      </c>
      <c r="L29" s="17"/>
      <c r="M29" s="17"/>
      <c r="N29" s="21"/>
      <c r="P29" s="84">
        <f t="shared" si="2"/>
        <v>41595.599999999999</v>
      </c>
      <c r="Q29" s="63">
        <f t="shared" si="0"/>
        <v>0</v>
      </c>
      <c r="R29" s="84">
        <f t="shared" si="1"/>
        <v>41595.599999999999</v>
      </c>
    </row>
    <row r="30" spans="1:18">
      <c r="A30" s="61">
        <v>120</v>
      </c>
      <c r="B30" s="66" t="s">
        <v>47</v>
      </c>
      <c r="C30" s="17"/>
      <c r="D30" s="67"/>
      <c r="E30" s="62" t="s">
        <v>48</v>
      </c>
      <c r="F30" s="63">
        <v>0</v>
      </c>
      <c r="G30" s="63">
        <v>0</v>
      </c>
      <c r="H30" s="69"/>
      <c r="I30" s="17"/>
      <c r="J30" s="67"/>
      <c r="K30" s="69" t="s">
        <v>51</v>
      </c>
      <c r="L30" s="17"/>
      <c r="M30" s="17"/>
      <c r="N30" s="21"/>
      <c r="P30" s="84">
        <f t="shared" si="2"/>
        <v>41595.599999999999</v>
      </c>
      <c r="Q30" s="63">
        <f t="shared" si="0"/>
        <v>0</v>
      </c>
      <c r="R30" s="84">
        <f t="shared" si="1"/>
        <v>41595.599999999999</v>
      </c>
    </row>
    <row r="31" spans="1:18">
      <c r="A31" s="61">
        <v>130</v>
      </c>
      <c r="B31" s="66" t="s">
        <v>52</v>
      </c>
      <c r="C31" s="17"/>
      <c r="D31" s="67"/>
      <c r="E31" s="62" t="s">
        <v>63</v>
      </c>
      <c r="F31" s="63">
        <v>0</v>
      </c>
      <c r="G31" s="63">
        <v>0</v>
      </c>
      <c r="H31" s="69"/>
      <c r="I31" s="17"/>
      <c r="J31" s="67"/>
      <c r="K31" s="69"/>
      <c r="L31" s="17"/>
      <c r="M31" s="17"/>
      <c r="N31" s="21"/>
    </row>
    <row r="32" spans="1:18" ht="12.6" customHeight="1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/>
    </row>
    <row r="33" spans="1:15" ht="15.75">
      <c r="L33" s="9"/>
    </row>
    <row r="34" spans="1:15">
      <c r="A34" s="10" t="s">
        <v>16</v>
      </c>
      <c r="J34" s="4"/>
      <c r="K34" s="4"/>
    </row>
    <row r="35" spans="1:15">
      <c r="F35" s="11"/>
      <c r="J35" s="12"/>
      <c r="K35" s="12"/>
    </row>
    <row r="36" spans="1:15">
      <c r="A36" s="8"/>
      <c r="B36" s="8"/>
      <c r="C36" s="8"/>
      <c r="D36" s="13"/>
      <c r="E36" s="13"/>
      <c r="F36" s="13"/>
      <c r="G36" s="13"/>
      <c r="H36" s="8"/>
      <c r="I36" s="8"/>
      <c r="J36" s="14"/>
      <c r="K36" s="14"/>
    </row>
    <row r="37" spans="1:15">
      <c r="A37" s="8"/>
      <c r="B37" s="8"/>
      <c r="C37" s="8"/>
      <c r="D37" s="13"/>
      <c r="E37" s="13"/>
      <c r="F37" s="13"/>
      <c r="G37" s="13"/>
      <c r="H37" s="8"/>
      <c r="I37" s="8"/>
      <c r="J37" s="8"/>
      <c r="K37" s="8"/>
    </row>
    <row r="38" spans="1:15">
      <c r="A38" s="10" t="s">
        <v>17</v>
      </c>
      <c r="B38" s="8"/>
      <c r="C38" s="8"/>
      <c r="D38" s="13"/>
      <c r="E38" s="13"/>
      <c r="F38" s="13"/>
      <c r="G38" s="13"/>
      <c r="H38" s="8"/>
      <c r="I38" s="8"/>
      <c r="J38" s="8"/>
      <c r="K38" s="8"/>
    </row>
    <row r="40" spans="1:15">
      <c r="A40" s="8"/>
      <c r="B40" s="8"/>
      <c r="C40" s="8"/>
      <c r="D40" s="13"/>
      <c r="E40" s="13"/>
      <c r="F40" s="13"/>
      <c r="G40" s="13"/>
      <c r="H40" s="8"/>
      <c r="I40" s="8"/>
      <c r="J40" s="8"/>
      <c r="K40" s="8"/>
    </row>
    <row r="41" spans="1:15">
      <c r="A41" s="8"/>
      <c r="B41" s="8"/>
      <c r="C41" s="8"/>
      <c r="D41" s="13"/>
      <c r="E41" s="13"/>
      <c r="F41" s="13"/>
      <c r="G41" s="13"/>
      <c r="H41" s="8"/>
      <c r="I41" s="8"/>
      <c r="J41" s="8"/>
      <c r="K41" s="8"/>
    </row>
    <row r="42" spans="1:15">
      <c r="A42" s="8"/>
      <c r="B42" s="8"/>
      <c r="C42" s="8"/>
      <c r="D42" s="13"/>
      <c r="E42" s="13"/>
      <c r="F42" s="13"/>
      <c r="G42" s="13"/>
      <c r="H42" s="8"/>
      <c r="I42" s="8"/>
      <c r="J42" s="8"/>
      <c r="K42" s="8"/>
    </row>
    <row r="43" spans="1:15">
      <c r="A43" s="8"/>
      <c r="B43" s="8"/>
      <c r="C43" s="8"/>
      <c r="D43" s="13"/>
      <c r="E43" s="13"/>
      <c r="F43" s="13"/>
      <c r="G43" s="13"/>
      <c r="H43" s="8"/>
      <c r="I43" s="8"/>
      <c r="J43" s="8"/>
      <c r="K43" s="8"/>
    </row>
    <row r="44" spans="1:15">
      <c r="A44" s="8"/>
      <c r="B44" s="8"/>
      <c r="C44" s="8"/>
      <c r="D44" s="8"/>
      <c r="E44" s="8"/>
      <c r="F44" s="8"/>
      <c r="G44" s="8"/>
      <c r="J44" s="13"/>
      <c r="K44" s="13"/>
      <c r="L44" s="8"/>
      <c r="M44" s="8"/>
      <c r="O44" s="8"/>
    </row>
    <row r="45" spans="1:15">
      <c r="A45" s="15"/>
      <c r="B45" s="8"/>
      <c r="C45" s="15"/>
      <c r="D45" s="13"/>
      <c r="E45" s="8"/>
      <c r="F45" s="8"/>
      <c r="G45" s="8"/>
      <c r="H45" s="8"/>
      <c r="I45" s="8"/>
      <c r="J45" s="13"/>
      <c r="K45" s="13"/>
      <c r="L45" s="13"/>
      <c r="M45" s="8"/>
      <c r="N45" s="15"/>
      <c r="O45" s="16"/>
    </row>
    <row r="46" spans="1:15" s="8" customFormat="1">
      <c r="D46" s="13"/>
      <c r="E46" s="13"/>
      <c r="F46" s="13"/>
      <c r="G46" s="13"/>
    </row>
    <row r="47" spans="1:15">
      <c r="A47" s="8"/>
      <c r="B47" s="8"/>
      <c r="C47" s="8"/>
      <c r="D47" s="13"/>
      <c r="E47" s="13"/>
      <c r="F47" s="13"/>
      <c r="G47" s="13"/>
      <c r="H47" s="8"/>
      <c r="I47" s="8"/>
      <c r="J47" s="8"/>
      <c r="K47" s="8"/>
    </row>
    <row r="51" spans="1:10" ht="15">
      <c r="A51" s="22"/>
      <c r="B51" s="25"/>
    </row>
    <row r="53" spans="1:10" ht="15">
      <c r="A53" s="22"/>
      <c r="B53" s="25"/>
    </row>
    <row r="54" spans="1:10" ht="15">
      <c r="A54" s="26"/>
      <c r="B54" s="25"/>
    </row>
    <row r="56" spans="1:10" ht="15">
      <c r="H56" s="23"/>
      <c r="I56" s="71"/>
      <c r="J56" s="71"/>
    </row>
    <row r="57" spans="1:10" ht="14.25">
      <c r="H57" s="24"/>
      <c r="I57" s="24"/>
      <c r="J57" s="24"/>
    </row>
    <row r="58" spans="1:10" ht="15">
      <c r="H58" s="23"/>
      <c r="I58" s="71"/>
      <c r="J58" s="71"/>
    </row>
    <row r="59" spans="1:10" ht="15">
      <c r="H59" s="23"/>
      <c r="I59" s="71"/>
      <c r="J59" s="71"/>
    </row>
  </sheetData>
  <mergeCells count="11">
    <mergeCell ref="I58:J58"/>
    <mergeCell ref="I59:J59"/>
    <mergeCell ref="H18:J18"/>
    <mergeCell ref="A32:N32"/>
    <mergeCell ref="K18:N18"/>
    <mergeCell ref="B18:D18"/>
    <mergeCell ref="B5:C5"/>
    <mergeCell ref="B7:C7"/>
    <mergeCell ref="E11:F11"/>
    <mergeCell ref="B6:C6"/>
    <mergeCell ref="I56:J56"/>
  </mergeCells>
  <dataValidations count="2">
    <dataValidation type="list" allowBlank="1" showInputMessage="1" showErrorMessage="1" sqref="E16">
      <formula1>"Done,Pending,In Process,NA"</formula1>
    </dataValidation>
    <dataValidation type="list" allowBlank="1" showInputMessage="1" showErrorMessage="1" sqref="B16">
      <formula1>"Yes,No"</formula1>
    </dataValidation>
  </dataValidations>
  <pageMargins left="0.31496062992125984" right="0.19685039370078741" top="0.47244094488188981" bottom="0.55118110236220474" header="0.31496062992125984" footer="0.23622047244094491"/>
  <pageSetup paperSize="9" scale="81" orientation="landscape" r:id="rId1"/>
  <headerFooter>
    <oddFooter>&amp;L&amp;F&amp;C&amp;"Arial,Bold"Project Report&amp;RPages 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H57437-15H904 REV NC</vt:lpstr>
      <vt:lpstr>'H57437-15H904 REV NC'!Print_Area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noor.fazilah</dc:creator>
  <cp:lastModifiedBy>Jobin</cp:lastModifiedBy>
  <cp:lastPrinted>2013-10-25T06:12:23Z</cp:lastPrinted>
  <dcterms:created xsi:type="dcterms:W3CDTF">2013-05-06T02:58:26Z</dcterms:created>
  <dcterms:modified xsi:type="dcterms:W3CDTF">2013-10-29T14:49:25Z</dcterms:modified>
</cp:coreProperties>
</file>