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y Documents\GitHub\MyProject\Kelayakan Finansial\"/>
    </mc:Choice>
  </mc:AlternateContent>
  <xr:revisionPtr revIDLastSave="0" documentId="13_ncr:1_{B8ECDF2E-2133-4825-A3B5-57FB75418BEC}" xr6:coauthVersionLast="47" xr6:coauthVersionMax="47" xr10:uidLastSave="{00000000-0000-0000-0000-000000000000}"/>
  <bookViews>
    <workbookView xWindow="-110" yWindow="-110" windowWidth="19420" windowHeight="11500" tabRatio="736" xr2:uid="{00000000-000D-0000-FFFF-FFFF00000000}"/>
  </bookViews>
  <sheets>
    <sheet name="Dashboard" sheetId="35" r:id="rId1"/>
    <sheet name="Datasumsi" sheetId="30" r:id="rId2"/>
    <sheet name="PivotTable" sheetId="34" r:id="rId3"/>
  </sheets>
  <externalReferences>
    <externalReference r:id="rId4"/>
    <externalReference r:id="rId5"/>
    <externalReference r:id="rId6"/>
  </externalReferences>
  <definedNames>
    <definedName name="_Order1" hidden="1">255</definedName>
    <definedName name="_Order2" hidden="1">0</definedName>
    <definedName name="_Regression_Int">1</definedName>
    <definedName name="_xlcn.WorksheetConnection_DashboardAnalisiskelayakan7MTT2019.xlsxTable21" hidden="1">Table2</definedName>
    <definedName name="anscount" hidden="1">4</definedName>
    <definedName name="mandor">'[1]Sheet1 (2)'!$G$5</definedName>
    <definedName name="ndor">'[2]harga cuci'!$R$64</definedName>
    <definedName name="pekerja">'[1]Sheet1 (2)'!$G$6</definedName>
    <definedName name="pkj">'[2]harga cuci'!$R$65</definedName>
    <definedName name="_xlnm.Print_Area">#REF!</definedName>
    <definedName name="sencount" hidden="1">1</definedName>
  </definedNames>
  <calcPr calcId="191029"/>
  <pivotCaches>
    <pivotCache cacheId="13" r:id="rId7"/>
    <pivotCache cacheId="16" r:id="rId8"/>
    <pivotCache cacheId="19" r:id="rId9"/>
    <pivotCache cacheId="22" r:id="rId10"/>
    <pivotCache cacheId="25" r:id="rId11"/>
    <pivotCache cacheId="28" r:id="rId12"/>
    <pivotCache cacheId="31" r:id="rId13"/>
    <pivotCache cacheId="34" r:id="rId14"/>
    <pivotCache cacheId="37" r:id="rId15"/>
    <pivotCache cacheId="40" r:id="rId16"/>
    <pivotCache cacheId="43" r:id="rId17"/>
  </pivotCaches>
  <fileRecoveryPr autoRecover="0"/>
  <extLst>
    <ext xmlns:x15="http://schemas.microsoft.com/office/spreadsheetml/2010/11/main" uri="{FCE2AD5D-F65C-4FA6-A056-5C36A1767C68}">
      <x15:dataModel>
        <x15:modelTables>
          <x15:modelTable id="Table2" name="Table2" connection="WorksheetConnection_Dashboard Analisis kelayakan 7 MTT 2019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30" l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A3237-6A27-4C5F-A93A-C2E41C4760B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2F57CA-5268-4875-AF82-24B0BAEB5B79}" name="WorksheetConnection_Dashboard Analisis kelayakan 7 MTT 2019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DashboardAnalisiskelayakan7MTT2019.xlsxTable21"/>
        </x15:connection>
      </ext>
    </extLst>
  </connection>
</connections>
</file>

<file path=xl/sharedStrings.xml><?xml version="1.0" encoding="utf-8"?>
<sst xmlns="http://schemas.openxmlformats.org/spreadsheetml/2006/main" count="97" uniqueCount="71">
  <si>
    <t>NO</t>
  </si>
  <si>
    <t>URAIAN</t>
  </si>
  <si>
    <t>Rp</t>
  </si>
  <si>
    <t>Lifetime of the investment</t>
  </si>
  <si>
    <t>IRR</t>
  </si>
  <si>
    <t>SAT</t>
  </si>
  <si>
    <t>Inflasi per tahun</t>
  </si>
  <si>
    <t>Pajak badan per tahun</t>
  </si>
  <si>
    <t>WACC Corporate</t>
  </si>
  <si>
    <t>Nilai sisa MTT</t>
  </si>
  <si>
    <t>NILAI</t>
  </si>
  <si>
    <t>No</t>
  </si>
  <si>
    <t>Revenue</t>
  </si>
  <si>
    <t>OPEX</t>
  </si>
  <si>
    <t>Accumulated Net Cashflow</t>
  </si>
  <si>
    <t>Kriteria</t>
  </si>
  <si>
    <t>Pernyataan</t>
  </si>
  <si>
    <t>Panelis 1</t>
  </si>
  <si>
    <t>Panelis 2</t>
  </si>
  <si>
    <t>Panelis 3</t>
  </si>
  <si>
    <t>Panelis 4</t>
  </si>
  <si>
    <t>Panelis 5</t>
  </si>
  <si>
    <t>Policy</t>
  </si>
  <si>
    <t>Plan</t>
  </si>
  <si>
    <t>Do</t>
  </si>
  <si>
    <t>Check</t>
  </si>
  <si>
    <t>Action</t>
  </si>
  <si>
    <t>NPV</t>
  </si>
  <si>
    <t>PP</t>
  </si>
  <si>
    <t>PI</t>
  </si>
  <si>
    <t>BCR</t>
  </si>
  <si>
    <t>Panelis 6</t>
  </si>
  <si>
    <t>Panelis 7</t>
  </si>
  <si>
    <t>Panelis 8</t>
  </si>
  <si>
    <t>Panelis 9</t>
  </si>
  <si>
    <t>Panelis 10</t>
  </si>
  <si>
    <t>Row Labels</t>
  </si>
  <si>
    <t>Grand Total</t>
  </si>
  <si>
    <t>Sum of Revenue</t>
  </si>
  <si>
    <t>Sum of OPEX</t>
  </si>
  <si>
    <t>Average of Cost of Capital</t>
  </si>
  <si>
    <t>Average of Initial Investment</t>
  </si>
  <si>
    <t>Average of Salvage Value</t>
  </si>
  <si>
    <t>Average of Tax rate on net income</t>
  </si>
  <si>
    <t>Average of Inflasi</t>
  </si>
  <si>
    <t>Average of Life Time Investment</t>
  </si>
  <si>
    <t>VERY FEASIBLE</t>
  </si>
  <si>
    <t>INVESTMENT IS FEASIBLE, IRR &gt; 9.35%</t>
  </si>
  <si>
    <t>Average of Jumlah Skor</t>
  </si>
  <si>
    <t>Average of Hasil Safety</t>
  </si>
  <si>
    <t>Average of Hasil Financial</t>
  </si>
  <si>
    <t>Proyek investasi tersebut Layak secara Aspek Finansial</t>
  </si>
  <si>
    <t>Values</t>
  </si>
  <si>
    <t>Financial</t>
  </si>
  <si>
    <t>Safety</t>
  </si>
  <si>
    <t>Average of Hasil NPV</t>
  </si>
  <si>
    <t>Average of Hasil IRR</t>
  </si>
  <si>
    <t>Average of Hasil PP</t>
  </si>
  <si>
    <t>Average of Hasil PI</t>
  </si>
  <si>
    <t>Average of Hasil BCR</t>
  </si>
  <si>
    <t>High</t>
  </si>
  <si>
    <t>Very High</t>
  </si>
  <si>
    <t>Jumlah Unit (Invest)</t>
  </si>
  <si>
    <t>Buah</t>
  </si>
  <si>
    <t>Net Cash Flow</t>
  </si>
  <si>
    <t>Moderate</t>
  </si>
  <si>
    <t>INVESTMENT | STUDI KASUS XXX</t>
  </si>
  <si>
    <t>Invest per unit</t>
  </si>
  <si>
    <t>Hide</t>
  </si>
  <si>
    <t>Penurunan</t>
  </si>
  <si>
    <t>Kenaikan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</si>
</sst>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p&quot;* #,##0.00_-;\-&quot;Rp&quot;* #,##0.00_-;_-&quot;Rp&quot;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_);\(&quot;$&quot;#,##0.00\)"/>
    <numFmt numFmtId="167" formatCode="_(* #,##0.00_);_(* \(#,##0.00\);_(* &quot;-&quot;_);_(@_)"/>
    <numFmt numFmtId="171" formatCode="0.00_)"/>
    <numFmt numFmtId="175" formatCode="#,##0_ ;\-#,##0\ "/>
  </numFmts>
  <fonts count="50">
    <font>
      <sz val="12"/>
      <color theme="1"/>
      <name val="Times New Roman"/>
      <family val="2"/>
      <charset val="1"/>
    </font>
    <font>
      <sz val="12"/>
      <color theme="1"/>
      <name val="Times New Roman"/>
      <family val="2"/>
      <charset val="1"/>
    </font>
    <font>
      <sz val="10"/>
      <name val="Geneva"/>
    </font>
    <font>
      <sz val="10"/>
      <name val="Arial"/>
      <family val="2"/>
    </font>
    <font>
      <sz val="11"/>
      <color theme="1"/>
      <name val="Calibri"/>
      <family val="2"/>
      <charset val="1"/>
    </font>
    <font>
      <sz val="10"/>
      <name val="Tahoma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2"/>
      <name val="Helv"/>
    </font>
    <font>
      <sz val="10"/>
      <color indexed="8"/>
      <name val="Arial"/>
      <family val="2"/>
      <charset val="1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b/>
      <sz val="12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i/>
      <sz val="16"/>
      <name val="Helv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color indexed="8"/>
      <name val="Arial Narrow"/>
      <family val="2"/>
      <charset val="134"/>
    </font>
    <font>
      <sz val="12"/>
      <color theme="1"/>
      <name val="Arial"/>
      <family val="2"/>
      <charset val="1"/>
    </font>
    <font>
      <sz val="10"/>
      <name val="Arial"/>
      <family val="2"/>
      <charset val="134"/>
    </font>
    <font>
      <sz val="11"/>
      <name val="Bahnschrift"/>
      <family val="2"/>
    </font>
    <font>
      <sz val="11"/>
      <color theme="1"/>
      <name val="Bahnschrift"/>
      <family val="2"/>
    </font>
    <font>
      <sz val="12"/>
      <name val="Bahnschrift"/>
      <family val="2"/>
    </font>
    <font>
      <sz val="12"/>
      <color theme="1"/>
      <name val="Bahnschrift"/>
      <family val="2"/>
    </font>
    <font>
      <sz val="12"/>
      <color theme="0"/>
      <name val="Bahnschrift"/>
      <family val="2"/>
    </font>
    <font>
      <sz val="12"/>
      <color theme="0"/>
      <name val="Times New Roman"/>
      <family val="2"/>
      <charset val="1"/>
    </font>
    <font>
      <sz val="12"/>
      <color theme="0"/>
      <name val="Times New Roman"/>
      <family val="1"/>
    </font>
    <font>
      <b/>
      <sz val="14"/>
      <color theme="0"/>
      <name val="Bahnschrift"/>
      <family val="2"/>
    </font>
    <font>
      <b/>
      <sz val="14"/>
      <color rgb="FFFFC000"/>
      <name val="Bahnschrift"/>
      <family val="2"/>
    </font>
    <font>
      <b/>
      <sz val="11"/>
      <color theme="0"/>
      <name val="Bahnschrift"/>
      <family val="2"/>
    </font>
    <font>
      <sz val="12"/>
      <color theme="1"/>
      <name val="Bahnschrift"/>
    </font>
    <font>
      <sz val="12"/>
      <color theme="0"/>
      <name val="Bahnschrift"/>
    </font>
    <font>
      <sz val="12"/>
      <name val="Bahnschrift"/>
    </font>
    <font>
      <sz val="9"/>
      <color theme="1"/>
      <name val="Bahnschrift"/>
    </font>
    <font>
      <sz val="9"/>
      <name val="Bahnschrift"/>
    </font>
  </fonts>
  <fills count="3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B1A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E1414"/>
        <bgColor indexed="64"/>
      </patternFill>
    </fill>
    <fill>
      <patternFill patternType="solid">
        <fgColor rgb="FF691111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3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2" borderId="1">
      <alignment horizontal="left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4" applyNumberFormat="0" applyAlignment="0" applyProtection="0"/>
    <xf numFmtId="0" fontId="9" fillId="21" borderId="4" applyNumberFormat="0" applyAlignment="0" applyProtection="0"/>
    <xf numFmtId="0" fontId="9" fillId="21" borderId="4" applyNumberFormat="0" applyAlignment="0" applyProtection="0"/>
    <xf numFmtId="0" fontId="9" fillId="21" borderId="4" applyNumberFormat="0" applyAlignment="0" applyProtection="0"/>
    <xf numFmtId="0" fontId="9" fillId="21" borderId="4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7" fillId="0" borderId="6" applyNumberFormat="0" applyAlignment="0" applyProtection="0">
      <alignment horizontal="left" vertical="center"/>
    </xf>
    <xf numFmtId="0" fontId="17" fillId="0" borderId="7">
      <alignment horizontal="left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8" borderId="4" applyNumberFormat="0" applyAlignment="0" applyProtection="0"/>
    <xf numFmtId="0" fontId="21" fillId="8" borderId="4" applyNumberFormat="0" applyAlignment="0" applyProtection="0"/>
    <xf numFmtId="0" fontId="21" fillId="8" borderId="4" applyNumberFormat="0" applyAlignment="0" applyProtection="0"/>
    <xf numFmtId="0" fontId="21" fillId="8" borderId="4" applyNumberFormat="0" applyAlignment="0" applyProtection="0"/>
    <xf numFmtId="0" fontId="21" fillId="8" borderId="4" applyNumberFormat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171" fontId="24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26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24" borderId="12" applyNumberFormat="0" applyFont="0" applyAlignment="0" applyProtection="0"/>
    <xf numFmtId="0" fontId="6" fillId="24" borderId="12" applyNumberFormat="0" applyFont="0" applyAlignment="0" applyProtection="0"/>
    <xf numFmtId="0" fontId="6" fillId="24" borderId="12" applyNumberFormat="0" applyFont="0" applyAlignment="0" applyProtection="0"/>
    <xf numFmtId="0" fontId="6" fillId="24" borderId="12" applyNumberFormat="0" applyFont="0" applyAlignment="0" applyProtection="0"/>
    <xf numFmtId="0" fontId="6" fillId="24" borderId="12" applyNumberFormat="0" applyFont="0" applyAlignment="0" applyProtection="0"/>
    <xf numFmtId="0" fontId="28" fillId="21" borderId="13" applyNumberFormat="0" applyAlignment="0" applyProtection="0"/>
    <xf numFmtId="0" fontId="28" fillId="21" borderId="13" applyNumberFormat="0" applyAlignment="0" applyProtection="0"/>
    <xf numFmtId="0" fontId="28" fillId="21" borderId="13" applyNumberFormat="0" applyAlignment="0" applyProtection="0"/>
    <xf numFmtId="0" fontId="28" fillId="21" borderId="13" applyNumberFormat="0" applyAlignment="0" applyProtection="0"/>
    <xf numFmtId="0" fontId="28" fillId="21" borderId="13" applyNumberFormat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2" fillId="0" borderId="0" applyFont="0" applyFill="0" applyBorder="0" applyAlignment="0" applyProtection="0">
      <alignment vertical="center"/>
    </xf>
    <xf numFmtId="165" fontId="27" fillId="0" borderId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3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26" borderId="0" xfId="0" applyFill="1"/>
    <xf numFmtId="0" fontId="0" fillId="27" borderId="0" xfId="0" applyFill="1"/>
    <xf numFmtId="0" fontId="40" fillId="26" borderId="0" xfId="0" applyFont="1" applyFill="1"/>
    <xf numFmtId="0" fontId="0" fillId="27" borderId="0" xfId="0" applyFill="1" applyAlignment="1">
      <alignment horizontal="center"/>
    </xf>
    <xf numFmtId="175" fontId="36" fillId="25" borderId="19" xfId="0" applyNumberFormat="1" applyFont="1" applyFill="1" applyBorder="1" applyAlignment="1">
      <alignment horizontal="center" vertical="center"/>
    </xf>
    <xf numFmtId="0" fontId="38" fillId="25" borderId="19" xfId="0" applyFont="1" applyFill="1" applyBorder="1" applyAlignment="1">
      <alignment horizontal="center" vertical="center"/>
    </xf>
    <xf numFmtId="175" fontId="36" fillId="25" borderId="2" xfId="0" applyNumberFormat="1" applyFont="1" applyFill="1" applyBorder="1" applyAlignment="1">
      <alignment horizontal="center" vertical="center"/>
    </xf>
    <xf numFmtId="0" fontId="38" fillId="25" borderId="2" xfId="0" applyFont="1" applyFill="1" applyBorder="1" applyAlignment="1">
      <alignment horizontal="center" vertical="center"/>
    </xf>
    <xf numFmtId="0" fontId="44" fillId="29" borderId="20" xfId="0" applyFont="1" applyFill="1" applyBorder="1" applyAlignment="1">
      <alignment horizontal="center"/>
    </xf>
    <xf numFmtId="0" fontId="44" fillId="29" borderId="20" xfId="0" applyFont="1" applyFill="1" applyBorder="1" applyAlignment="1">
      <alignment horizontal="center" vertical="center"/>
    </xf>
    <xf numFmtId="0" fontId="44" fillId="29" borderId="24" xfId="0" applyFont="1" applyFill="1" applyBorder="1" applyAlignment="1">
      <alignment horizontal="center" vertical="center"/>
    </xf>
    <xf numFmtId="0" fontId="35" fillId="25" borderId="2" xfId="0" applyFont="1" applyFill="1" applyBorder="1" applyAlignment="1">
      <alignment horizontal="center" vertical="center"/>
    </xf>
    <xf numFmtId="0" fontId="35" fillId="25" borderId="19" xfId="0" applyFont="1" applyFill="1" applyBorder="1" applyAlignment="1">
      <alignment horizontal="center" vertical="center"/>
    </xf>
    <xf numFmtId="0" fontId="35" fillId="25" borderId="19" xfId="0" applyFont="1" applyFill="1" applyBorder="1" applyAlignment="1">
      <alignment horizontal="center" vertical="top"/>
    </xf>
    <xf numFmtId="0" fontId="0" fillId="30" borderId="0" xfId="0" applyFill="1"/>
    <xf numFmtId="0" fontId="41" fillId="30" borderId="0" xfId="0" applyFont="1" applyFill="1" applyAlignment="1">
      <alignment horizontal="center"/>
    </xf>
    <xf numFmtId="0" fontId="41" fillId="30" borderId="0" xfId="0" applyFont="1" applyFill="1" applyAlignment="1">
      <alignment horizontal="left" indent="1"/>
    </xf>
    <xf numFmtId="0" fontId="41" fillId="30" borderId="0" xfId="0" applyFont="1" applyFill="1"/>
    <xf numFmtId="0" fontId="0" fillId="30" borderId="0" xfId="0" applyFill="1" applyAlignment="1">
      <alignment horizontal="center"/>
    </xf>
    <xf numFmtId="0" fontId="0" fillId="30" borderId="0" xfId="0" applyFill="1" applyAlignment="1">
      <alignment horizontal="left" indent="1"/>
    </xf>
    <xf numFmtId="0" fontId="43" fillId="30" borderId="0" xfId="0" applyFont="1" applyFill="1" applyAlignment="1">
      <alignment horizontal="left"/>
    </xf>
    <xf numFmtId="0" fontId="39" fillId="30" borderId="0" xfId="0" applyFont="1" applyFill="1"/>
    <xf numFmtId="0" fontId="42" fillId="30" borderId="0" xfId="0" applyFont="1" applyFill="1" applyAlignment="1">
      <alignment horizontal="left"/>
    </xf>
    <xf numFmtId="0" fontId="39" fillId="30" borderId="0" xfId="0" applyFont="1" applyFill="1" applyAlignment="1">
      <alignment horizontal="center"/>
    </xf>
    <xf numFmtId="0" fontId="35" fillId="25" borderId="3" xfId="0" applyFont="1" applyFill="1" applyBorder="1" applyAlignment="1">
      <alignment horizontal="center" vertical="center"/>
    </xf>
    <xf numFmtId="0" fontId="35" fillId="25" borderId="17" xfId="0" applyFont="1" applyFill="1" applyBorder="1" applyAlignment="1">
      <alignment horizontal="center" vertical="center"/>
    </xf>
    <xf numFmtId="0" fontId="39" fillId="29" borderId="24" xfId="0" applyFont="1" applyFill="1" applyBorder="1" applyAlignment="1">
      <alignment horizontal="center"/>
    </xf>
    <xf numFmtId="0" fontId="37" fillId="25" borderId="3" xfId="0" applyFont="1" applyFill="1" applyBorder="1" applyAlignment="1">
      <alignment horizontal="center"/>
    </xf>
    <xf numFmtId="0" fontId="37" fillId="25" borderId="17" xfId="0" applyFont="1" applyFill="1" applyBorder="1" applyAlignment="1">
      <alignment horizontal="center"/>
    </xf>
    <xf numFmtId="0" fontId="0" fillId="30" borderId="0" xfId="0" applyFill="1" applyAlignment="1">
      <alignment wrapText="1"/>
    </xf>
    <xf numFmtId="0" fontId="38" fillId="30" borderId="0" xfId="0" applyFont="1" applyFill="1"/>
    <xf numFmtId="0" fontId="41" fillId="26" borderId="0" xfId="0" applyFont="1" applyFill="1"/>
    <xf numFmtId="0" fontId="35" fillId="25" borderId="15" xfId="0" applyFont="1" applyFill="1" applyBorder="1" applyAlignment="1">
      <alignment vertical="center"/>
    </xf>
    <xf numFmtId="0" fontId="35" fillId="25" borderId="16" xfId="0" applyFont="1" applyFill="1" applyBorder="1" applyAlignment="1">
      <alignment vertical="center"/>
    </xf>
    <xf numFmtId="0" fontId="35" fillId="25" borderId="17" xfId="0" applyFont="1" applyFill="1" applyBorder="1" applyAlignment="1">
      <alignment vertical="center"/>
    </xf>
    <xf numFmtId="0" fontId="44" fillId="29" borderId="23" xfId="0" applyFont="1" applyFill="1" applyBorder="1" applyAlignment="1">
      <alignment horizontal="center" vertical="center"/>
    </xf>
    <xf numFmtId="0" fontId="44" fillId="29" borderId="18" xfId="0" applyFont="1" applyFill="1" applyBorder="1" applyAlignment="1">
      <alignment horizontal="center" vertical="center"/>
    </xf>
    <xf numFmtId="0" fontId="44" fillId="29" borderId="24" xfId="0" applyFont="1" applyFill="1" applyBorder="1" applyAlignment="1">
      <alignment horizontal="center" vertical="center"/>
    </xf>
    <xf numFmtId="0" fontId="35" fillId="25" borderId="21" xfId="0" applyFont="1" applyFill="1" applyBorder="1" applyAlignment="1">
      <alignment vertical="center"/>
    </xf>
    <xf numFmtId="0" fontId="35" fillId="25" borderId="25" xfId="0" applyFont="1" applyFill="1" applyBorder="1" applyAlignment="1">
      <alignment vertical="center"/>
    </xf>
    <xf numFmtId="0" fontId="35" fillId="25" borderId="22" xfId="0" applyFont="1" applyFill="1" applyBorder="1" applyAlignment="1">
      <alignment vertical="center"/>
    </xf>
    <xf numFmtId="0" fontId="44" fillId="29" borderId="20" xfId="0" applyFont="1" applyFill="1" applyBorder="1" applyAlignment="1">
      <alignment horizontal="center" vertical="center"/>
    </xf>
    <xf numFmtId="0" fontId="35" fillId="25" borderId="15" xfId="0" applyFont="1" applyFill="1" applyBorder="1" applyAlignment="1">
      <alignment horizontal="left" vertical="center"/>
    </xf>
    <xf numFmtId="167" fontId="35" fillId="25" borderId="2" xfId="1" applyNumberFormat="1" applyFont="1" applyFill="1" applyBorder="1" applyAlignment="1">
      <alignment horizontal="right" vertical="center"/>
    </xf>
    <xf numFmtId="0" fontId="35" fillId="25" borderId="19" xfId="358" applyNumberFormat="1" applyFont="1" applyFill="1" applyBorder="1" applyAlignment="1">
      <alignment horizontal="right" vertical="center"/>
    </xf>
    <xf numFmtId="167" fontId="35" fillId="25" borderId="19" xfId="1" applyNumberFormat="1" applyFont="1" applyFill="1" applyBorder="1" applyAlignment="1">
      <alignment horizontal="right" vertical="center"/>
    </xf>
    <xf numFmtId="164" fontId="35" fillId="25" borderId="19" xfId="1" applyFont="1" applyFill="1" applyBorder="1" applyAlignment="1">
      <alignment horizontal="right" vertical="center"/>
    </xf>
    <xf numFmtId="9" fontId="35" fillId="25" borderId="19" xfId="357" applyFont="1" applyFill="1" applyBorder="1" applyAlignment="1">
      <alignment horizontal="right" vertical="center"/>
    </xf>
    <xf numFmtId="10" fontId="35" fillId="25" borderId="19" xfId="357" applyNumberFormat="1" applyFont="1" applyFill="1" applyBorder="1" applyAlignment="1">
      <alignment horizontal="right" vertical="center"/>
    </xf>
    <xf numFmtId="164" fontId="35" fillId="25" borderId="19" xfId="357" applyNumberFormat="1" applyFont="1" applyFill="1" applyBorder="1" applyAlignment="1">
      <alignment horizontal="right" vertical="center"/>
    </xf>
    <xf numFmtId="0" fontId="36" fillId="25" borderId="19" xfId="0" applyFont="1" applyFill="1" applyBorder="1" applyAlignment="1">
      <alignment horizontal="center" vertical="center"/>
    </xf>
    <xf numFmtId="0" fontId="36" fillId="25" borderId="2" xfId="0" applyFont="1" applyFill="1" applyBorder="1" applyAlignment="1">
      <alignment horizontal="center" vertical="center"/>
    </xf>
    <xf numFmtId="0" fontId="35" fillId="25" borderId="15" xfId="0" applyFont="1" applyFill="1" applyBorder="1" applyAlignment="1">
      <alignment vertical="center" wrapText="1"/>
    </xf>
    <xf numFmtId="0" fontId="35" fillId="25" borderId="16" xfId="0" applyFont="1" applyFill="1" applyBorder="1" applyAlignment="1">
      <alignment vertical="center" wrapText="1"/>
    </xf>
    <xf numFmtId="0" fontId="35" fillId="25" borderId="17" xfId="0" applyFont="1" applyFill="1" applyBorder="1" applyAlignment="1">
      <alignment vertical="center" wrapText="1"/>
    </xf>
    <xf numFmtId="0" fontId="45" fillId="25" borderId="19" xfId="0" applyFont="1" applyFill="1" applyBorder="1" applyAlignment="1">
      <alignment horizontal="left"/>
    </xf>
    <xf numFmtId="0" fontId="46" fillId="28" borderId="19" xfId="0" applyFont="1" applyFill="1" applyBorder="1"/>
    <xf numFmtId="0" fontId="47" fillId="25" borderId="19" xfId="0" applyFont="1" applyFill="1" applyBorder="1" applyAlignment="1">
      <alignment horizontal="left"/>
    </xf>
    <xf numFmtId="44" fontId="48" fillId="25" borderId="19" xfId="0" applyNumberFormat="1" applyFont="1" applyFill="1" applyBorder="1"/>
    <xf numFmtId="10" fontId="48" fillId="25" borderId="19" xfId="0" applyNumberFormat="1" applyFont="1" applyFill="1" applyBorder="1"/>
    <xf numFmtId="0" fontId="48" fillId="25" borderId="19" xfId="0" applyNumberFormat="1" applyFont="1" applyFill="1" applyBorder="1"/>
    <xf numFmtId="2" fontId="48" fillId="25" borderId="19" xfId="0" applyNumberFormat="1" applyFont="1" applyFill="1" applyBorder="1"/>
    <xf numFmtId="0" fontId="49" fillId="25" borderId="19" xfId="0" applyNumberFormat="1" applyFont="1" applyFill="1" applyBorder="1"/>
    <xf numFmtId="0" fontId="46" fillId="28" borderId="19" xfId="0" applyFont="1" applyFill="1" applyBorder="1" applyAlignment="1">
      <alignment horizontal="center"/>
    </xf>
    <xf numFmtId="10" fontId="49" fillId="25" borderId="19" xfId="0" applyNumberFormat="1" applyFont="1" applyFill="1" applyBorder="1"/>
    <xf numFmtId="44" fontId="49" fillId="25" borderId="19" xfId="0" applyNumberFormat="1" applyFont="1" applyFill="1" applyBorder="1"/>
    <xf numFmtId="9" fontId="49" fillId="25" borderId="19" xfId="0" applyNumberFormat="1" applyFont="1" applyFill="1" applyBorder="1"/>
    <xf numFmtId="0" fontId="46" fillId="28" borderId="19" xfId="0" applyFont="1" applyFill="1" applyBorder="1" applyAlignment="1">
      <alignment horizontal="left"/>
    </xf>
    <xf numFmtId="0" fontId="45" fillId="25" borderId="19" xfId="0" applyFont="1" applyFill="1" applyBorder="1"/>
    <xf numFmtId="0" fontId="46" fillId="28" borderId="26" xfId="0" applyFont="1" applyFill="1" applyBorder="1"/>
    <xf numFmtId="0" fontId="47" fillId="25" borderId="26" xfId="0" applyFont="1" applyFill="1" applyBorder="1" applyAlignment="1">
      <alignment horizontal="left"/>
    </xf>
    <xf numFmtId="0" fontId="47" fillId="25" borderId="26" xfId="0" applyFont="1" applyFill="1" applyBorder="1" applyAlignment="1">
      <alignment horizontal="left" indent="1"/>
    </xf>
    <xf numFmtId="0" fontId="47" fillId="25" borderId="26" xfId="0" applyFont="1" applyFill="1" applyBorder="1" applyAlignment="1">
      <alignment horizontal="left" indent="2"/>
    </xf>
    <xf numFmtId="0" fontId="47" fillId="25" borderId="26" xfId="0" applyFont="1" applyFill="1" applyBorder="1" applyAlignment="1">
      <alignment horizontal="left" indent="3"/>
    </xf>
    <xf numFmtId="0" fontId="45" fillId="25" borderId="19" xfId="0" applyFont="1" applyFill="1" applyBorder="1" applyAlignment="1">
      <alignment horizontal="left" indent="1"/>
    </xf>
    <xf numFmtId="0" fontId="45" fillId="25" borderId="19" xfId="0" applyFont="1" applyFill="1" applyBorder="1" applyAlignment="1">
      <alignment horizontal="left" indent="2"/>
    </xf>
    <xf numFmtId="0" fontId="45" fillId="25" borderId="19" xfId="0" applyFont="1" applyFill="1" applyBorder="1" applyAlignment="1">
      <alignment horizontal="left" indent="3"/>
    </xf>
    <xf numFmtId="0" fontId="45" fillId="25" borderId="19" xfId="0" applyFont="1" applyFill="1" applyBorder="1" applyAlignment="1">
      <alignment horizontal="left" indent="4"/>
    </xf>
    <xf numFmtId="0" fontId="45" fillId="25" borderId="19" xfId="0" applyFont="1" applyFill="1" applyBorder="1" applyAlignment="1">
      <alignment horizontal="center"/>
    </xf>
    <xf numFmtId="0" fontId="35" fillId="25" borderId="16" xfId="0" applyFont="1" applyFill="1" applyBorder="1" applyAlignment="1">
      <alignment horizontal="left" vertical="center"/>
    </xf>
    <xf numFmtId="0" fontId="35" fillId="25" borderId="17" xfId="0" applyFont="1" applyFill="1" applyBorder="1" applyAlignment="1">
      <alignment horizontal="left" vertical="center"/>
    </xf>
  </cellXfs>
  <cellStyles count="359">
    <cellStyle name=".PUPUK" xfId="6" xr:uid="{00000000-0005-0000-0000-000000000000}"/>
    <cellStyle name="20% - Accent1 2" xfId="7" xr:uid="{00000000-0005-0000-0000-000001000000}"/>
    <cellStyle name="20% - Accent1 3" xfId="8" xr:uid="{00000000-0005-0000-0000-000002000000}"/>
    <cellStyle name="20% - Accent1 4" xfId="9" xr:uid="{00000000-0005-0000-0000-000003000000}"/>
    <cellStyle name="20% - Accent1 5" xfId="10" xr:uid="{00000000-0005-0000-0000-000004000000}"/>
    <cellStyle name="20% - Accent1 6" xfId="11" xr:uid="{00000000-0005-0000-0000-000005000000}"/>
    <cellStyle name="20% - Accent2 2" xfId="12" xr:uid="{00000000-0005-0000-0000-000006000000}"/>
    <cellStyle name="20% - Accent2 3" xfId="13" xr:uid="{00000000-0005-0000-0000-000007000000}"/>
    <cellStyle name="20% - Accent2 4" xfId="14" xr:uid="{00000000-0005-0000-0000-000008000000}"/>
    <cellStyle name="20% - Accent2 5" xfId="15" xr:uid="{00000000-0005-0000-0000-000009000000}"/>
    <cellStyle name="20% - Accent2 6" xfId="16" xr:uid="{00000000-0005-0000-0000-00000A000000}"/>
    <cellStyle name="20% - Accent3 2" xfId="17" xr:uid="{00000000-0005-0000-0000-00000B000000}"/>
    <cellStyle name="20% - Accent3 3" xfId="18" xr:uid="{00000000-0005-0000-0000-00000C000000}"/>
    <cellStyle name="20% - Accent3 4" xfId="19" xr:uid="{00000000-0005-0000-0000-00000D000000}"/>
    <cellStyle name="20% - Accent3 5" xfId="20" xr:uid="{00000000-0005-0000-0000-00000E000000}"/>
    <cellStyle name="20% - Accent3 6" xfId="21" xr:uid="{00000000-0005-0000-0000-00000F000000}"/>
    <cellStyle name="20% - Accent4 2" xfId="22" xr:uid="{00000000-0005-0000-0000-000010000000}"/>
    <cellStyle name="20% - Accent4 3" xfId="23" xr:uid="{00000000-0005-0000-0000-000011000000}"/>
    <cellStyle name="20% - Accent4 4" xfId="24" xr:uid="{00000000-0005-0000-0000-000012000000}"/>
    <cellStyle name="20% - Accent4 5" xfId="25" xr:uid="{00000000-0005-0000-0000-000013000000}"/>
    <cellStyle name="20% - Accent4 6" xfId="26" xr:uid="{00000000-0005-0000-0000-000014000000}"/>
    <cellStyle name="20% - Accent5 2" xfId="27" xr:uid="{00000000-0005-0000-0000-000015000000}"/>
    <cellStyle name="20% - Accent5 3" xfId="28" xr:uid="{00000000-0005-0000-0000-000016000000}"/>
    <cellStyle name="20% - Accent5 4" xfId="29" xr:uid="{00000000-0005-0000-0000-000017000000}"/>
    <cellStyle name="20% - Accent5 5" xfId="30" xr:uid="{00000000-0005-0000-0000-000018000000}"/>
    <cellStyle name="20% - Accent5 6" xfId="31" xr:uid="{00000000-0005-0000-0000-000019000000}"/>
    <cellStyle name="20% - Accent6 2" xfId="32" xr:uid="{00000000-0005-0000-0000-00001A000000}"/>
    <cellStyle name="20% - Accent6 3" xfId="33" xr:uid="{00000000-0005-0000-0000-00001B000000}"/>
    <cellStyle name="20% - Accent6 4" xfId="34" xr:uid="{00000000-0005-0000-0000-00001C000000}"/>
    <cellStyle name="20% - Accent6 5" xfId="35" xr:uid="{00000000-0005-0000-0000-00001D000000}"/>
    <cellStyle name="20% - Accent6 6" xfId="36" xr:uid="{00000000-0005-0000-0000-00001E000000}"/>
    <cellStyle name="40% - Accent1 2" xfId="37" xr:uid="{00000000-0005-0000-0000-00001F000000}"/>
    <cellStyle name="40% - Accent1 3" xfId="38" xr:uid="{00000000-0005-0000-0000-000020000000}"/>
    <cellStyle name="40% - Accent1 4" xfId="39" xr:uid="{00000000-0005-0000-0000-000021000000}"/>
    <cellStyle name="40% - Accent1 5" xfId="40" xr:uid="{00000000-0005-0000-0000-000022000000}"/>
    <cellStyle name="40% - Accent1 6" xfId="41" xr:uid="{00000000-0005-0000-0000-000023000000}"/>
    <cellStyle name="40% - Accent2 2" xfId="42" xr:uid="{00000000-0005-0000-0000-000024000000}"/>
    <cellStyle name="40% - Accent2 3" xfId="43" xr:uid="{00000000-0005-0000-0000-000025000000}"/>
    <cellStyle name="40% - Accent2 4" xfId="44" xr:uid="{00000000-0005-0000-0000-000026000000}"/>
    <cellStyle name="40% - Accent2 5" xfId="45" xr:uid="{00000000-0005-0000-0000-000027000000}"/>
    <cellStyle name="40% - Accent2 6" xfId="46" xr:uid="{00000000-0005-0000-0000-000028000000}"/>
    <cellStyle name="40% - Accent3 2" xfId="47" xr:uid="{00000000-0005-0000-0000-000029000000}"/>
    <cellStyle name="40% - Accent3 3" xfId="48" xr:uid="{00000000-0005-0000-0000-00002A000000}"/>
    <cellStyle name="40% - Accent3 4" xfId="49" xr:uid="{00000000-0005-0000-0000-00002B000000}"/>
    <cellStyle name="40% - Accent3 5" xfId="50" xr:uid="{00000000-0005-0000-0000-00002C000000}"/>
    <cellStyle name="40% - Accent3 6" xfId="51" xr:uid="{00000000-0005-0000-0000-00002D000000}"/>
    <cellStyle name="40% - Accent4 2" xfId="52" xr:uid="{00000000-0005-0000-0000-00002E000000}"/>
    <cellStyle name="40% - Accent4 3" xfId="53" xr:uid="{00000000-0005-0000-0000-00002F000000}"/>
    <cellStyle name="40% - Accent4 4" xfId="54" xr:uid="{00000000-0005-0000-0000-000030000000}"/>
    <cellStyle name="40% - Accent4 5" xfId="55" xr:uid="{00000000-0005-0000-0000-000031000000}"/>
    <cellStyle name="40% - Accent4 6" xfId="56" xr:uid="{00000000-0005-0000-0000-000032000000}"/>
    <cellStyle name="40% - Accent5 2" xfId="57" xr:uid="{00000000-0005-0000-0000-000033000000}"/>
    <cellStyle name="40% - Accent5 3" xfId="58" xr:uid="{00000000-0005-0000-0000-000034000000}"/>
    <cellStyle name="40% - Accent5 4" xfId="59" xr:uid="{00000000-0005-0000-0000-000035000000}"/>
    <cellStyle name="40% - Accent5 5" xfId="60" xr:uid="{00000000-0005-0000-0000-000036000000}"/>
    <cellStyle name="40% - Accent5 6" xfId="61" xr:uid="{00000000-0005-0000-0000-000037000000}"/>
    <cellStyle name="40% - Accent6 2" xfId="62" xr:uid="{00000000-0005-0000-0000-000038000000}"/>
    <cellStyle name="40% - Accent6 3" xfId="63" xr:uid="{00000000-0005-0000-0000-000039000000}"/>
    <cellStyle name="40% - Accent6 4" xfId="64" xr:uid="{00000000-0005-0000-0000-00003A000000}"/>
    <cellStyle name="40% - Accent6 5" xfId="65" xr:uid="{00000000-0005-0000-0000-00003B000000}"/>
    <cellStyle name="40% - Accent6 6" xfId="66" xr:uid="{00000000-0005-0000-0000-00003C000000}"/>
    <cellStyle name="60% - Accent1 2" xfId="67" xr:uid="{00000000-0005-0000-0000-00003D000000}"/>
    <cellStyle name="60% - Accent1 3" xfId="68" xr:uid="{00000000-0005-0000-0000-00003E000000}"/>
    <cellStyle name="60% - Accent1 4" xfId="69" xr:uid="{00000000-0005-0000-0000-00003F000000}"/>
    <cellStyle name="60% - Accent1 5" xfId="70" xr:uid="{00000000-0005-0000-0000-000040000000}"/>
    <cellStyle name="60% - Accent1 6" xfId="71" xr:uid="{00000000-0005-0000-0000-000041000000}"/>
    <cellStyle name="60% - Accent2 2" xfId="72" xr:uid="{00000000-0005-0000-0000-000042000000}"/>
    <cellStyle name="60% - Accent2 3" xfId="73" xr:uid="{00000000-0005-0000-0000-000043000000}"/>
    <cellStyle name="60% - Accent2 4" xfId="74" xr:uid="{00000000-0005-0000-0000-000044000000}"/>
    <cellStyle name="60% - Accent2 5" xfId="75" xr:uid="{00000000-0005-0000-0000-000045000000}"/>
    <cellStyle name="60% - Accent2 6" xfId="76" xr:uid="{00000000-0005-0000-0000-000046000000}"/>
    <cellStyle name="60% - Accent3 2" xfId="77" xr:uid="{00000000-0005-0000-0000-000047000000}"/>
    <cellStyle name="60% - Accent3 3" xfId="78" xr:uid="{00000000-0005-0000-0000-000048000000}"/>
    <cellStyle name="60% - Accent3 4" xfId="79" xr:uid="{00000000-0005-0000-0000-000049000000}"/>
    <cellStyle name="60% - Accent3 5" xfId="80" xr:uid="{00000000-0005-0000-0000-00004A000000}"/>
    <cellStyle name="60% - Accent3 6" xfId="81" xr:uid="{00000000-0005-0000-0000-00004B000000}"/>
    <cellStyle name="60% - Accent4 2" xfId="82" xr:uid="{00000000-0005-0000-0000-00004C000000}"/>
    <cellStyle name="60% - Accent4 3" xfId="83" xr:uid="{00000000-0005-0000-0000-00004D000000}"/>
    <cellStyle name="60% - Accent4 4" xfId="84" xr:uid="{00000000-0005-0000-0000-00004E000000}"/>
    <cellStyle name="60% - Accent4 5" xfId="85" xr:uid="{00000000-0005-0000-0000-00004F000000}"/>
    <cellStyle name="60% - Accent4 6" xfId="86" xr:uid="{00000000-0005-0000-0000-000050000000}"/>
    <cellStyle name="60% - Accent5 2" xfId="87" xr:uid="{00000000-0005-0000-0000-000051000000}"/>
    <cellStyle name="60% - Accent5 3" xfId="88" xr:uid="{00000000-0005-0000-0000-000052000000}"/>
    <cellStyle name="60% - Accent5 4" xfId="89" xr:uid="{00000000-0005-0000-0000-000053000000}"/>
    <cellStyle name="60% - Accent5 5" xfId="90" xr:uid="{00000000-0005-0000-0000-000054000000}"/>
    <cellStyle name="60% - Accent5 6" xfId="91" xr:uid="{00000000-0005-0000-0000-000055000000}"/>
    <cellStyle name="60% - Accent6 2" xfId="92" xr:uid="{00000000-0005-0000-0000-000056000000}"/>
    <cellStyle name="60% - Accent6 3" xfId="93" xr:uid="{00000000-0005-0000-0000-000057000000}"/>
    <cellStyle name="60% - Accent6 4" xfId="94" xr:uid="{00000000-0005-0000-0000-000058000000}"/>
    <cellStyle name="60% - Accent6 5" xfId="95" xr:uid="{00000000-0005-0000-0000-000059000000}"/>
    <cellStyle name="60% - Accent6 6" xfId="96" xr:uid="{00000000-0005-0000-0000-00005A000000}"/>
    <cellStyle name="Accent1 2" xfId="97" xr:uid="{00000000-0005-0000-0000-00005B000000}"/>
    <cellStyle name="Accent1 3" xfId="98" xr:uid="{00000000-0005-0000-0000-00005C000000}"/>
    <cellStyle name="Accent1 4" xfId="99" xr:uid="{00000000-0005-0000-0000-00005D000000}"/>
    <cellStyle name="Accent1 5" xfId="100" xr:uid="{00000000-0005-0000-0000-00005E000000}"/>
    <cellStyle name="Accent1 6" xfId="101" xr:uid="{00000000-0005-0000-0000-00005F000000}"/>
    <cellStyle name="Accent2 2" xfId="102" xr:uid="{00000000-0005-0000-0000-000060000000}"/>
    <cellStyle name="Accent2 3" xfId="103" xr:uid="{00000000-0005-0000-0000-000061000000}"/>
    <cellStyle name="Accent2 4" xfId="104" xr:uid="{00000000-0005-0000-0000-000062000000}"/>
    <cellStyle name="Accent2 5" xfId="105" xr:uid="{00000000-0005-0000-0000-000063000000}"/>
    <cellStyle name="Accent2 6" xfId="106" xr:uid="{00000000-0005-0000-0000-000064000000}"/>
    <cellStyle name="Accent3 2" xfId="107" xr:uid="{00000000-0005-0000-0000-000065000000}"/>
    <cellStyle name="Accent3 3" xfId="108" xr:uid="{00000000-0005-0000-0000-000066000000}"/>
    <cellStyle name="Accent3 4" xfId="109" xr:uid="{00000000-0005-0000-0000-000067000000}"/>
    <cellStyle name="Accent3 5" xfId="110" xr:uid="{00000000-0005-0000-0000-000068000000}"/>
    <cellStyle name="Accent3 6" xfId="111" xr:uid="{00000000-0005-0000-0000-000069000000}"/>
    <cellStyle name="Accent4 2" xfId="112" xr:uid="{00000000-0005-0000-0000-00006A000000}"/>
    <cellStyle name="Accent4 3" xfId="113" xr:uid="{00000000-0005-0000-0000-00006B000000}"/>
    <cellStyle name="Accent4 4" xfId="114" xr:uid="{00000000-0005-0000-0000-00006C000000}"/>
    <cellStyle name="Accent4 5" xfId="115" xr:uid="{00000000-0005-0000-0000-00006D000000}"/>
    <cellStyle name="Accent4 6" xfId="116" xr:uid="{00000000-0005-0000-0000-00006E000000}"/>
    <cellStyle name="Accent5 2" xfId="117" xr:uid="{00000000-0005-0000-0000-00006F000000}"/>
    <cellStyle name="Accent5 3" xfId="118" xr:uid="{00000000-0005-0000-0000-000070000000}"/>
    <cellStyle name="Accent5 4" xfId="119" xr:uid="{00000000-0005-0000-0000-000071000000}"/>
    <cellStyle name="Accent5 5" xfId="120" xr:uid="{00000000-0005-0000-0000-000072000000}"/>
    <cellStyle name="Accent5 6" xfId="121" xr:uid="{00000000-0005-0000-0000-000073000000}"/>
    <cellStyle name="Accent6 2" xfId="122" xr:uid="{00000000-0005-0000-0000-000074000000}"/>
    <cellStyle name="Accent6 3" xfId="123" xr:uid="{00000000-0005-0000-0000-000075000000}"/>
    <cellStyle name="Accent6 4" xfId="124" xr:uid="{00000000-0005-0000-0000-000076000000}"/>
    <cellStyle name="Accent6 5" xfId="125" xr:uid="{00000000-0005-0000-0000-000077000000}"/>
    <cellStyle name="Accent6 6" xfId="126" xr:uid="{00000000-0005-0000-0000-000078000000}"/>
    <cellStyle name="Bad 2" xfId="127" xr:uid="{00000000-0005-0000-0000-000079000000}"/>
    <cellStyle name="Bad 3" xfId="128" xr:uid="{00000000-0005-0000-0000-00007A000000}"/>
    <cellStyle name="Bad 4" xfId="129" xr:uid="{00000000-0005-0000-0000-00007B000000}"/>
    <cellStyle name="Bad 5" xfId="130" xr:uid="{00000000-0005-0000-0000-00007C000000}"/>
    <cellStyle name="Bad 6" xfId="131" xr:uid="{00000000-0005-0000-0000-00007D000000}"/>
    <cellStyle name="Calculation 2" xfId="132" xr:uid="{00000000-0005-0000-0000-00007E000000}"/>
    <cellStyle name="Calculation 3" xfId="133" xr:uid="{00000000-0005-0000-0000-00007F000000}"/>
    <cellStyle name="Calculation 4" xfId="134" xr:uid="{00000000-0005-0000-0000-000080000000}"/>
    <cellStyle name="Calculation 5" xfId="135" xr:uid="{00000000-0005-0000-0000-000081000000}"/>
    <cellStyle name="Calculation 6" xfId="136" xr:uid="{00000000-0005-0000-0000-000082000000}"/>
    <cellStyle name="Check Cell 2" xfId="137" xr:uid="{00000000-0005-0000-0000-000083000000}"/>
    <cellStyle name="Check Cell 3" xfId="138" xr:uid="{00000000-0005-0000-0000-000084000000}"/>
    <cellStyle name="Check Cell 4" xfId="139" xr:uid="{00000000-0005-0000-0000-000085000000}"/>
    <cellStyle name="Check Cell 5" xfId="140" xr:uid="{00000000-0005-0000-0000-000086000000}"/>
    <cellStyle name="Check Cell 6" xfId="141" xr:uid="{00000000-0005-0000-0000-000087000000}"/>
    <cellStyle name="Comma  - Style1" xfId="142" xr:uid="{00000000-0005-0000-0000-000088000000}"/>
    <cellStyle name="Comma  - Style2" xfId="143" xr:uid="{00000000-0005-0000-0000-000089000000}"/>
    <cellStyle name="Comma  - Style3" xfId="144" xr:uid="{00000000-0005-0000-0000-00008A000000}"/>
    <cellStyle name="Comma  - Style4" xfId="145" xr:uid="{00000000-0005-0000-0000-00008B000000}"/>
    <cellStyle name="Comma  - Style5" xfId="146" xr:uid="{00000000-0005-0000-0000-00008C000000}"/>
    <cellStyle name="Comma  - Style6" xfId="147" xr:uid="{00000000-0005-0000-0000-00008D000000}"/>
    <cellStyle name="Comma  - Style7" xfId="148" xr:uid="{00000000-0005-0000-0000-00008E000000}"/>
    <cellStyle name="Comma  - Style8" xfId="149" xr:uid="{00000000-0005-0000-0000-00008F000000}"/>
    <cellStyle name="Comma [0]" xfId="1" builtinId="6"/>
    <cellStyle name="Comma [0] 10" xfId="5" xr:uid="{00000000-0005-0000-0000-000091000000}"/>
    <cellStyle name="Comma [0] 11" xfId="348" xr:uid="{00000000-0005-0000-0000-000092000000}"/>
    <cellStyle name="Comma [0] 2" xfId="3" xr:uid="{00000000-0005-0000-0000-000093000000}"/>
    <cellStyle name="Comma [0] 2 2" xfId="150" xr:uid="{00000000-0005-0000-0000-000094000000}"/>
    <cellStyle name="Comma [0] 2 3" xfId="151" xr:uid="{00000000-0005-0000-0000-000095000000}"/>
    <cellStyle name="Comma [0] 2 4" xfId="152" xr:uid="{00000000-0005-0000-0000-000096000000}"/>
    <cellStyle name="Comma [0] 2 5" xfId="153" xr:uid="{00000000-0005-0000-0000-000097000000}"/>
    <cellStyle name="Comma [0] 2 6" xfId="154" xr:uid="{00000000-0005-0000-0000-000098000000}"/>
    <cellStyle name="Comma [0] 2 7" xfId="349" xr:uid="{00000000-0005-0000-0000-000099000000}"/>
    <cellStyle name="Comma [0] 3" xfId="155" xr:uid="{00000000-0005-0000-0000-00009A000000}"/>
    <cellStyle name="Comma [0] 3 2" xfId="156" xr:uid="{00000000-0005-0000-0000-00009B000000}"/>
    <cellStyle name="Comma [0] 3 3" xfId="157" xr:uid="{00000000-0005-0000-0000-00009C000000}"/>
    <cellStyle name="Comma [0] 3 4" xfId="158" xr:uid="{00000000-0005-0000-0000-00009D000000}"/>
    <cellStyle name="Comma [0] 4" xfId="159" xr:uid="{00000000-0005-0000-0000-00009E000000}"/>
    <cellStyle name="Comma [0] 5" xfId="160" xr:uid="{00000000-0005-0000-0000-00009F000000}"/>
    <cellStyle name="Comma [0] 6" xfId="161" xr:uid="{00000000-0005-0000-0000-0000A0000000}"/>
    <cellStyle name="Comma [0] 7" xfId="162" xr:uid="{00000000-0005-0000-0000-0000A1000000}"/>
    <cellStyle name="Comma [0] 8" xfId="163" xr:uid="{00000000-0005-0000-0000-0000A2000000}"/>
    <cellStyle name="Comma [0] 9" xfId="164" xr:uid="{00000000-0005-0000-0000-0000A3000000}"/>
    <cellStyle name="Comma 2" xfId="165" xr:uid="{00000000-0005-0000-0000-0000A4000000}"/>
    <cellStyle name="Comma 2 2" xfId="166" xr:uid="{00000000-0005-0000-0000-0000A5000000}"/>
    <cellStyle name="Comma 2 3" xfId="167" xr:uid="{00000000-0005-0000-0000-0000A6000000}"/>
    <cellStyle name="Comma 2 4" xfId="168" xr:uid="{00000000-0005-0000-0000-0000A7000000}"/>
    <cellStyle name="Comma 2 5" xfId="169" xr:uid="{00000000-0005-0000-0000-0000A8000000}"/>
    <cellStyle name="Comma 2 6" xfId="170" xr:uid="{00000000-0005-0000-0000-0000A9000000}"/>
    <cellStyle name="Comma 3" xfId="171" xr:uid="{00000000-0005-0000-0000-0000AA000000}"/>
    <cellStyle name="Comma 3 2" xfId="350" xr:uid="{00000000-0005-0000-0000-0000AB000000}"/>
    <cellStyle name="Comma 4" xfId="172" xr:uid="{00000000-0005-0000-0000-0000AC000000}"/>
    <cellStyle name="Comma 5" xfId="173" xr:uid="{00000000-0005-0000-0000-0000AD000000}"/>
    <cellStyle name="Comma 6" xfId="351" xr:uid="{00000000-0005-0000-0000-0000AE000000}"/>
    <cellStyle name="Currency" xfId="358" builtinId="4"/>
    <cellStyle name="Currency [0] 2" xfId="174" xr:uid="{00000000-0005-0000-0000-0000AF000000}"/>
    <cellStyle name="Explanatory Text 2" xfId="175" xr:uid="{00000000-0005-0000-0000-0000B0000000}"/>
    <cellStyle name="Explanatory Text 3" xfId="176" xr:uid="{00000000-0005-0000-0000-0000B1000000}"/>
    <cellStyle name="Explanatory Text 4" xfId="177" xr:uid="{00000000-0005-0000-0000-0000B2000000}"/>
    <cellStyle name="Explanatory Text 5" xfId="178" xr:uid="{00000000-0005-0000-0000-0000B3000000}"/>
    <cellStyle name="Explanatory Text 6" xfId="179" xr:uid="{00000000-0005-0000-0000-0000B4000000}"/>
    <cellStyle name="F2" xfId="180" xr:uid="{00000000-0005-0000-0000-0000B5000000}"/>
    <cellStyle name="F2 2" xfId="181" xr:uid="{00000000-0005-0000-0000-0000B6000000}"/>
    <cellStyle name="F2 3" xfId="182" xr:uid="{00000000-0005-0000-0000-0000B7000000}"/>
    <cellStyle name="F2 4" xfId="183" xr:uid="{00000000-0005-0000-0000-0000B8000000}"/>
    <cellStyle name="F2 5" xfId="184" xr:uid="{00000000-0005-0000-0000-0000B9000000}"/>
    <cellStyle name="F2 6" xfId="185" xr:uid="{00000000-0005-0000-0000-0000BA000000}"/>
    <cellStyle name="F2 7" xfId="186" xr:uid="{00000000-0005-0000-0000-0000BB000000}"/>
    <cellStyle name="F3" xfId="187" xr:uid="{00000000-0005-0000-0000-0000BC000000}"/>
    <cellStyle name="F3 2" xfId="188" xr:uid="{00000000-0005-0000-0000-0000BD000000}"/>
    <cellStyle name="F3 3" xfId="189" xr:uid="{00000000-0005-0000-0000-0000BE000000}"/>
    <cellStyle name="F3 4" xfId="190" xr:uid="{00000000-0005-0000-0000-0000BF000000}"/>
    <cellStyle name="F3 5" xfId="191" xr:uid="{00000000-0005-0000-0000-0000C0000000}"/>
    <cellStyle name="F3 6" xfId="192" xr:uid="{00000000-0005-0000-0000-0000C1000000}"/>
    <cellStyle name="F3 7" xfId="193" xr:uid="{00000000-0005-0000-0000-0000C2000000}"/>
    <cellStyle name="F4" xfId="194" xr:uid="{00000000-0005-0000-0000-0000C3000000}"/>
    <cellStyle name="F4 2" xfId="195" xr:uid="{00000000-0005-0000-0000-0000C4000000}"/>
    <cellStyle name="F4 3" xfId="196" xr:uid="{00000000-0005-0000-0000-0000C5000000}"/>
    <cellStyle name="F4 4" xfId="197" xr:uid="{00000000-0005-0000-0000-0000C6000000}"/>
    <cellStyle name="F4 5" xfId="198" xr:uid="{00000000-0005-0000-0000-0000C7000000}"/>
    <cellStyle name="F4 6" xfId="199" xr:uid="{00000000-0005-0000-0000-0000C8000000}"/>
    <cellStyle name="F4 7" xfId="200" xr:uid="{00000000-0005-0000-0000-0000C9000000}"/>
    <cellStyle name="F5" xfId="201" xr:uid="{00000000-0005-0000-0000-0000CA000000}"/>
    <cellStyle name="F5 2" xfId="202" xr:uid="{00000000-0005-0000-0000-0000CB000000}"/>
    <cellStyle name="F5 3" xfId="203" xr:uid="{00000000-0005-0000-0000-0000CC000000}"/>
    <cellStyle name="F5 4" xfId="204" xr:uid="{00000000-0005-0000-0000-0000CD000000}"/>
    <cellStyle name="F5 5" xfId="205" xr:uid="{00000000-0005-0000-0000-0000CE000000}"/>
    <cellStyle name="F5 6" xfId="206" xr:uid="{00000000-0005-0000-0000-0000CF000000}"/>
    <cellStyle name="F5 7" xfId="207" xr:uid="{00000000-0005-0000-0000-0000D0000000}"/>
    <cellStyle name="F6" xfId="208" xr:uid="{00000000-0005-0000-0000-0000D1000000}"/>
    <cellStyle name="F6 2" xfId="209" xr:uid="{00000000-0005-0000-0000-0000D2000000}"/>
    <cellStyle name="F6 3" xfId="210" xr:uid="{00000000-0005-0000-0000-0000D3000000}"/>
    <cellStyle name="F6 4" xfId="211" xr:uid="{00000000-0005-0000-0000-0000D4000000}"/>
    <cellStyle name="F6 5" xfId="212" xr:uid="{00000000-0005-0000-0000-0000D5000000}"/>
    <cellStyle name="F6 6" xfId="213" xr:uid="{00000000-0005-0000-0000-0000D6000000}"/>
    <cellStyle name="F6 7" xfId="214" xr:uid="{00000000-0005-0000-0000-0000D7000000}"/>
    <cellStyle name="F7" xfId="215" xr:uid="{00000000-0005-0000-0000-0000D8000000}"/>
    <cellStyle name="F7 2" xfId="216" xr:uid="{00000000-0005-0000-0000-0000D9000000}"/>
    <cellStyle name="F7 3" xfId="217" xr:uid="{00000000-0005-0000-0000-0000DA000000}"/>
    <cellStyle name="F7 4" xfId="218" xr:uid="{00000000-0005-0000-0000-0000DB000000}"/>
    <cellStyle name="F7 5" xfId="219" xr:uid="{00000000-0005-0000-0000-0000DC000000}"/>
    <cellStyle name="F7 6" xfId="220" xr:uid="{00000000-0005-0000-0000-0000DD000000}"/>
    <cellStyle name="F7 7" xfId="221" xr:uid="{00000000-0005-0000-0000-0000DE000000}"/>
    <cellStyle name="F8" xfId="222" xr:uid="{00000000-0005-0000-0000-0000DF000000}"/>
    <cellStyle name="F8 2" xfId="223" xr:uid="{00000000-0005-0000-0000-0000E0000000}"/>
    <cellStyle name="F8 3" xfId="224" xr:uid="{00000000-0005-0000-0000-0000E1000000}"/>
    <cellStyle name="F8 4" xfId="225" xr:uid="{00000000-0005-0000-0000-0000E2000000}"/>
    <cellStyle name="F8 5" xfId="226" xr:uid="{00000000-0005-0000-0000-0000E3000000}"/>
    <cellStyle name="F8 6" xfId="227" xr:uid="{00000000-0005-0000-0000-0000E4000000}"/>
    <cellStyle name="F8 7" xfId="228" xr:uid="{00000000-0005-0000-0000-0000E5000000}"/>
    <cellStyle name="Good 2" xfId="229" xr:uid="{00000000-0005-0000-0000-0000E6000000}"/>
    <cellStyle name="Good 3" xfId="230" xr:uid="{00000000-0005-0000-0000-0000E7000000}"/>
    <cellStyle name="Good 4" xfId="231" xr:uid="{00000000-0005-0000-0000-0000E8000000}"/>
    <cellStyle name="Good 5" xfId="232" xr:uid="{00000000-0005-0000-0000-0000E9000000}"/>
    <cellStyle name="Good 6" xfId="233" xr:uid="{00000000-0005-0000-0000-0000EA000000}"/>
    <cellStyle name="Header1" xfId="234" xr:uid="{00000000-0005-0000-0000-0000EB000000}"/>
    <cellStyle name="Header2" xfId="235" xr:uid="{00000000-0005-0000-0000-0000EC000000}"/>
    <cellStyle name="Heading 1 2" xfId="236" xr:uid="{00000000-0005-0000-0000-0000ED000000}"/>
    <cellStyle name="Heading 1 3" xfId="237" xr:uid="{00000000-0005-0000-0000-0000EE000000}"/>
    <cellStyle name="Heading 1 4" xfId="238" xr:uid="{00000000-0005-0000-0000-0000EF000000}"/>
    <cellStyle name="Heading 1 5" xfId="239" xr:uid="{00000000-0005-0000-0000-0000F0000000}"/>
    <cellStyle name="Heading 1 6" xfId="240" xr:uid="{00000000-0005-0000-0000-0000F1000000}"/>
    <cellStyle name="Heading 2 2" xfId="241" xr:uid="{00000000-0005-0000-0000-0000F2000000}"/>
    <cellStyle name="Heading 2 3" xfId="242" xr:uid="{00000000-0005-0000-0000-0000F3000000}"/>
    <cellStyle name="Heading 2 4" xfId="243" xr:uid="{00000000-0005-0000-0000-0000F4000000}"/>
    <cellStyle name="Heading 2 5" xfId="244" xr:uid="{00000000-0005-0000-0000-0000F5000000}"/>
    <cellStyle name="Heading 2 6" xfId="245" xr:uid="{00000000-0005-0000-0000-0000F6000000}"/>
    <cellStyle name="Heading 3 2" xfId="246" xr:uid="{00000000-0005-0000-0000-0000F7000000}"/>
    <cellStyle name="Heading 3 3" xfId="247" xr:uid="{00000000-0005-0000-0000-0000F8000000}"/>
    <cellStyle name="Heading 3 4" xfId="248" xr:uid="{00000000-0005-0000-0000-0000F9000000}"/>
    <cellStyle name="Heading 3 5" xfId="249" xr:uid="{00000000-0005-0000-0000-0000FA000000}"/>
    <cellStyle name="Heading 3 6" xfId="250" xr:uid="{00000000-0005-0000-0000-0000FB000000}"/>
    <cellStyle name="Heading 4 2" xfId="251" xr:uid="{00000000-0005-0000-0000-0000FC000000}"/>
    <cellStyle name="Heading 4 3" xfId="252" xr:uid="{00000000-0005-0000-0000-0000FD000000}"/>
    <cellStyle name="Heading 4 4" xfId="253" xr:uid="{00000000-0005-0000-0000-0000FE000000}"/>
    <cellStyle name="Heading 4 5" xfId="254" xr:uid="{00000000-0005-0000-0000-0000FF000000}"/>
    <cellStyle name="Heading 4 6" xfId="255" xr:uid="{00000000-0005-0000-0000-000000010000}"/>
    <cellStyle name="Input 2" xfId="256" xr:uid="{00000000-0005-0000-0000-000001010000}"/>
    <cellStyle name="Input 3" xfId="257" xr:uid="{00000000-0005-0000-0000-000002010000}"/>
    <cellStyle name="Input 4" xfId="258" xr:uid="{00000000-0005-0000-0000-000003010000}"/>
    <cellStyle name="Input 5" xfId="259" xr:uid="{00000000-0005-0000-0000-000004010000}"/>
    <cellStyle name="Input 6" xfId="260" xr:uid="{00000000-0005-0000-0000-000005010000}"/>
    <cellStyle name="Linked Cell 2" xfId="261" xr:uid="{00000000-0005-0000-0000-000006010000}"/>
    <cellStyle name="Linked Cell 3" xfId="262" xr:uid="{00000000-0005-0000-0000-000007010000}"/>
    <cellStyle name="Linked Cell 4" xfId="263" xr:uid="{00000000-0005-0000-0000-000008010000}"/>
    <cellStyle name="Linked Cell 5" xfId="264" xr:uid="{00000000-0005-0000-0000-000009010000}"/>
    <cellStyle name="Linked Cell 6" xfId="265" xr:uid="{00000000-0005-0000-0000-00000A010000}"/>
    <cellStyle name="Neutral 2" xfId="266" xr:uid="{00000000-0005-0000-0000-00000B010000}"/>
    <cellStyle name="Neutral 3" xfId="267" xr:uid="{00000000-0005-0000-0000-00000C010000}"/>
    <cellStyle name="Neutral 4" xfId="268" xr:uid="{00000000-0005-0000-0000-00000D010000}"/>
    <cellStyle name="Neutral 5" xfId="269" xr:uid="{00000000-0005-0000-0000-00000E010000}"/>
    <cellStyle name="Neutral 6" xfId="270" xr:uid="{00000000-0005-0000-0000-00000F010000}"/>
    <cellStyle name="Normal" xfId="0" builtinId="0"/>
    <cellStyle name="Normal - Style1" xfId="271" xr:uid="{00000000-0005-0000-0000-000011010000}"/>
    <cellStyle name="Normal 10" xfId="272" xr:uid="{00000000-0005-0000-0000-000012010000}"/>
    <cellStyle name="Normal 11" xfId="273" xr:uid="{00000000-0005-0000-0000-000013010000}"/>
    <cellStyle name="Normal 12" xfId="274" xr:uid="{00000000-0005-0000-0000-000014010000}"/>
    <cellStyle name="Normal 13" xfId="275" xr:uid="{00000000-0005-0000-0000-000015010000}"/>
    <cellStyle name="Normal 14" xfId="276" xr:uid="{00000000-0005-0000-0000-000016010000}"/>
    <cellStyle name="Normal 15" xfId="352" xr:uid="{00000000-0005-0000-0000-000017010000}"/>
    <cellStyle name="Normal 16" xfId="353" xr:uid="{00000000-0005-0000-0000-000018010000}"/>
    <cellStyle name="Normal 17" xfId="354" xr:uid="{00000000-0005-0000-0000-000019010000}"/>
    <cellStyle name="Normal 2" xfId="277" xr:uid="{00000000-0005-0000-0000-00001A010000}"/>
    <cellStyle name="Normal 2 2" xfId="278" xr:uid="{00000000-0005-0000-0000-00001B010000}"/>
    <cellStyle name="Normal 2 3" xfId="355" xr:uid="{00000000-0005-0000-0000-00001C010000}"/>
    <cellStyle name="Normal 3" xfId="279" xr:uid="{00000000-0005-0000-0000-00001D010000}"/>
    <cellStyle name="Normal 3 2" xfId="280" xr:uid="{00000000-0005-0000-0000-00001E010000}"/>
    <cellStyle name="Normal 3 2 2" xfId="281" xr:uid="{00000000-0005-0000-0000-00001F010000}"/>
    <cellStyle name="Normal 3 2 3" xfId="282" xr:uid="{00000000-0005-0000-0000-000020010000}"/>
    <cellStyle name="Normal 3 2 4" xfId="283" xr:uid="{00000000-0005-0000-0000-000021010000}"/>
    <cellStyle name="Normal 3 2_01 Rencana DUK (rev 22-08-08) KP" xfId="284" xr:uid="{00000000-0005-0000-0000-000022010000}"/>
    <cellStyle name="Normal 3 3" xfId="285" xr:uid="{00000000-0005-0000-0000-000023010000}"/>
    <cellStyle name="Normal 3 4" xfId="286" xr:uid="{00000000-0005-0000-0000-000024010000}"/>
    <cellStyle name="Normal 3 5" xfId="287" xr:uid="{00000000-0005-0000-0000-000025010000}"/>
    <cellStyle name="Normal 3 6" xfId="288" xr:uid="{00000000-0005-0000-0000-000026010000}"/>
    <cellStyle name="Normal 3 7" xfId="289" xr:uid="{00000000-0005-0000-0000-000027010000}"/>
    <cellStyle name="Normal 3 8" xfId="290" xr:uid="{00000000-0005-0000-0000-000028010000}"/>
    <cellStyle name="Normal 3 9" xfId="2" xr:uid="{00000000-0005-0000-0000-000029010000}"/>
    <cellStyle name="Normal 3_01 Rencana DUK (rev 22-08-08) KP" xfId="291" xr:uid="{00000000-0005-0000-0000-00002A010000}"/>
    <cellStyle name="Normal 4" xfId="292" xr:uid="{00000000-0005-0000-0000-00002B010000}"/>
    <cellStyle name="Normal 5" xfId="293" xr:uid="{00000000-0005-0000-0000-00002C010000}"/>
    <cellStyle name="Normal 5 2" xfId="294" xr:uid="{00000000-0005-0000-0000-00002D010000}"/>
    <cellStyle name="Normal 5 2 2" xfId="295" xr:uid="{00000000-0005-0000-0000-00002E010000}"/>
    <cellStyle name="Normal 5 2 3" xfId="296" xr:uid="{00000000-0005-0000-0000-00002F010000}"/>
    <cellStyle name="Normal 5 2 4" xfId="297" xr:uid="{00000000-0005-0000-0000-000030010000}"/>
    <cellStyle name="Normal 5 3" xfId="298" xr:uid="{00000000-0005-0000-0000-000031010000}"/>
    <cellStyle name="Normal 5 4" xfId="299" xr:uid="{00000000-0005-0000-0000-000032010000}"/>
    <cellStyle name="Normal 5 5" xfId="300" xr:uid="{00000000-0005-0000-0000-000033010000}"/>
    <cellStyle name="Normal 5 6" xfId="301" xr:uid="{00000000-0005-0000-0000-000034010000}"/>
    <cellStyle name="Normal 5 7" xfId="302" xr:uid="{00000000-0005-0000-0000-000035010000}"/>
    <cellStyle name="Normal 6" xfId="303" xr:uid="{00000000-0005-0000-0000-000036010000}"/>
    <cellStyle name="Normal 6 2" xfId="304" xr:uid="{00000000-0005-0000-0000-000037010000}"/>
    <cellStyle name="Normal 6 2 2" xfId="305" xr:uid="{00000000-0005-0000-0000-000038010000}"/>
    <cellStyle name="Normal 6 2 3" xfId="306" xr:uid="{00000000-0005-0000-0000-000039010000}"/>
    <cellStyle name="Normal 6 2 4" xfId="307" xr:uid="{00000000-0005-0000-0000-00003A010000}"/>
    <cellStyle name="Normal 6 3" xfId="308" xr:uid="{00000000-0005-0000-0000-00003B010000}"/>
    <cellStyle name="Normal 6 4" xfId="309" xr:uid="{00000000-0005-0000-0000-00003C010000}"/>
    <cellStyle name="Normal 6 5" xfId="310" xr:uid="{00000000-0005-0000-0000-00003D010000}"/>
    <cellStyle name="Normal 6 6" xfId="311" xr:uid="{00000000-0005-0000-0000-00003E010000}"/>
    <cellStyle name="Normal 6 7" xfId="312" xr:uid="{00000000-0005-0000-0000-00003F010000}"/>
    <cellStyle name="Normal 7" xfId="313" xr:uid="{00000000-0005-0000-0000-000040010000}"/>
    <cellStyle name="Normal 7 2" xfId="314" xr:uid="{00000000-0005-0000-0000-000041010000}"/>
    <cellStyle name="Normal 7 3" xfId="315" xr:uid="{00000000-0005-0000-0000-000042010000}"/>
    <cellStyle name="Normal 7 4" xfId="316" xr:uid="{00000000-0005-0000-0000-000043010000}"/>
    <cellStyle name="Normal 8" xfId="317" xr:uid="{00000000-0005-0000-0000-000044010000}"/>
    <cellStyle name="Normal 9" xfId="318" xr:uid="{00000000-0005-0000-0000-000045010000}"/>
    <cellStyle name="Note 2" xfId="319" xr:uid="{00000000-0005-0000-0000-000046010000}"/>
    <cellStyle name="Note 3" xfId="320" xr:uid="{00000000-0005-0000-0000-000047010000}"/>
    <cellStyle name="Note 4" xfId="321" xr:uid="{00000000-0005-0000-0000-000048010000}"/>
    <cellStyle name="Note 5" xfId="322" xr:uid="{00000000-0005-0000-0000-000049010000}"/>
    <cellStyle name="Note 6" xfId="323" xr:uid="{00000000-0005-0000-0000-00004A010000}"/>
    <cellStyle name="Output 2" xfId="324" xr:uid="{00000000-0005-0000-0000-00004B010000}"/>
    <cellStyle name="Output 3" xfId="325" xr:uid="{00000000-0005-0000-0000-00004C010000}"/>
    <cellStyle name="Output 4" xfId="326" xr:uid="{00000000-0005-0000-0000-00004D010000}"/>
    <cellStyle name="Output 5" xfId="327" xr:uid="{00000000-0005-0000-0000-00004E010000}"/>
    <cellStyle name="Output 6" xfId="328" xr:uid="{00000000-0005-0000-0000-00004F010000}"/>
    <cellStyle name="Percent" xfId="357" builtinId="5"/>
    <cellStyle name="Percent 2" xfId="329" xr:uid="{00000000-0005-0000-0000-000051010000}"/>
    <cellStyle name="Percent 2 2" xfId="330" xr:uid="{00000000-0005-0000-0000-000052010000}"/>
    <cellStyle name="Percent 3" xfId="331" xr:uid="{00000000-0005-0000-0000-000053010000}"/>
    <cellStyle name="Percent 4" xfId="4" xr:uid="{00000000-0005-0000-0000-000054010000}"/>
    <cellStyle name="Percent 5" xfId="356" xr:uid="{00000000-0005-0000-0000-000055010000}"/>
    <cellStyle name="Percent 6" xfId="347" xr:uid="{00000000-0005-0000-0000-000056010000}"/>
    <cellStyle name="Title 2" xfId="332" xr:uid="{00000000-0005-0000-0000-000057010000}"/>
    <cellStyle name="Title 3" xfId="333" xr:uid="{00000000-0005-0000-0000-000058010000}"/>
    <cellStyle name="Title 4" xfId="334" xr:uid="{00000000-0005-0000-0000-000059010000}"/>
    <cellStyle name="Title 5" xfId="335" xr:uid="{00000000-0005-0000-0000-00005A010000}"/>
    <cellStyle name="Title 6" xfId="336" xr:uid="{00000000-0005-0000-0000-00005B010000}"/>
    <cellStyle name="Total 2" xfId="337" xr:uid="{00000000-0005-0000-0000-00005C010000}"/>
    <cellStyle name="Total 3" xfId="338" xr:uid="{00000000-0005-0000-0000-00005D010000}"/>
    <cellStyle name="Total 4" xfId="339" xr:uid="{00000000-0005-0000-0000-00005E010000}"/>
    <cellStyle name="Total 5" xfId="340" xr:uid="{00000000-0005-0000-0000-00005F010000}"/>
    <cellStyle name="Total 6" xfId="341" xr:uid="{00000000-0005-0000-0000-000060010000}"/>
    <cellStyle name="Warning Text 2" xfId="342" xr:uid="{00000000-0005-0000-0000-000061010000}"/>
    <cellStyle name="Warning Text 3" xfId="343" xr:uid="{00000000-0005-0000-0000-000062010000}"/>
    <cellStyle name="Warning Text 4" xfId="344" xr:uid="{00000000-0005-0000-0000-000063010000}"/>
    <cellStyle name="Warning Text 5" xfId="345" xr:uid="{00000000-0005-0000-0000-000064010000}"/>
    <cellStyle name="Warning Text 6" xfId="346" xr:uid="{00000000-0005-0000-0000-000065010000}"/>
  </cellStyles>
  <dxfs count="28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center"/>
    </dxf>
    <dxf>
      <fill>
        <patternFill>
          <bgColor rgb="FF0070C0"/>
        </patternFill>
      </fill>
    </dxf>
    <dxf>
      <fill>
        <patternFill>
          <bgColor theme="1" tint="4.9989318521683403E-2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79998168889431442"/>
        </patternFill>
      </fill>
    </dxf>
    <dxf>
      <font>
        <color auto="1"/>
      </font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vertical="bottom"/>
    </dxf>
    <dxf>
      <alignment horizontal="center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rgb="FF0070C0"/>
        </patternFill>
      </fill>
    </dxf>
    <dxf>
      <font>
        <color theme="0"/>
      </font>
    </dxf>
    <dxf>
      <fill>
        <patternFill>
          <bgColor rgb="FFEB6907"/>
        </patternFill>
      </fill>
    </dxf>
    <dxf>
      <font>
        <color theme="0"/>
      </font>
    </dxf>
    <dxf>
      <fill>
        <patternFill>
          <bgColor rgb="FFF86F08"/>
        </patternFill>
      </fill>
    </dxf>
    <dxf>
      <font>
        <color theme="1" tint="4.9989318521683403E-2"/>
      </font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sz val="9"/>
      </font>
    </dxf>
    <dxf>
      <numFmt numFmtId="14" formatCode="0.00%"/>
    </dxf>
    <dxf>
      <numFmt numFmtId="34" formatCode="_-&quot;Rp&quot;* #,##0.00_-;\-&quot;Rp&quot;* #,##0.00_-;_-&quot;Rp&quot;* &quot;-&quot;??_-;_-@_-"/>
    </dxf>
    <dxf>
      <numFmt numFmtId="13" formatCode="0%"/>
    </dxf>
    <dxf>
      <numFmt numFmtId="34" formatCode="_-&quot;Rp&quot;* #,##0.00_-;\-&quot;Rp&quot;* #,##0.00_-;_-&quot;Rp&quot;* &quot;-&quot;??_-;_-@_-"/>
    </dxf>
    <dxf>
      <numFmt numFmtId="34" formatCode="_-&quot;Rp&quot;* #,##0.00_-;\-&quot;Rp&quot;* #,##0.00_-;_-&quot;Rp&quot;* &quot;-&quot;??_-;_-@_-"/>
    </dxf>
    <dxf>
      <numFmt numFmtId="34" formatCode="_-&quot;Rp&quot;* #,##0.00_-;\-&quot;Rp&quot;* #,##0.00_-;_-&quot;Rp&quot;* &quot;-&quot;??_-;_-@_-"/>
    </dxf>
    <dxf>
      <numFmt numFmtId="14" formatCode="0.00%"/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font>
        <color auto="1"/>
      </font>
    </dxf>
    <dxf>
      <fill>
        <patternFill>
          <bgColor theme="7" tint="0.79998168889431442"/>
        </patternFill>
      </fill>
    </dxf>
    <dxf>
      <fill>
        <patternFill>
          <bgColor rgb="FF7E141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79998168889431442"/>
        </patternFill>
      </fill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ill>
        <patternFill>
          <bgColor theme="7" tint="0.79998168889431442"/>
        </patternFill>
      </fill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7E1414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34" formatCode="_-&quot;Rp&quot;* #,##0.00_-;\-&quot;Rp&quot;* #,##0.00_-;_-&quot;Rp&quot;* &quot;-&quot;??_-;_-@_-"/>
    </dxf>
    <dxf>
      <fill>
        <patternFill>
          <bgColor theme="1" tint="4.9989318521683403E-2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</dxf>
    <dxf>
      <fill>
        <patternFill>
          <bgColor rgb="FF7E141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9"/>
      </font>
    </dxf>
    <dxf>
      <font>
        <name val="Bahnschrift"/>
      </font>
    </dxf>
    <dxf>
      <font>
        <name val="Bahnschrift"/>
      </font>
    </dxf>
  </dxfs>
  <tableStyles count="0" defaultTableStyle="TableStyleMedium9" defaultPivotStyle="PivotStyleLight16"/>
  <colors>
    <mruColors>
      <color rgb="FF00193A"/>
      <color rgb="FF7E1414"/>
      <color rgb="FFA80000"/>
      <color rgb="FF691111"/>
      <color rgb="FFA91B1B"/>
      <color rgb="FFE65314"/>
      <color rgb="FFCD017A"/>
      <color rgb="FF14E588"/>
      <color rgb="FFF6C6C6"/>
      <color rgb="FFE9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pivotCacheDefinition" Target="pivotCache/pivotCacheDefinition5.xml"/><Relationship Id="rId5" Type="http://schemas.openxmlformats.org/officeDocument/2006/relationships/externalLink" Target="externalLinks/externalLink2.xml"/><Relationship Id="rId15" Type="http://schemas.openxmlformats.org/officeDocument/2006/relationships/pivotCacheDefinition" Target="pivotCache/pivotCacheDefinition9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19" Type="http://schemas.openxmlformats.org/officeDocument/2006/relationships/connections" Target="connections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powerPivotData" Target="model/item.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Investment.xlsx]PivotTable!PivotTable9</c:name>
    <c:fmtId val="32"/>
  </c:pivotSource>
  <c:chart>
    <c:autoTitleDeleted val="1"/>
    <c:pivotFmts>
      <c:pivotFmt>
        <c:idx val="0"/>
        <c:spPr>
          <a:solidFill>
            <a:srgbClr val="C00000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81298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2"/>
        <c:spPr>
          <a:solidFill>
            <a:srgbClr val="C00000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3"/>
        <c:spPr>
          <a:solidFill>
            <a:srgbClr val="FFCB25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4"/>
        <c:spPr>
          <a:solidFill>
            <a:srgbClr val="C51E48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5"/>
        <c:spPr>
          <a:solidFill>
            <a:srgbClr val="69111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6"/>
        <c:spPr>
          <a:solidFill>
            <a:srgbClr val="C00000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8"/>
        <c:spPr>
          <a:solidFill>
            <a:srgbClr val="FFCB25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9"/>
        <c:spPr>
          <a:solidFill>
            <a:srgbClr val="69111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10"/>
        <c:spPr>
          <a:solidFill>
            <a:srgbClr val="C51E48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11"/>
        <c:spPr>
          <a:solidFill>
            <a:srgbClr val="481298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38100" h="38100"/>
          </a:sp3d>
        </c:spPr>
      </c:pivotFmt>
      <c:pivotFmt>
        <c:idx val="12"/>
        <c:spPr>
          <a:solidFill>
            <a:schemeClr val="accent4">
              <a:lumMod val="50000"/>
            </a:schemeClr>
          </a:solidFill>
          <a:ln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A91B1B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5124449208050494"/>
              <c:y val="-8.9047649097444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E1414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8743070209444973"/>
              <c:y val="9.705041910083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6C6C6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588103865655841"/>
              <c:y val="0.16148154064891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061495653235528"/>
                  <c:h val="0.1608748023068198"/>
                </c:manualLayout>
              </c15:layout>
            </c:ext>
          </c:extLst>
        </c:dLbl>
      </c:pivotFmt>
      <c:pivotFmt>
        <c:idx val="16"/>
        <c:spPr>
          <a:solidFill>
            <a:srgbClr val="E9737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940000304618525"/>
              <c:y val="3.2193385826771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7"/>
        <c:spPr>
          <a:solidFill>
            <a:srgbClr val="E1434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015835650408499"/>
              <c:y val="-4.83811023622047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lumMod val="50000"/>
            </a:schemeClr>
          </a:solidFill>
          <a:ln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91B1B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5124449208050494"/>
              <c:y val="-8.9047649097444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7E1414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8743070209444973"/>
              <c:y val="9.705041910083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6C6C6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588103865655841"/>
              <c:y val="0.16148154064891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061495653235528"/>
                  <c:h val="0.1608748023068198"/>
                </c:manualLayout>
              </c15:layout>
            </c:ext>
          </c:extLst>
        </c:dLbl>
      </c:pivotFmt>
      <c:pivotFmt>
        <c:idx val="22"/>
        <c:spPr>
          <a:solidFill>
            <a:srgbClr val="E9737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940000304618525"/>
              <c:y val="3.2193385826771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3"/>
        <c:spPr>
          <a:solidFill>
            <a:srgbClr val="E1434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015835650408499"/>
              <c:y val="-4.83811023622047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lumMod val="50000"/>
            </a:schemeClr>
          </a:solidFill>
          <a:ln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A91B1B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5124449208050494"/>
              <c:y val="-8.9047649097444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7E1414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8743070209444973"/>
              <c:y val="9.705041910083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6C6C6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588103865655841"/>
              <c:y val="0.16148154064891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061495653235528"/>
                  <c:h val="0.1608748023068198"/>
                </c:manualLayout>
              </c15:layout>
            </c:ext>
          </c:extLst>
        </c:dLbl>
      </c:pivotFmt>
      <c:pivotFmt>
        <c:idx val="28"/>
        <c:spPr>
          <a:solidFill>
            <a:srgbClr val="E9737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7940000304618525"/>
              <c:y val="3.2193385826771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9"/>
        <c:spPr>
          <a:solidFill>
            <a:srgbClr val="E14343"/>
          </a:solidFill>
          <a:ln w="19050">
            <a:noFill/>
          </a:ln>
          <a:effectLst>
            <a:glow>
              <a:srgbClr val="F6C6C6"/>
            </a:glow>
            <a:outerShdw sx="1000" sy="1000" algn="ctr" rotWithShape="0">
              <a:srgbClr val="000000"/>
            </a:outerShdw>
            <a:softEdge rad="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015835650408499"/>
              <c:y val="-4.83811023622047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86233347522678"/>
          <c:y val="5.5897341836806176E-2"/>
          <c:w val="0.63613996109238968"/>
          <c:h val="0.7572688434389323"/>
        </c:manualLayout>
      </c:layout>
      <c:doughnutChart>
        <c:varyColors val="1"/>
        <c:ser>
          <c:idx val="0"/>
          <c:order val="0"/>
          <c:tx>
            <c:strRef>
              <c:f>PivotTable!$AC$5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>
              <a:glow>
                <a:srgbClr val="F6C6C6"/>
              </a:glow>
              <a:outerShdw sx="1000" sy="1000" algn="ctr" rotWithShape="0">
                <a:srgbClr val="000000"/>
              </a:outerShdw>
              <a:softEdge rad="0"/>
            </a:effectLst>
            <a:scene3d>
              <a:camera prst="orthographicFront"/>
              <a:lightRig rig="threePt" dir="t"/>
            </a:scene3d>
            <a:sp3d>
              <a:bevelT w="19050" h="19050"/>
            </a:sp3d>
          </c:spPr>
          <c:dPt>
            <c:idx val="0"/>
            <c:bubble3D val="0"/>
            <c:spPr>
              <a:solidFill>
                <a:srgbClr val="A91B1B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1-937A-4787-A42A-873D4C6EABFB}"/>
              </c:ext>
            </c:extLst>
          </c:dPt>
          <c:dPt>
            <c:idx val="1"/>
            <c:bubble3D val="0"/>
            <c:spPr>
              <a:solidFill>
                <a:srgbClr val="7E1414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3-937A-4787-A42A-873D4C6EABFB}"/>
              </c:ext>
            </c:extLst>
          </c:dPt>
          <c:dPt>
            <c:idx val="2"/>
            <c:bubble3D val="0"/>
            <c:spPr>
              <a:solidFill>
                <a:srgbClr val="F6C6C6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5-937A-4787-A42A-873D4C6EABFB}"/>
              </c:ext>
            </c:extLst>
          </c:dPt>
          <c:dPt>
            <c:idx val="3"/>
            <c:bubble3D val="0"/>
            <c:spPr>
              <a:solidFill>
                <a:srgbClr val="E97373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7-937A-4787-A42A-873D4C6EABFB}"/>
              </c:ext>
            </c:extLst>
          </c:dPt>
          <c:dPt>
            <c:idx val="4"/>
            <c:bubble3D val="0"/>
            <c:spPr>
              <a:solidFill>
                <a:srgbClr val="E14343"/>
              </a:solidFill>
              <a:ln w="19050">
                <a:noFill/>
              </a:ln>
              <a:effectLst>
                <a:glow>
                  <a:srgbClr val="F6C6C6"/>
                </a:glow>
                <a:outerShdw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9-937A-4787-A42A-873D4C6EABFB}"/>
              </c:ext>
            </c:extLst>
          </c:dPt>
          <c:dLbls>
            <c:dLbl>
              <c:idx val="0"/>
              <c:layout>
                <c:manualLayout>
                  <c:x val="0.15124449208050494"/>
                  <c:y val="-8.90476490974444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7A-4787-A42A-873D4C6EABFB}"/>
                </c:ext>
              </c:extLst>
            </c:dLbl>
            <c:dLbl>
              <c:idx val="1"/>
              <c:layout>
                <c:manualLayout>
                  <c:x val="0.18743070209444973"/>
                  <c:y val="9.70504191008381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7A-4787-A42A-873D4C6EABFB}"/>
                </c:ext>
              </c:extLst>
            </c:dLbl>
            <c:dLbl>
              <c:idx val="2"/>
              <c:layout>
                <c:manualLayout>
                  <c:x val="-0.17588103865655841"/>
                  <c:y val="0.161481540648912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061495653235528"/>
                      <c:h val="0.16087480230681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37A-4787-A42A-873D4C6EABFB}"/>
                </c:ext>
              </c:extLst>
            </c:dLbl>
            <c:dLbl>
              <c:idx val="3"/>
              <c:layout>
                <c:manualLayout>
                  <c:x val="-0.17940000304618525"/>
                  <c:y val="3.2193385826771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bg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937A-4787-A42A-873D4C6EABFB}"/>
                </c:ext>
              </c:extLst>
            </c:dLbl>
            <c:dLbl>
              <c:idx val="4"/>
              <c:layout>
                <c:manualLayout>
                  <c:x val="-0.2015835650408499"/>
                  <c:y val="-4.83811023622047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A-4787-A42A-873D4C6EAB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6350" cap="flat" cmpd="sng" algn="ctr">
                  <a:solidFill>
                    <a:srgbClr val="F6C6C6"/>
                  </a:solidFill>
                  <a:round/>
                  <a:headEnd type="none"/>
                  <a:tailEnd type="oval" w="sm" len="sm"/>
                </a:ln>
                <a:effectLst>
                  <a:softEdge rad="0"/>
                </a:effectLst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PivotTable!$AB$6:$AB$10</c:f>
              <c:strCache>
                <c:ptCount val="5"/>
                <c:pt idx="0">
                  <c:v>NPV</c:v>
                </c:pt>
                <c:pt idx="1">
                  <c:v>IRR</c:v>
                </c:pt>
                <c:pt idx="2">
                  <c:v>PP</c:v>
                </c:pt>
                <c:pt idx="3">
                  <c:v>PI</c:v>
                </c:pt>
                <c:pt idx="4">
                  <c:v>BCR</c:v>
                </c:pt>
              </c:strCache>
            </c:strRef>
          </c:cat>
          <c:val>
            <c:numRef>
              <c:f>PivotTable!$AC$6:$AC$10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0.16</c:v>
                </c:pt>
                <c:pt idx="3">
                  <c:v>0.16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7A-4787-A42A-873D4C6EAB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Investment.xlsx]PivotTable!PivotTable13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A91B1B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7082290910069137"/>
              <c:y val="-0.133188172208636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E1414"/>
          </a:solidFill>
          <a:ln w="19050">
            <a:noFill/>
          </a:ln>
          <a:effectLst>
            <a:softEdge rad="8890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2483212588127446"/>
              <c:y val="0.183133736786874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6C6C6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2483212588127449"/>
              <c:y val="0.141512432971675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E9737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9053180435078326"/>
              <c:y val="3.3270956958994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1434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1034822321643185"/>
              <c:y val="-9.94335385261661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A91B1B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7082290910069137"/>
              <c:y val="-0.133188172208636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7E1414"/>
          </a:solidFill>
          <a:ln w="19050">
            <a:noFill/>
          </a:ln>
          <a:effectLst>
            <a:softEdge rad="8890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2483212588127446"/>
              <c:y val="0.183133736786874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6C6C6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2483212588127449"/>
              <c:y val="0.141512432971675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E9737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9053180435078326"/>
              <c:y val="3.3270956958994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1434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1034822321643185"/>
              <c:y val="-9.94335385261661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A91B1B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7082290910069137"/>
              <c:y val="-0.133188172208636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E1414"/>
          </a:solidFill>
          <a:ln w="19050">
            <a:noFill/>
          </a:ln>
          <a:effectLst>
            <a:softEdge rad="88900"/>
          </a:effectLst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0.12483212588127446"/>
              <c:y val="0.183133736786874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6C6C6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2483212588127449"/>
              <c:y val="0.141512432971675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E9737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19053180435078326"/>
              <c:y val="3.3270956958994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E14343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T w="19050" h="19050"/>
          </a:sp3d>
        </c:spPr>
        <c:dLbl>
          <c:idx val="0"/>
          <c:layout>
            <c:manualLayout>
              <c:x val="-0.21034822321643185"/>
              <c:y val="-9.94335385261661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PivotTable!$AF$5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 w="19050" h="19050"/>
            </a:sp3d>
          </c:spPr>
          <c:dPt>
            <c:idx val="0"/>
            <c:bubble3D val="0"/>
            <c:spPr>
              <a:solidFill>
                <a:srgbClr val="A91B1B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1-9486-41CF-A90F-CCF12128D073}"/>
              </c:ext>
            </c:extLst>
          </c:dPt>
          <c:dPt>
            <c:idx val="1"/>
            <c:bubble3D val="0"/>
            <c:spPr>
              <a:solidFill>
                <a:srgbClr val="7E1414"/>
              </a:solidFill>
              <a:ln w="19050">
                <a:noFill/>
              </a:ln>
              <a:effectLst>
                <a:softEdge rad="88900"/>
              </a:effectLst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3-9486-41CF-A90F-CCF12128D073}"/>
              </c:ext>
            </c:extLst>
          </c:dPt>
          <c:dPt>
            <c:idx val="2"/>
            <c:bubble3D val="0"/>
            <c:spPr>
              <a:solidFill>
                <a:srgbClr val="F6C6C6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5-9486-41CF-A90F-CCF12128D073}"/>
              </c:ext>
            </c:extLst>
          </c:dPt>
          <c:dPt>
            <c:idx val="3"/>
            <c:bubble3D val="0"/>
            <c:spPr>
              <a:solidFill>
                <a:srgbClr val="E97373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7-9486-41CF-A90F-CCF12128D073}"/>
              </c:ext>
            </c:extLst>
          </c:dPt>
          <c:dPt>
            <c:idx val="4"/>
            <c:bubble3D val="0"/>
            <c:spPr>
              <a:solidFill>
                <a:srgbClr val="E14343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" h="19050"/>
              </a:sp3d>
            </c:spPr>
            <c:extLst>
              <c:ext xmlns:c16="http://schemas.microsoft.com/office/drawing/2014/chart" uri="{C3380CC4-5D6E-409C-BE32-E72D297353CC}">
                <c16:uniqueId val="{00000009-9486-41CF-A90F-CCF12128D073}"/>
              </c:ext>
            </c:extLst>
          </c:dPt>
          <c:dLbls>
            <c:dLbl>
              <c:idx val="0"/>
              <c:layout>
                <c:manualLayout>
                  <c:x val="0.17082290910069137"/>
                  <c:y val="-0.133188172208636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86-41CF-A90F-CCF12128D073}"/>
                </c:ext>
              </c:extLst>
            </c:dLbl>
            <c:dLbl>
              <c:idx val="1"/>
              <c:layout>
                <c:manualLayout>
                  <c:x val="0.12483212588127446"/>
                  <c:y val="0.183133736786874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86-41CF-A90F-CCF12128D073}"/>
                </c:ext>
              </c:extLst>
            </c:dLbl>
            <c:dLbl>
              <c:idx val="2"/>
              <c:layout>
                <c:manualLayout>
                  <c:x val="-0.12483212588127449"/>
                  <c:y val="0.141512432971675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86-41CF-A90F-CCF12128D073}"/>
                </c:ext>
              </c:extLst>
            </c:dLbl>
            <c:dLbl>
              <c:idx val="3"/>
              <c:layout>
                <c:manualLayout>
                  <c:x val="-0.19053180435078326"/>
                  <c:y val="3.32709569589949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86-41CF-A90F-CCF12128D073}"/>
                </c:ext>
              </c:extLst>
            </c:dLbl>
            <c:dLbl>
              <c:idx val="4"/>
              <c:layout>
                <c:manualLayout>
                  <c:x val="-0.21034822321643185"/>
                  <c:y val="-9.94335385261661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86-41CF-A90F-CCF12128D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6350" cap="flat" cmpd="sng" algn="ctr">
                  <a:solidFill>
                    <a:srgbClr val="F6C6C6"/>
                  </a:solidFill>
                  <a:round/>
                  <a:tailEnd type="oval" w="sm" len="sm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PivotTable!$AE$6:$AE$10</c:f>
              <c:strCache>
                <c:ptCount val="5"/>
                <c:pt idx="0">
                  <c:v>Policy</c:v>
                </c:pt>
                <c:pt idx="1">
                  <c:v>Plan</c:v>
                </c:pt>
                <c:pt idx="2">
                  <c:v>Do</c:v>
                </c:pt>
                <c:pt idx="3">
                  <c:v>Check</c:v>
                </c:pt>
                <c:pt idx="4">
                  <c:v>Action</c:v>
                </c:pt>
              </c:strCache>
            </c:strRef>
          </c:cat>
          <c:val>
            <c:numRef>
              <c:f>PivotTable!$AF$6:$AF$10</c:f>
              <c:numCache>
                <c:formatCode>General</c:formatCode>
                <c:ptCount val="5"/>
                <c:pt idx="0">
                  <c:v>0.48</c:v>
                </c:pt>
                <c:pt idx="1">
                  <c:v>0.48</c:v>
                </c:pt>
                <c:pt idx="2">
                  <c:v>0.5</c:v>
                </c:pt>
                <c:pt idx="3">
                  <c:v>0.4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86-41CF-A90F-CCF12128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Investment.xlsx]PivotTable!PivotTable11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C000"/>
            </a:solidFill>
            <a:round/>
            <a:headEnd w="sm" len="sm"/>
            <a:tailEnd w="sm" len="sm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round/>
            <a:headEnd w="sm" len="sm"/>
            <a:tailEnd w="sm" len="sm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round/>
            <a:headEnd w="sm" len="sm"/>
            <a:tailEnd w="sm" len="sm"/>
          </a:ln>
          <a:effectLst/>
        </c:spPr>
        <c:marker>
          <c:symbol val="circle"/>
          <c:size val="3"/>
          <c:spPr>
            <a:solidFill>
              <a:srgbClr val="FFC000"/>
            </a:solidFill>
            <a:ln w="9525">
              <a:solidFill>
                <a:srgbClr val="FFC000">
                  <a:alpha val="91000"/>
                </a:srgbClr>
              </a:solidFill>
            </a:ln>
            <a:effectLst/>
            <a:scene3d>
              <a:camera prst="orthographicFront"/>
              <a:lightRig rig="threePt" dir="t"/>
            </a:scene3d>
            <a:sp3d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3"/>
          <c:spPr>
            <a:solidFill>
              <a:srgbClr val="A91B1B"/>
            </a:solidFill>
            <a:ln w="9525">
              <a:solidFill>
                <a:srgbClr val="A91B1B"/>
              </a:solidFill>
            </a:ln>
            <a:effectLst/>
            <a:scene3d>
              <a:camera prst="orthographicFront"/>
              <a:lightRig rig="threePt" dir="t"/>
            </a:scene3d>
            <a:sp3d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3"/>
          <c:spPr>
            <a:solidFill>
              <a:srgbClr val="A91B1B"/>
            </a:solidFill>
            <a:ln w="9525">
              <a:solidFill>
                <a:srgbClr val="A91B1B"/>
              </a:solidFill>
            </a:ln>
            <a:effectLst/>
            <a:scene3d>
              <a:camera prst="orthographicFront"/>
              <a:lightRig rig="threePt" dir="t"/>
            </a:scene3d>
            <a:sp3d>
              <a:bevelT w="25400" h="25400"/>
            </a:sp3d>
          </c:spPr>
        </c:marker>
      </c:pivotFmt>
    </c:pivotFmts>
    <c:plotArea>
      <c:layout>
        <c:manualLayout>
          <c:layoutTarget val="inner"/>
          <c:xMode val="edge"/>
          <c:yMode val="edge"/>
          <c:x val="6.8412043433897202E-2"/>
          <c:y val="3.4449964275115784E-2"/>
          <c:w val="0.90240783038346695"/>
          <c:h val="0.73215071398229115"/>
        </c:manualLayout>
      </c:layout>
      <c:lineChart>
        <c:grouping val="standard"/>
        <c:varyColors val="0"/>
        <c:ser>
          <c:idx val="0"/>
          <c:order val="0"/>
          <c:tx>
            <c:strRef>
              <c:f>PivotTable!$AI$5</c:f>
              <c:strCache>
                <c:ptCount val="1"/>
                <c:pt idx="0">
                  <c:v>Net Cash Flow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  <a:headEnd w="sm" len="sm"/>
              <a:tailEnd w="sm" len="sm"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>
                    <a:alpha val="91000"/>
                  </a:srgb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25400" h="25400"/>
              </a:sp3d>
            </c:spPr>
          </c:marker>
          <c:cat>
            <c:strRef>
              <c:f>PivotTable!$AH$6:$AH$22</c:f>
              <c:strCache>
                <c:ptCount val="1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</c:strCache>
            </c:strRef>
          </c:cat>
          <c:val>
            <c:numRef>
              <c:f>PivotTable!$AI$6:$AI$22</c:f>
              <c:numCache>
                <c:formatCode>General</c:formatCode>
                <c:ptCount val="16"/>
                <c:pt idx="0">
                  <c:v>-395.47270990434998</c:v>
                </c:pt>
                <c:pt idx="1">
                  <c:v>42.78558501058528</c:v>
                </c:pt>
                <c:pt idx="2">
                  <c:v>44.205429419366041</c:v>
                </c:pt>
                <c:pt idx="3">
                  <c:v>45.674968382454125</c:v>
                </c:pt>
                <c:pt idx="4">
                  <c:v>47.195941209250314</c:v>
                </c:pt>
                <c:pt idx="5">
                  <c:v>48.770148084984335</c:v>
                </c:pt>
                <c:pt idx="6">
                  <c:v>50.399452201369066</c:v>
                </c:pt>
                <c:pt idx="7">
                  <c:v>52.085781961827287</c:v>
                </c:pt>
                <c:pt idx="8">
                  <c:v>53.831133263901513</c:v>
                </c:pt>
                <c:pt idx="9">
                  <c:v>55.637571861548366</c:v>
                </c:pt>
                <c:pt idx="10">
                  <c:v>57.507235810112789</c:v>
                </c:pt>
                <c:pt idx="11">
                  <c:v>58.870100635933881</c:v>
                </c:pt>
                <c:pt idx="12">
                  <c:v>60.266560079711475</c:v>
                </c:pt>
                <c:pt idx="13">
                  <c:v>61.697442248778145</c:v>
                </c:pt>
                <c:pt idx="14">
                  <c:v>63.16359566331235</c:v>
                </c:pt>
                <c:pt idx="15">
                  <c:v>143.7604317403848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0-41C7-839F-EC5A92A75C8C}"/>
            </c:ext>
          </c:extLst>
        </c:ser>
        <c:ser>
          <c:idx val="1"/>
          <c:order val="1"/>
          <c:tx>
            <c:strRef>
              <c:f>PivotTable!$AJ$5</c:f>
              <c:strCache>
                <c:ptCount val="1"/>
                <c:pt idx="0">
                  <c:v>Accumulated Net Cashflow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A91B1B"/>
              </a:solidFill>
              <a:ln w="9525">
                <a:solidFill>
                  <a:srgbClr val="A91B1B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25400" h="25400"/>
              </a:sp3d>
            </c:spPr>
          </c:marker>
          <c:cat>
            <c:strRef>
              <c:f>PivotTable!$AH$6:$AH$22</c:f>
              <c:strCache>
                <c:ptCount val="1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</c:strCache>
            </c:strRef>
          </c:cat>
          <c:val>
            <c:numRef>
              <c:f>PivotTable!$AJ$6:$AJ$22</c:f>
              <c:numCache>
                <c:formatCode>General</c:formatCode>
                <c:ptCount val="16"/>
                <c:pt idx="0">
                  <c:v>-395.47270990434998</c:v>
                </c:pt>
                <c:pt idx="1">
                  <c:v>-352.68712489376469</c:v>
                </c:pt>
                <c:pt idx="2">
                  <c:v>-308.48169547439863</c:v>
                </c:pt>
                <c:pt idx="3">
                  <c:v>-262.80672709194448</c:v>
                </c:pt>
                <c:pt idx="4">
                  <c:v>-215.61078588269416</c:v>
                </c:pt>
                <c:pt idx="5">
                  <c:v>-166.84063779770983</c:v>
                </c:pt>
                <c:pt idx="6">
                  <c:v>-116.44118559634077</c:v>
                </c:pt>
                <c:pt idx="7">
                  <c:v>-64.355403634513493</c:v>
                </c:pt>
                <c:pt idx="8">
                  <c:v>-10.52427037061198</c:v>
                </c:pt>
                <c:pt idx="9">
                  <c:v>45.113301490936387</c:v>
                </c:pt>
                <c:pt idx="10">
                  <c:v>102.62053730104918</c:v>
                </c:pt>
                <c:pt idx="11">
                  <c:v>161.49063793698306</c:v>
                </c:pt>
                <c:pt idx="12">
                  <c:v>221.75719801669453</c:v>
                </c:pt>
                <c:pt idx="13">
                  <c:v>283.45464026547268</c:v>
                </c:pt>
                <c:pt idx="14">
                  <c:v>346.618235928785</c:v>
                </c:pt>
                <c:pt idx="15">
                  <c:v>490.37866766916977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0-41C7-839F-EC5A92A7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460095"/>
        <c:axId val="1143443775"/>
      </c:lineChart>
      <c:catAx>
        <c:axId val="114346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43775"/>
        <c:crosses val="autoZero"/>
        <c:auto val="1"/>
        <c:lblAlgn val="ctr"/>
        <c:lblOffset val="100"/>
        <c:noMultiLvlLbl val="0"/>
      </c:catAx>
      <c:valAx>
        <c:axId val="11434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openxmlformats.org/officeDocument/2006/relationships/image" Target="../media/image14.png"/><Relationship Id="rId3" Type="http://schemas.openxmlformats.org/officeDocument/2006/relationships/image" Target="../media/image1.png"/><Relationship Id="rId21" Type="http://schemas.openxmlformats.org/officeDocument/2006/relationships/image" Target="../media/image11.svg"/><Relationship Id="rId34" Type="http://schemas.openxmlformats.org/officeDocument/2006/relationships/image" Target="../media/image21.svg"/><Relationship Id="rId7" Type="http://schemas.openxmlformats.org/officeDocument/2006/relationships/image" Target="../media/image5.png"/><Relationship Id="rId17" Type="http://schemas.openxmlformats.org/officeDocument/2006/relationships/image" Target="../media/image7.svg"/><Relationship Id="rId25" Type="http://schemas.openxmlformats.org/officeDocument/2006/relationships/chart" Target="../charts/chart3.xml"/><Relationship Id="rId33" Type="http://schemas.openxmlformats.org/officeDocument/2006/relationships/image" Target="../media/image20.png"/><Relationship Id="rId2" Type="http://schemas.openxmlformats.org/officeDocument/2006/relationships/hyperlink" Target="#Datasumsi!A1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29" Type="http://schemas.openxmlformats.org/officeDocument/2006/relationships/image" Target="../media/image16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24" Type="http://schemas.openxmlformats.org/officeDocument/2006/relationships/image" Target="../media/image13.svg"/><Relationship Id="rId32" Type="http://schemas.openxmlformats.org/officeDocument/2006/relationships/image" Target="../media/image19.sv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microsoft.com/office/2007/relationships/hdphoto" Target="../media/hdphoto2.wdp"/><Relationship Id="rId19" Type="http://schemas.openxmlformats.org/officeDocument/2006/relationships/chart" Target="../charts/chart1.xml"/><Relationship Id="rId31" Type="http://schemas.openxmlformats.org/officeDocument/2006/relationships/image" Target="../media/image18.png"/><Relationship Id="rId4" Type="http://schemas.openxmlformats.org/officeDocument/2006/relationships/image" Target="../media/image2.svg"/><Relationship Id="rId9" Type="http://schemas.openxmlformats.org/officeDocument/2006/relationships/customXml" Target="../ink/ink1.xml"/><Relationship Id="rId14" Type="http://schemas.openxmlformats.org/officeDocument/2006/relationships/customXml" Target="../ink/ink2.xml"/><Relationship Id="rId22" Type="http://schemas.openxmlformats.org/officeDocument/2006/relationships/chart" Target="../charts/chart2.xml"/><Relationship Id="rId27" Type="http://schemas.openxmlformats.org/officeDocument/2006/relationships/image" Target="../media/image15.png"/><Relationship Id="rId30" Type="http://schemas.openxmlformats.org/officeDocument/2006/relationships/image" Target="../media/image17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Datasumsi!A1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Datasumsi!A1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15</xdr:row>
      <xdr:rowOff>156838</xdr:rowOff>
    </xdr:from>
    <xdr:to>
      <xdr:col>17</xdr:col>
      <xdr:colOff>469900</xdr:colOff>
      <xdr:row>26</xdr:row>
      <xdr:rowOff>65368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A1075E3-4524-6899-E553-991A38E60B02}"/>
            </a:ext>
          </a:extLst>
        </xdr:cNvPr>
        <xdr:cNvSpPr/>
      </xdr:nvSpPr>
      <xdr:spPr>
        <a:xfrm>
          <a:off x="6627906" y="3098382"/>
          <a:ext cx="5033869" cy="2065662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 rad="12700">
            <a:schemeClr val="tx1">
              <a:alpha val="80000"/>
            </a:schemeClr>
          </a:glow>
          <a:outerShdw blurRad="50800" dist="50800" dir="5400000" algn="ctr" rotWithShape="0">
            <a:schemeClr val="tx1"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2036</xdr:colOff>
      <xdr:row>0</xdr:row>
      <xdr:rowOff>0</xdr:rowOff>
    </xdr:from>
    <xdr:to>
      <xdr:col>22</xdr:col>
      <xdr:colOff>352380</xdr:colOff>
      <xdr:row>2</xdr:row>
      <xdr:rowOff>122671</xdr:rowOff>
    </xdr:to>
    <xdr:sp macro="" textlink="">
      <xdr:nvSpPr>
        <xdr:cNvPr id="3" name="Flowchart: Manual Input 5">
          <a:extLst>
            <a:ext uri="{FF2B5EF4-FFF2-40B4-BE49-F238E27FC236}">
              <a16:creationId xmlns:a16="http://schemas.microsoft.com/office/drawing/2014/main" id="{998EBB51-DF87-4E16-9D82-6C05EF45444D}"/>
            </a:ext>
          </a:extLst>
        </xdr:cNvPr>
        <xdr:cNvSpPr/>
      </xdr:nvSpPr>
      <xdr:spPr>
        <a:xfrm rot="10800000" flipV="1">
          <a:off x="2036" y="0"/>
          <a:ext cx="14857652" cy="517511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>
          <a:gsLst>
            <a:gs pos="100000">
              <a:schemeClr val="accent1">
                <a:lumMod val="50000"/>
              </a:schemeClr>
            </a:gs>
            <a:gs pos="49000">
              <a:srgbClr val="1C1A1B">
                <a:lumMod val="72000"/>
              </a:srgbClr>
            </a:gs>
            <a:gs pos="100000">
              <a:srgbClr val="F30D5A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2036</xdr:colOff>
      <xdr:row>0</xdr:row>
      <xdr:rowOff>0</xdr:rowOff>
    </xdr:from>
    <xdr:to>
      <xdr:col>9</xdr:col>
      <xdr:colOff>521581</xdr:colOff>
      <xdr:row>2</xdr:row>
      <xdr:rowOff>129887</xdr:rowOff>
    </xdr:to>
    <xdr:sp macro="" textlink="">
      <xdr:nvSpPr>
        <xdr:cNvPr id="4" name="Flowchart: Manual Input 5">
          <a:extLst>
            <a:ext uri="{FF2B5EF4-FFF2-40B4-BE49-F238E27FC236}">
              <a16:creationId xmlns:a16="http://schemas.microsoft.com/office/drawing/2014/main" id="{18E81D6C-33DA-4A3F-96D4-C7AA43B39824}"/>
            </a:ext>
          </a:extLst>
        </xdr:cNvPr>
        <xdr:cNvSpPr/>
      </xdr:nvSpPr>
      <xdr:spPr>
        <a:xfrm rot="10800000" flipV="1">
          <a:off x="2036" y="0"/>
          <a:ext cx="6454353" cy="524727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 flip="none" rotWithShape="1">
          <a:gsLst>
            <a:gs pos="100000">
              <a:srgbClr val="D12121"/>
            </a:gs>
            <a:gs pos="0">
              <a:srgbClr val="1C1A1B">
                <a:lumMod val="72000"/>
              </a:srgbClr>
            </a:gs>
            <a:gs pos="71000">
              <a:srgbClr val="D1212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2036</xdr:colOff>
      <xdr:row>0</xdr:row>
      <xdr:rowOff>102210</xdr:rowOff>
    </xdr:from>
    <xdr:to>
      <xdr:col>9</xdr:col>
      <xdr:colOff>65707</xdr:colOff>
      <xdr:row>2</xdr:row>
      <xdr:rowOff>27676</xdr:rowOff>
    </xdr:to>
    <xdr:sp macro="" textlink="PivotTable!A6">
      <xdr:nvSpPr>
        <xdr:cNvPr id="5" name="TextBox 4">
          <a:extLst>
            <a:ext uri="{FF2B5EF4-FFF2-40B4-BE49-F238E27FC236}">
              <a16:creationId xmlns:a16="http://schemas.microsoft.com/office/drawing/2014/main" id="{B93A66BF-91B5-4371-996D-C3F949E7484A}"/>
            </a:ext>
          </a:extLst>
        </xdr:cNvPr>
        <xdr:cNvSpPr txBox="1"/>
      </xdr:nvSpPr>
      <xdr:spPr>
        <a:xfrm>
          <a:off x="2036" y="102210"/>
          <a:ext cx="5998479" cy="320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E76DEE-8942-4A6B-A175-CC16DEAFBA01}" type="TxLink">
            <a:rPr lang="en-US" sz="1400" b="1" i="0" u="none" strike="noStrike" kern="1200">
              <a:solidFill>
                <a:schemeClr val="bg1"/>
              </a:solidFill>
              <a:latin typeface="Bahnschrift"/>
            </a:rPr>
            <a:pPr/>
            <a:t>INVESTMENT | STUDI KASUS XXX</a:t>
          </a:fld>
          <a:endParaRPr lang="en-ID" sz="1800" b="1" kern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17</xdr:col>
      <xdr:colOff>21327</xdr:colOff>
      <xdr:row>0</xdr:row>
      <xdr:rowOff>102600</xdr:rowOff>
    </xdr:from>
    <xdr:to>
      <xdr:col>17</xdr:col>
      <xdr:colOff>385659</xdr:colOff>
      <xdr:row>2</xdr:row>
      <xdr:rowOff>55821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9422EA2-0271-F489-5E1C-8FBE8528DC96}"/>
            </a:ext>
          </a:extLst>
        </xdr:cNvPr>
        <xdr:cNvSpPr/>
      </xdr:nvSpPr>
      <xdr:spPr>
        <a:xfrm>
          <a:off x="11235550" y="102600"/>
          <a:ext cx="364332" cy="347784"/>
        </a:xfrm>
        <a:prstGeom prst="ellipse">
          <a:avLst/>
        </a:prstGeom>
        <a:solidFill>
          <a:schemeClr val="bg1"/>
        </a:solidFill>
        <a:ln>
          <a:noFill/>
        </a:ln>
        <a:effectLst>
          <a:glow>
            <a:schemeClr val="accent3">
              <a:satMod val="175000"/>
            </a:schemeClr>
          </a:glow>
          <a:outerShdw dist="38100" dir="5400000" algn="t" rotWithShape="0">
            <a:prstClr val="black">
              <a:alpha val="40000"/>
            </a:prstClr>
          </a:outerShdw>
          <a:softEdge rad="38100"/>
        </a:effectLst>
        <a:scene3d>
          <a:camera prst="orthographicFront"/>
          <a:lightRig rig="threePt" dir="t"/>
        </a:scene3d>
        <a:sp3d>
          <a:bevelT w="127000" h="254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13</xdr:col>
      <xdr:colOff>233469</xdr:colOff>
      <xdr:row>0</xdr:row>
      <xdr:rowOff>137548</xdr:rowOff>
    </xdr:from>
    <xdr:to>
      <xdr:col>16</xdr:col>
      <xdr:colOff>535014</xdr:colOff>
      <xdr:row>2</xdr:row>
      <xdr:rowOff>19050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id="{800311F8-83FB-F3AE-72A0-1C52371A2D04}"/>
            </a:ext>
          </a:extLst>
        </xdr:cNvPr>
        <xdr:cNvGrpSpPr/>
      </xdr:nvGrpSpPr>
      <xdr:grpSpPr>
        <a:xfrm>
          <a:off x="8809052" y="137548"/>
          <a:ext cx="2280525" cy="276065"/>
          <a:chOff x="8827294" y="137548"/>
          <a:chExt cx="2284735" cy="27482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341DDDB7-F00D-392D-7EC4-9AF2F53DDF5C}"/>
              </a:ext>
            </a:extLst>
          </xdr:cNvPr>
          <xdr:cNvGrpSpPr/>
        </xdr:nvGrpSpPr>
        <xdr:grpSpPr>
          <a:xfrm>
            <a:off x="8827294" y="137548"/>
            <a:ext cx="2284735" cy="274823"/>
            <a:chOff x="8855358" y="137548"/>
            <a:chExt cx="2291212" cy="276613"/>
          </a:xfrm>
        </xdr:grpSpPr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733E4051-2A3C-9169-4972-C7542D93FE55}"/>
                </a:ext>
              </a:extLst>
            </xdr:cNvPr>
            <xdr:cNvGrpSpPr/>
          </xdr:nvGrpSpPr>
          <xdr:grpSpPr>
            <a:xfrm>
              <a:off x="8855358" y="137548"/>
              <a:ext cx="2291212" cy="276613"/>
              <a:chOff x="8855358" y="137548"/>
              <a:chExt cx="2291212" cy="276613"/>
            </a:xfrm>
          </xdr:grpSpPr>
          <xdr:grpSp>
            <xdr:nvGrpSpPr>
              <xdr:cNvPr id="161" name="Group 160">
                <a:hlinkClick xmlns:r="http://schemas.openxmlformats.org/officeDocument/2006/relationships" r:id="rId1"/>
                <a:extLst>
                  <a:ext uri="{FF2B5EF4-FFF2-40B4-BE49-F238E27FC236}">
                    <a16:creationId xmlns:a16="http://schemas.microsoft.com/office/drawing/2014/main" id="{89AC3D57-8D55-9C43-B503-F1C3550C80D8}"/>
                  </a:ext>
                </a:extLst>
              </xdr:cNvPr>
              <xdr:cNvGrpSpPr/>
            </xdr:nvGrpSpPr>
            <xdr:grpSpPr>
              <a:xfrm>
                <a:off x="8855358" y="137549"/>
                <a:ext cx="1093666" cy="276612"/>
                <a:chOff x="8818669" y="137549"/>
                <a:chExt cx="1088022" cy="275201"/>
              </a:xfrm>
            </xdr:grpSpPr>
            <xdr:sp macro="" textlink="">
              <xdr:nvSpPr>
                <xdr:cNvPr id="10" name="Rectangle: Rounded Corners 9">
                  <a:extLst>
                    <a:ext uri="{FF2B5EF4-FFF2-40B4-BE49-F238E27FC236}">
                      <a16:creationId xmlns:a16="http://schemas.microsoft.com/office/drawing/2014/main" id="{8BA3FE81-41EB-ECAC-17A3-CF858B0D8BD1}"/>
                    </a:ext>
                  </a:extLst>
                </xdr:cNvPr>
                <xdr:cNvSpPr/>
              </xdr:nvSpPr>
              <xdr:spPr>
                <a:xfrm>
                  <a:off x="8818669" y="137549"/>
                  <a:ext cx="1088022" cy="275201"/>
                </a:xfrm>
                <a:prstGeom prst="roundRect">
                  <a:avLst/>
                </a:prstGeom>
                <a:gradFill flip="none" rotWithShape="1">
                  <a:gsLst>
                    <a:gs pos="0">
                      <a:srgbClr val="740000">
                        <a:shade val="30000"/>
                        <a:satMod val="115000"/>
                      </a:srgbClr>
                    </a:gs>
                    <a:gs pos="50000">
                      <a:srgbClr val="740000">
                        <a:shade val="67500"/>
                        <a:satMod val="115000"/>
                      </a:srgbClr>
                    </a:gs>
                    <a:gs pos="100000">
                      <a:srgbClr val="740000">
                        <a:shade val="100000"/>
                        <a:satMod val="115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ID"/>
                </a:p>
              </xdr:txBody>
            </xdr:sp>
            <xdr:sp macro="" textlink="">
              <xdr:nvSpPr>
                <xdr:cNvPr id="11" name="Rectangle: Rounded Corners 10">
                  <a:extLst>
                    <a:ext uri="{FF2B5EF4-FFF2-40B4-BE49-F238E27FC236}">
                      <a16:creationId xmlns:a16="http://schemas.microsoft.com/office/drawing/2014/main" id="{222258B9-E7B8-9E6B-61A0-8ECD01D6122E}"/>
                    </a:ext>
                  </a:extLst>
                </xdr:cNvPr>
                <xdr:cNvSpPr/>
              </xdr:nvSpPr>
              <xdr:spPr>
                <a:xfrm>
                  <a:off x="9015453" y="190182"/>
                  <a:ext cx="882187" cy="188447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1000">
                      <a:latin typeface="Bahnschrift" panose="020B0502040204020203" pitchFamily="34" charset="0"/>
                    </a:rPr>
                    <a:t>Dashboard</a:t>
                  </a:r>
                  <a:endParaRPr lang="en-ID" sz="1000"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12" name="Rectangle: Rounded Corners 11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654BFEF1-99EE-04F6-65CB-77A5B6F2A586}"/>
                  </a:ext>
                </a:extLst>
              </xdr:cNvPr>
              <xdr:cNvSpPr/>
            </xdr:nvSpPr>
            <xdr:spPr>
              <a:xfrm>
                <a:off x="10055304" y="137548"/>
                <a:ext cx="1091266" cy="275039"/>
              </a:xfrm>
              <a:prstGeom prst="roundRect">
                <a:avLst/>
              </a:prstGeom>
              <a:gradFill flip="none" rotWithShape="1">
                <a:gsLst>
                  <a:gs pos="0">
                    <a:srgbClr val="740000">
                      <a:shade val="30000"/>
                      <a:satMod val="115000"/>
                    </a:srgbClr>
                  </a:gs>
                  <a:gs pos="50000">
                    <a:srgbClr val="740000">
                      <a:shade val="67500"/>
                      <a:satMod val="115000"/>
                    </a:srgbClr>
                  </a:gs>
                  <a:gs pos="100000">
                    <a:srgbClr val="74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ID"/>
              </a:p>
            </xdr:txBody>
          </xdr:sp>
        </xdr:grpSp>
        <xdr:sp macro="" textlink="">
          <xdr:nvSpPr>
            <xdr:cNvPr id="13" name="Rectangle: Rounded Corners 12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25CAE08C-79AE-239C-C17C-E78684F603DE}"/>
                </a:ext>
              </a:extLst>
            </xdr:cNvPr>
            <xdr:cNvSpPr/>
          </xdr:nvSpPr>
          <xdr:spPr>
            <a:xfrm>
              <a:off x="10254848" y="190183"/>
              <a:ext cx="885126" cy="189153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000">
                  <a:latin typeface="Bahnschrift" panose="020B0502040204020203" pitchFamily="34" charset="0"/>
                </a:rPr>
                <a:t>Assumption</a:t>
              </a:r>
              <a:endParaRPr lang="en-ID" sz="1000">
                <a:latin typeface="Bahnschrift" panose="020B0502040204020203" pitchFamily="34" charset="0"/>
              </a:endParaRPr>
            </a:p>
          </xdr:txBody>
        </xdr:sp>
      </xdr:grpSp>
      <xdr:pic>
        <xdr:nvPicPr>
          <xdr:cNvPr id="14" name="Graphic 13" descr="Home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24B69D4-8CD2-21E0-29A2-81CD4B2B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893324" y="143474"/>
            <a:ext cx="233681" cy="234965"/>
          </a:xfrm>
          <a:prstGeom prst="rect">
            <a:avLst/>
          </a:prstGeom>
        </xdr:spPr>
      </xdr:pic>
      <xdr:pic>
        <xdr:nvPicPr>
          <xdr:cNvPr id="15" name="Graphic 14" descr="Bank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254603D-5735-D697-064D-3872E8000D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076585" y="143021"/>
            <a:ext cx="233807" cy="23541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116324</xdr:colOff>
      <xdr:row>3</xdr:row>
      <xdr:rowOff>60236</xdr:rowOff>
    </xdr:from>
    <xdr:to>
      <xdr:col>3</xdr:col>
      <xdr:colOff>573310</xdr:colOff>
      <xdr:row>16</xdr:row>
      <xdr:rowOff>831</xdr:rowOff>
    </xdr:to>
    <xdr:grpSp>
      <xdr:nvGrpSpPr>
        <xdr:cNvPr id="156" name="Group 155">
          <a:extLst>
            <a:ext uri="{FF2B5EF4-FFF2-40B4-BE49-F238E27FC236}">
              <a16:creationId xmlns:a16="http://schemas.microsoft.com/office/drawing/2014/main" id="{AC01D8AD-8433-FC60-B80F-DF290BB98DAD}"/>
            </a:ext>
          </a:extLst>
        </xdr:cNvPr>
        <xdr:cNvGrpSpPr/>
      </xdr:nvGrpSpPr>
      <xdr:grpSpPr>
        <a:xfrm>
          <a:off x="116324" y="652081"/>
          <a:ext cx="2435967" cy="2505255"/>
          <a:chOff x="2617361" y="580212"/>
          <a:chExt cx="2493635" cy="2460542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2390469E-8B87-4D7D-C3BE-EC64BEAC62A7}"/>
              </a:ext>
            </a:extLst>
          </xdr:cNvPr>
          <xdr:cNvGrpSpPr/>
        </xdr:nvGrpSpPr>
        <xdr:grpSpPr>
          <a:xfrm>
            <a:off x="2622007" y="580212"/>
            <a:ext cx="2476051" cy="1151492"/>
            <a:chOff x="0" y="102945"/>
            <a:chExt cx="2492544" cy="1180708"/>
          </a:xfrm>
          <a:solidFill>
            <a:schemeClr val="bg1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30B9967B-4F10-122E-C93C-7BB3952EFCF4}"/>
                </a:ext>
              </a:extLst>
            </xdr:cNvPr>
            <xdr:cNvGrpSpPr/>
          </xdr:nvGrpSpPr>
          <xdr:grpSpPr>
            <a:xfrm>
              <a:off x="2" y="102945"/>
              <a:ext cx="2492542" cy="1180708"/>
              <a:chOff x="307" y="77419"/>
              <a:chExt cx="2002772" cy="887953"/>
            </a:xfrm>
            <a:grpFill/>
          </xdr:grpSpPr>
          <xdr:sp macro="" textlink="">
            <xdr:nvSpPr>
              <xdr:cNvPr id="29" name="Rectangle 8">
                <a:extLst>
                  <a:ext uri="{FF2B5EF4-FFF2-40B4-BE49-F238E27FC236}">
                    <a16:creationId xmlns:a16="http://schemas.microsoft.com/office/drawing/2014/main" id="{67E22C49-75D9-5DB7-6542-221102FB96C0}"/>
                  </a:ext>
                </a:extLst>
              </xdr:cNvPr>
              <xdr:cNvSpPr/>
            </xdr:nvSpPr>
            <xdr:spPr>
              <a:xfrm>
                <a:off x="307" y="77419"/>
                <a:ext cx="2002772" cy="887953"/>
              </a:xfrm>
              <a:prstGeom prst="rect">
                <a:avLst/>
              </a:prstGeom>
              <a:grpFill/>
              <a:ln>
                <a:noFill/>
              </a:ln>
              <a:effectLst>
                <a:glow rad="63500">
                  <a:schemeClr val="tx1">
                    <a:alpha val="40000"/>
                  </a:schemeClr>
                </a:glow>
                <a:outerShdw blurRad="88900" dist="88900" algn="tl" rotWithShape="0">
                  <a:srgbClr val="002060">
                    <a:alpha val="2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en-US" sz="1100"/>
              </a:p>
            </xdr:txBody>
          </xdr:sp>
          <xdr:sp macro="" textlink="">
            <xdr:nvSpPr>
              <xdr:cNvPr id="30" name="TextBox 127">
                <a:extLst>
                  <a:ext uri="{FF2B5EF4-FFF2-40B4-BE49-F238E27FC236}">
                    <a16:creationId xmlns:a16="http://schemas.microsoft.com/office/drawing/2014/main" id="{3A15561B-B587-8E73-AE42-24513BE797C5}"/>
                  </a:ext>
                </a:extLst>
              </xdr:cNvPr>
              <xdr:cNvSpPr txBox="1"/>
            </xdr:nvSpPr>
            <xdr:spPr>
              <a:xfrm>
                <a:off x="506162" y="128808"/>
                <a:ext cx="1308623" cy="18713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ID" sz="1100" b="1" kern="1200">
                    <a:solidFill>
                      <a:sysClr val="windowText" lastClr="000000"/>
                    </a:solidFill>
                    <a:latin typeface="Bahnschrift" panose="020B0502040204020203" pitchFamily="34" charset="0"/>
                  </a:rPr>
                  <a:t>Investment Decision</a:t>
                </a:r>
              </a:p>
            </xdr:txBody>
          </xdr:sp>
          <xdr:sp macro="" textlink="PivotTable!A7">
            <xdr:nvSpPr>
              <xdr:cNvPr id="31" name="TextBox 128">
                <a:extLst>
                  <a:ext uri="{FF2B5EF4-FFF2-40B4-BE49-F238E27FC236}">
                    <a16:creationId xmlns:a16="http://schemas.microsoft.com/office/drawing/2014/main" id="{6B8D82E2-4422-979A-1FD1-0784E84ECF93}"/>
                  </a:ext>
                </a:extLst>
              </xdr:cNvPr>
              <xdr:cNvSpPr txBox="1"/>
            </xdr:nvSpPr>
            <xdr:spPr>
              <a:xfrm>
                <a:off x="506162" y="699494"/>
                <a:ext cx="1308623" cy="177207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fld id="{340F69C1-AF00-44DE-9515-FE1243811A59}" type="TxLink">
                  <a:rPr lang="en-US" sz="1200" b="1" i="0" u="none" strike="noStrike" kern="1200">
                    <a:solidFill>
                      <a:srgbClr val="A80000"/>
                    </a:solidFill>
                    <a:latin typeface="Bahnschrift"/>
                  </a:rPr>
                  <a:pPr algn="l"/>
                  <a:t>VERY FEASIBLE</a:t>
                </a:fld>
                <a:endParaRPr lang="en-ID" sz="1200" b="1" kern="1200">
                  <a:solidFill>
                    <a:srgbClr val="A80000"/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PivotTable!$L$6">
            <xdr:nvSpPr>
              <xdr:cNvPr id="32" name="TextBox 154">
                <a:extLst>
                  <a:ext uri="{FF2B5EF4-FFF2-40B4-BE49-F238E27FC236}">
                    <a16:creationId xmlns:a16="http://schemas.microsoft.com/office/drawing/2014/main" id="{82D6F790-C96D-2248-90AB-E58E0C4D0DA1}"/>
                  </a:ext>
                </a:extLst>
              </xdr:cNvPr>
              <xdr:cNvSpPr txBox="1"/>
            </xdr:nvSpPr>
            <xdr:spPr>
              <a:xfrm>
                <a:off x="506162" y="375616"/>
                <a:ext cx="800265" cy="326986"/>
              </a:xfrm>
              <a:prstGeom prst="rect">
                <a:avLst/>
              </a:prstGeom>
              <a:noFill/>
              <a:ln w="6350" cmpd="sng">
                <a:noFill/>
                <a:prstDash val="soli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>
                <a:scene3d>
                  <a:camera prst="orthographicFront"/>
                  <a:lightRig rig="threePt" dir="t"/>
                </a:scene3d>
                <a:sp3d extrusionH="57150">
                  <a:bevelT w="6350" h="6350"/>
                </a:sp3d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fld id="{CB7E84AD-6A12-43D2-9BC1-4A1F81578B27}" type="TxLink">
                  <a:rPr lang="en-US" sz="3200" b="0" i="0" u="none" strike="noStrike" kern="1200">
                    <a:solidFill>
                      <a:srgbClr val="DA0000"/>
                    </a:solidFill>
                    <a:effectLst>
                      <a:glow rad="25400">
                        <a:schemeClr val="bg1">
                          <a:lumMod val="95000"/>
                          <a:alpha val="40000"/>
                        </a:schemeClr>
                      </a:glow>
                      <a:outerShdw sx="1000" sy="1000" algn="ctr" rotWithShape="0">
                        <a:schemeClr val="bg1">
                          <a:lumMod val="50000"/>
                        </a:schemeClr>
                      </a:outerShdw>
                    </a:effectLst>
                    <a:latin typeface="Bahnschrift"/>
                  </a:rPr>
                  <a:pPr algn="l"/>
                  <a:t>4.12</a:t>
                </a:fld>
                <a:endParaRPr lang="en-ID" sz="3200" b="1" kern="1200">
                  <a:solidFill>
                    <a:srgbClr val="DA0000"/>
                  </a:solidFill>
                  <a:effectLst>
                    <a:glow rad="25400">
                      <a:schemeClr val="bg1">
                        <a:lumMod val="95000"/>
                        <a:alpha val="40000"/>
                      </a:schemeClr>
                    </a:glow>
                    <a:outerShdw sx="1000" sy="1000" algn="ctr" rotWithShape="0">
                      <a:schemeClr val="bg1">
                        <a:lumMod val="50000"/>
                      </a:schemeClr>
                    </a:outerShdw>
                  </a:effectLst>
                  <a:latin typeface="Bahnschrift" panose="020B0502040204020203" pitchFamily="34" charset="0"/>
                </a:endParaRPr>
              </a:p>
            </xdr:txBody>
          </xdr:sp>
          <xdr:sp macro="" textlink="PivotTable!$N$6">
            <xdr:nvSpPr>
              <xdr:cNvPr id="33" name="TextBox 155">
                <a:extLst>
                  <a:ext uri="{FF2B5EF4-FFF2-40B4-BE49-F238E27FC236}">
                    <a16:creationId xmlns:a16="http://schemas.microsoft.com/office/drawing/2014/main" id="{60502BC1-4EB1-5882-B789-BAD63E3EF0B7}"/>
                  </a:ext>
                </a:extLst>
              </xdr:cNvPr>
              <xdr:cNvSpPr txBox="1"/>
            </xdr:nvSpPr>
            <xdr:spPr>
              <a:xfrm>
                <a:off x="1603174" y="386531"/>
                <a:ext cx="323850" cy="76745"/>
              </a:xfrm>
              <a:prstGeom prst="rect">
                <a:avLst/>
              </a:prstGeom>
              <a:grpFill/>
              <a:ln w="6350" cmpd="sng">
                <a:noFill/>
                <a:prstDash val="soli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fld id="{39EC1814-F287-41AA-965C-73F23C6E65BD}" type="TxLink">
                  <a:rPr lang="en-US" sz="800" b="0" i="0" u="none" strike="noStrike" kern="1200">
                    <a:solidFill>
                      <a:srgbClr val="000000"/>
                    </a:solidFill>
                    <a:latin typeface="Bahnschrift"/>
                  </a:rPr>
                  <a:pPr/>
                  <a:t>2.02</a:t>
                </a:fld>
                <a:endParaRPr lang="en-ID" sz="700" kern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PivotTable!$M$6">
            <xdr:nvSpPr>
              <xdr:cNvPr id="34" name="TextBox 156">
                <a:extLst>
                  <a:ext uri="{FF2B5EF4-FFF2-40B4-BE49-F238E27FC236}">
                    <a16:creationId xmlns:a16="http://schemas.microsoft.com/office/drawing/2014/main" id="{153EF55F-AD74-0238-CD62-4FB52AB0CCEC}"/>
                  </a:ext>
                </a:extLst>
              </xdr:cNvPr>
              <xdr:cNvSpPr txBox="1"/>
            </xdr:nvSpPr>
            <xdr:spPr>
              <a:xfrm>
                <a:off x="1613481" y="474554"/>
                <a:ext cx="318037" cy="90199"/>
              </a:xfrm>
              <a:prstGeom prst="rect">
                <a:avLst/>
              </a:prstGeom>
              <a:grpFill/>
              <a:ln w="6350" cmpd="sng">
                <a:noFill/>
                <a:prstDash val="soli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fld id="{C9076A9C-9D49-4BD7-A41F-46809D670733}" type="TxLink">
                  <a:rPr lang="en-US" sz="800" b="0" i="0" u="none" strike="noStrike" kern="1200">
                    <a:solidFill>
                      <a:srgbClr val="000000"/>
                    </a:solidFill>
                    <a:latin typeface="Bahnschrift"/>
                  </a:rPr>
                  <a:pPr/>
                  <a:t>2.1</a:t>
                </a:fld>
                <a:endParaRPr lang="en-ID" sz="700" kern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pic>
            <xdr:nvPicPr>
              <xdr:cNvPr id="35" name="Picture 34">
                <a:extLst>
                  <a:ext uri="{FF2B5EF4-FFF2-40B4-BE49-F238E27FC236}">
                    <a16:creationId xmlns:a16="http://schemas.microsoft.com/office/drawing/2014/main" id="{E2531EEA-DB0B-4289-E6B5-37D0A38C103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BEBA8EAE-BF5A-486C-A8C5-ECC9F3942E4B}">
                    <a14:imgProps xmlns:a14="http://schemas.microsoft.com/office/drawing/2010/main">
                      <a14:imgLayer r:embed="rId8">
                        <a14:imgEffect>
                          <a14:backgroundRemoval t="6944" b="93241" l="10000" r="90000">
                            <a14:foregroundMark x1="66389" y1="75370" x2="74352" y2="71204"/>
                            <a14:foregroundMark x1="84722" y1="38889" x2="84907" y2="60093"/>
                            <a14:foregroundMark x1="83241" y1="62963" x2="69722" y2="78889"/>
                            <a14:foregroundMark x1="65463" y1="81481" x2="68241" y2="81667"/>
                            <a14:foregroundMark x1="17315" y1="38056" x2="15556" y2="55185"/>
                            <a14:foregroundMark x1="15556" y1="55185" x2="33426" y2="78148"/>
                            <a14:foregroundMark x1="27315" y1="90648" x2="43519" y2="93333"/>
                            <a14:foregroundMark x1="43519" y1="93333" x2="40833" y2="91111"/>
                            <a14:foregroundMark x1="58704" y1="89815" x2="72500" y2="90741"/>
                            <a14:foregroundMark x1="42500" y1="9444" x2="50093" y2="6944"/>
                            <a14:backgroundMark x1="67064" y1="79534" x2="68631" y2="78120"/>
                            <a14:backgroundMark x1="63981" y1="82315" x2="66299" y2="80224"/>
                          </a14:backgroundRemoval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2803" y="128808"/>
                <a:ext cx="415996" cy="391928"/>
              </a:xfrm>
              <a:prstGeom prst="rect">
                <a:avLst/>
              </a:prstGeom>
              <a:grpFill/>
            </xdr:spPr>
          </xdr:pic>
          <xdr:sp macro="" textlink="">
            <xdr:nvSpPr>
              <xdr:cNvPr id="36" name="TextBox 20">
                <a:extLst>
                  <a:ext uri="{FF2B5EF4-FFF2-40B4-BE49-F238E27FC236}">
                    <a16:creationId xmlns:a16="http://schemas.microsoft.com/office/drawing/2014/main" id="{2BE0C051-2AC3-2C95-BA7A-6BEACAB20518}"/>
                  </a:ext>
                </a:extLst>
              </xdr:cNvPr>
              <xdr:cNvSpPr txBox="1"/>
            </xdr:nvSpPr>
            <xdr:spPr>
              <a:xfrm>
                <a:off x="506162" y="325365"/>
                <a:ext cx="782946" cy="6772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ID" sz="600" b="0" kern="1200">
                    <a:solidFill>
                      <a:sysClr val="windowText" lastClr="000000"/>
                    </a:solidFill>
                    <a:latin typeface="Bahnschrift" panose="020B0502040204020203" pitchFamily="34" charset="0"/>
                  </a:rPr>
                  <a:t>Total Score:</a:t>
                </a:r>
              </a:p>
            </xdr:txBody>
          </xdr:sp>
          <xdr:sp macro="" textlink="">
            <xdr:nvSpPr>
              <xdr:cNvPr id="37" name="TextBox 27">
                <a:extLst>
                  <a:ext uri="{FF2B5EF4-FFF2-40B4-BE49-F238E27FC236}">
                    <a16:creationId xmlns:a16="http://schemas.microsoft.com/office/drawing/2014/main" id="{D8561249-A09E-92EC-D60C-DF86E449FBB2}"/>
                  </a:ext>
                </a:extLst>
              </xdr:cNvPr>
              <xdr:cNvSpPr txBox="1"/>
            </xdr:nvSpPr>
            <xdr:spPr>
              <a:xfrm>
                <a:off x="1208269" y="364220"/>
                <a:ext cx="473996" cy="11721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ID" sz="700" b="0" kern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Bahnschrift" panose="020B0502040204020203" pitchFamily="34" charset="0"/>
                  </a:rPr>
                  <a:t>Financial</a:t>
                </a:r>
                <a:endParaRPr lang="en-ID" sz="500" b="0" kern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38" name="TextBox 29">
                <a:extLst>
                  <a:ext uri="{FF2B5EF4-FFF2-40B4-BE49-F238E27FC236}">
                    <a16:creationId xmlns:a16="http://schemas.microsoft.com/office/drawing/2014/main" id="{3B3B4AC6-8EA1-3E7D-7183-F5D8D304776D}"/>
                  </a:ext>
                </a:extLst>
              </xdr:cNvPr>
              <xdr:cNvSpPr txBox="1"/>
            </xdr:nvSpPr>
            <xdr:spPr>
              <a:xfrm>
                <a:off x="1215998" y="457471"/>
                <a:ext cx="407085" cy="117883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ID" sz="700" b="0" kern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Bahnschrift" panose="020B0502040204020203" pitchFamily="34" charset="0"/>
                  </a:rPr>
                  <a:t>Safety</a:t>
                </a:r>
                <a:endParaRPr lang="en-ID" sz="800" b="0" kern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PivotTable!AN6">
            <xdr:nvSpPr>
              <xdr:cNvPr id="158" name="TextBox 156">
                <a:extLst>
                  <a:ext uri="{FF2B5EF4-FFF2-40B4-BE49-F238E27FC236}">
                    <a16:creationId xmlns:a16="http://schemas.microsoft.com/office/drawing/2014/main" id="{A956036B-3238-F899-7018-A44EF158BA1A}"/>
                  </a:ext>
                </a:extLst>
              </xdr:cNvPr>
              <xdr:cNvSpPr txBox="1"/>
            </xdr:nvSpPr>
            <xdr:spPr>
              <a:xfrm>
                <a:off x="1066431" y="594039"/>
                <a:ext cx="386228" cy="90199"/>
              </a:xfrm>
              <a:prstGeom prst="rect">
                <a:avLst/>
              </a:prstGeom>
              <a:noFill/>
              <a:ln w="6350" cmpd="sng">
                <a:noFill/>
                <a:prstDash val="soli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pPr algn="r"/>
                <a:fld id="{2C9816AA-A5C9-4E5F-9B70-F389B2D235F7}" type="TxLink">
                  <a:rPr lang="en-US" sz="500" b="0" i="0" u="none" strike="noStrike" kern="1200">
                    <a:solidFill>
                      <a:srgbClr val="FF0000"/>
                    </a:solidFill>
                    <a:latin typeface="Bahnschrift"/>
                  </a:rPr>
                  <a:pPr algn="r"/>
                  <a:t>Very High</a:t>
                </a:fld>
                <a:endParaRPr lang="en-US" sz="100" b="0" i="0" u="none" strike="noStrike" kern="1200">
                  <a:solidFill>
                    <a:srgbClr val="FF0000"/>
                  </a:solidFill>
                  <a:latin typeface="Bahnschrift"/>
                </a:endParaRPr>
              </a:p>
            </xdr:txBody>
          </xdr:sp>
        </xdr:grpSp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9">
              <xdr14:nvContentPartPr>
                <xdr14:cNvPr id="28" name="Ink 27">
                  <a:extLst>
                    <a:ext uri="{FF2B5EF4-FFF2-40B4-BE49-F238E27FC236}">
                      <a16:creationId xmlns:a16="http://schemas.microsoft.com/office/drawing/2014/main" id="{23023D2F-DE2A-D382-436B-35B732489498}"/>
                    </a:ext>
                  </a:extLst>
                </xdr14:cNvPr>
                <xdr14:cNvContentPartPr/>
              </xdr14:nvContentPartPr>
              <xdr14:nvPr macro=""/>
              <xdr14:xfrm>
                <a:off x="0" y="843271"/>
                <a:ext cx="749704" cy="440381"/>
              </xdr14:xfrm>
            </xdr14:contentPart>
          </mc:Choice>
          <mc:Fallback xmlns="">
            <xdr:pic>
              <xdr:nvPicPr>
                <xdr:cNvPr id="140" name="Ink 139">
                  <a:extLst>
                    <a:ext uri="{FF2B5EF4-FFF2-40B4-BE49-F238E27FC236}">
                      <a16:creationId xmlns:a16="http://schemas.microsoft.com/office/drawing/2014/main" id="{BF41E78F-5EF6-0D0D-6A28-61E183A57A9A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3"/>
                <a:stretch>
                  <a:fillRect/>
                </a:stretch>
              </xdr:blipFill>
              <xdr:spPr>
                <a:xfrm>
                  <a:off x="-9015" y="834035"/>
                  <a:ext cx="767374" cy="458484"/>
                </a:xfrm>
                <a:prstGeom prst="rect">
                  <a:avLst/>
                </a:prstGeom>
              </xdr:spPr>
            </xdr:pic>
          </mc:Fallback>
        </mc:AlternateContent>
      </xdr:grp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1E27DF97-0E07-8EBB-6BEB-B7C4533C20DC}"/>
              </a:ext>
            </a:extLst>
          </xdr:cNvPr>
          <xdr:cNvGrpSpPr/>
        </xdr:nvGrpSpPr>
        <xdr:grpSpPr>
          <a:xfrm>
            <a:off x="2617361" y="1764810"/>
            <a:ext cx="2493635" cy="1275944"/>
            <a:chOff x="-24843" y="16918"/>
            <a:chExt cx="2508355" cy="1159026"/>
          </a:xfr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grpSpPr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5B4BFFEC-C2AF-799A-B9C7-A32E18C96C01}"/>
                </a:ext>
              </a:extLst>
            </xdr:cNvPr>
            <xdr:cNvGrpSpPr/>
          </xdr:nvGrpSpPr>
          <xdr:grpSpPr>
            <a:xfrm>
              <a:off x="-24843" y="16918"/>
              <a:ext cx="2508355" cy="1159026"/>
              <a:chOff x="-24843" y="16918"/>
              <a:chExt cx="2508355" cy="1159026"/>
            </a:xfrm>
          </xdr:grpSpPr>
          <xdr:grpSp>
            <xdr:nvGrpSpPr>
              <xdr:cNvPr id="21" name="Group 20">
                <a:extLst>
                  <a:ext uri="{FF2B5EF4-FFF2-40B4-BE49-F238E27FC236}">
                    <a16:creationId xmlns:a16="http://schemas.microsoft.com/office/drawing/2014/main" id="{6ECB10EA-2D44-5DF1-75EF-317C97DE89D1}"/>
                  </a:ext>
                </a:extLst>
              </xdr:cNvPr>
              <xdr:cNvGrpSpPr/>
            </xdr:nvGrpSpPr>
            <xdr:grpSpPr>
              <a:xfrm>
                <a:off x="-24843" y="16918"/>
                <a:ext cx="2508355" cy="1098825"/>
                <a:chOff x="-19862" y="11674"/>
                <a:chExt cx="2005340" cy="758268"/>
              </a:xfrm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grpSpPr>
            <xdr:sp macro="" textlink="">
              <xdr:nvSpPr>
                <xdr:cNvPr id="24" name="Rectangle: Rounded Corners 23">
                  <a:extLst>
                    <a:ext uri="{FF2B5EF4-FFF2-40B4-BE49-F238E27FC236}">
                      <a16:creationId xmlns:a16="http://schemas.microsoft.com/office/drawing/2014/main" id="{B319E195-37FF-83AE-D5C0-3DC8F46C185E}"/>
                    </a:ext>
                  </a:extLst>
                </xdr:cNvPr>
                <xdr:cNvSpPr/>
              </xdr:nvSpPr>
              <xdr:spPr>
                <a:xfrm>
                  <a:off x="-19862" y="11674"/>
                  <a:ext cx="1999494" cy="758268"/>
                </a:xfrm>
                <a:prstGeom prst="rect">
                  <a:avLst/>
                </a:prstGeom>
                <a:solidFill>
                  <a:srgbClr val="00193A">
                    <a:alpha val="65000"/>
                  </a:srgbClr>
                </a:solidFill>
                <a:ln>
                  <a:noFill/>
                </a:ln>
                <a:effectLst>
                  <a:glow>
                    <a:schemeClr val="tx1"/>
                  </a:glow>
                  <a:outerShdw blurRad="50800" dist="50800" algn="ctr" rotWithShape="0">
                    <a:schemeClr val="tx1">
                      <a:alpha val="40000"/>
                    </a:schemeClr>
                  </a:outerShdw>
                </a:effectLst>
                <a:scene3d>
                  <a:camera prst="orthographicFront"/>
                  <a:lightRig rig="threePt" dir="t"/>
                </a:scene3d>
                <a:sp3d>
                  <a:bevelT w="25400" h="254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" name="TextBox 57">
                  <a:extLst>
                    <a:ext uri="{FF2B5EF4-FFF2-40B4-BE49-F238E27FC236}">
                      <a16:creationId xmlns:a16="http://schemas.microsoft.com/office/drawing/2014/main" id="{138D236D-F363-B91D-4D98-7A790BDA871A}"/>
                    </a:ext>
                  </a:extLst>
                </xdr:cNvPr>
                <xdr:cNvSpPr txBox="1"/>
              </xdr:nvSpPr>
              <xdr:spPr>
                <a:xfrm>
                  <a:off x="494981" y="73591"/>
                  <a:ext cx="1490497" cy="18713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r>
                    <a:rPr lang="en-ID" sz="1100" b="1" kern="1200">
                      <a:solidFill>
                        <a:schemeClr val="bg1"/>
                      </a:solidFill>
                      <a:latin typeface="Bahnschrift" panose="020B0502040204020203" pitchFamily="34" charset="0"/>
                    </a:rPr>
                    <a:t>Financial Feasibility</a:t>
                  </a:r>
                </a:p>
              </xdr:txBody>
            </xdr:sp>
            <xdr:sp macro="" textlink="PivotTable!$A$8">
              <xdr:nvSpPr>
                <xdr:cNvPr id="26" name="TextBox 59">
                  <a:extLst>
                    <a:ext uri="{FF2B5EF4-FFF2-40B4-BE49-F238E27FC236}">
                      <a16:creationId xmlns:a16="http://schemas.microsoft.com/office/drawing/2014/main" id="{93A24304-1BB2-FB6C-D36C-6D372B1E258C}"/>
                    </a:ext>
                  </a:extLst>
                </xdr:cNvPr>
                <xdr:cNvSpPr txBox="1"/>
              </xdr:nvSpPr>
              <xdr:spPr>
                <a:xfrm>
                  <a:off x="473198" y="201739"/>
                  <a:ext cx="1446198" cy="335245"/>
                </a:xfrm>
                <a:prstGeom prst="rect">
                  <a:avLst/>
                </a:prstGeom>
                <a:noFill/>
                <a:ln w="6350" cmpd="sng">
                  <a:noFill/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fld id="{1AEBF709-B785-4F8A-910D-C6C660718AA0}" type="TxLink">
                    <a:rPr lang="en-US" sz="1000" b="1" i="0" u="none" strike="noStrike" kern="1200">
                      <a:solidFill>
                        <a:srgbClr val="FFC000"/>
                      </a:solidFill>
                      <a:effectLst>
                        <a:glow rad="38100">
                          <a:schemeClr val="tx1">
                            <a:alpha val="40000"/>
                          </a:schemeClr>
                        </a:glow>
                      </a:effectLst>
                      <a:latin typeface="Bahnschrift"/>
                    </a:rPr>
                    <a:pPr algn="l"/>
                    <a:t>INVESTMENT IS FEASIBLE, IRR &gt; 9.35%</a:t>
                  </a:fld>
                  <a:endParaRPr lang="en-ID" sz="4800" b="1" i="0" u="none" strike="noStrike" kern="1200">
                    <a:solidFill>
                      <a:srgbClr val="FFC000"/>
                    </a:solidFill>
                    <a:effectLst>
                      <a:glow rad="38100">
                        <a:schemeClr val="tx1">
                          <a:alpha val="40000"/>
                        </a:schemeClr>
                      </a:glow>
                    </a:effectLst>
                    <a:latin typeface="Bahnschrift" panose="020B0502040204020203" pitchFamily="34" charset="0"/>
                  </a:endParaRPr>
                </a:p>
              </xdr:txBody>
            </xdr:sp>
          </xdr:grpSp>
          <mc:AlternateContent xmlns:mc="http://schemas.openxmlformats.org/markup-compatibility/2006" xmlns:xdr14="http://schemas.microsoft.com/office/excel/2010/spreadsheetDrawing">
            <mc:Choice Requires="xdr14">
              <xdr14:contentPart xmlns:r="http://schemas.openxmlformats.org/officeDocument/2006/relationships" r:id="rId14">
                <xdr14:nvContentPartPr>
                  <xdr14:cNvPr id="22" name="Ink 21">
                    <a:extLst>
                      <a:ext uri="{FF2B5EF4-FFF2-40B4-BE49-F238E27FC236}">
                        <a16:creationId xmlns:a16="http://schemas.microsoft.com/office/drawing/2014/main" id="{16D5294A-5DEE-98EC-A652-8CBF830AF472}"/>
                      </a:ext>
                    </a:extLst>
                  </xdr14:cNvPr>
                  <xdr14:cNvContentPartPr/>
                </xdr14:nvContentPartPr>
                <xdr14:nvPr macro=""/>
                <xdr14:xfrm>
                  <a:off x="-6402" y="744664"/>
                  <a:ext cx="677697" cy="431280"/>
                </xdr14:xfrm>
              </xdr14:contentPart>
            </mc:Choice>
            <mc:Fallback xmlns="">
              <xdr:pic>
                <xdr:nvPicPr>
                  <xdr:cNvPr id="134" name="Ink 133">
                    <a:extLst>
                      <a:ext uri="{FF2B5EF4-FFF2-40B4-BE49-F238E27FC236}">
                        <a16:creationId xmlns:a16="http://schemas.microsoft.com/office/drawing/2014/main" id="{A898CC8E-385A-016B-A6D4-57764B7CE067}"/>
                      </a:ext>
                    </a:extLst>
                  </xdr:cNvPr>
                  <xdr:cNvPicPr/>
                </xdr:nvPicPr>
                <xdr:blipFill>
                  <a:blip xmlns:r="http://schemas.openxmlformats.org/officeDocument/2006/relationships" r:embed="rId15"/>
                  <a:stretch>
                    <a:fillRect/>
                  </a:stretch>
                </xdr:blipFill>
                <xdr:spPr>
                  <a:xfrm>
                    <a:off x="-9165" y="761079"/>
                    <a:ext cx="586891" cy="379697"/>
                  </a:xfrm>
                  <a:prstGeom prst="rect">
                    <a:avLst/>
                  </a:prstGeom>
                </xdr:spPr>
              </xdr:pic>
            </mc:Fallback>
          </mc:AlternateContent>
          <xdr:pic>
            <xdr:nvPicPr>
              <xdr:cNvPr id="23" name="Graphic 69" descr="Bar graph with upward trend with solid fill">
                <a:extLst>
                  <a:ext uri="{FF2B5EF4-FFF2-40B4-BE49-F238E27FC236}">
                    <a16:creationId xmlns:a16="http://schemas.microsoft.com/office/drawing/2014/main" id="{BE56F7E8-C5DF-E65A-AC08-923A4BFAC19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tretch>
                <a:fillRect/>
              </a:stretch>
            </xdr:blipFill>
            <xdr:spPr>
              <a:xfrm>
                <a:off x="98711" y="106643"/>
                <a:ext cx="528800" cy="527542"/>
              </a:xfrm>
              <a:prstGeom prst="rect">
                <a:avLst/>
              </a:prstGeom>
            </xdr:spPr>
          </xdr:pic>
        </xdr:grpSp>
        <xdr:sp macro="" textlink="PivotTable!A9">
          <xdr:nvSpPr>
            <xdr:cNvPr id="20" name="TextBox 73">
              <a:extLst>
                <a:ext uri="{FF2B5EF4-FFF2-40B4-BE49-F238E27FC236}">
                  <a16:creationId xmlns:a16="http://schemas.microsoft.com/office/drawing/2014/main" id="{D14D3D7B-31B5-E763-A286-A37ED542082B}"/>
                </a:ext>
              </a:extLst>
            </xdr:cNvPr>
            <xdr:cNvSpPr txBox="1"/>
          </xdr:nvSpPr>
          <xdr:spPr>
            <a:xfrm>
              <a:off x="612742" y="698788"/>
              <a:ext cx="1849298" cy="362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B1066AA8-3414-4838-B07C-77029D43AD5B}" type="TxLink">
                <a:rPr lang="en-US" sz="800" b="0" i="0" u="none" strike="noStrike" kern="1200">
                  <a:solidFill>
                    <a:srgbClr val="FFFFFF"/>
                  </a:solidFill>
                  <a:latin typeface="Bahnschrift"/>
                </a:rPr>
                <a:pPr/>
                <a:t>Proyek investasi tersebut Layak secara Aspek Finansial</a:t>
              </a:fld>
              <a:endParaRPr lang="en-ID" sz="700" kern="12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3</xdr:col>
      <xdr:colOff>576725</xdr:colOff>
      <xdr:row>3</xdr:row>
      <xdr:rowOff>43538</xdr:rowOff>
    </xdr:from>
    <xdr:to>
      <xdr:col>13</xdr:col>
      <xdr:colOff>551917</xdr:colOff>
      <xdr:row>15</xdr:row>
      <xdr:rowOff>132813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4A0AFFB1-7F35-400C-A72D-1114534B0B53}"/>
            </a:ext>
          </a:extLst>
        </xdr:cNvPr>
        <xdr:cNvGrpSpPr/>
      </xdr:nvGrpSpPr>
      <xdr:grpSpPr>
        <a:xfrm>
          <a:off x="2555706" y="635383"/>
          <a:ext cx="6571794" cy="2456653"/>
          <a:chOff x="4641721" y="642590"/>
          <a:chExt cx="6423495" cy="2368154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8B3AA5EB-CB33-F136-D9EE-7366BE82FCB9}"/>
              </a:ext>
            </a:extLst>
          </xdr:cNvPr>
          <xdr:cNvGrpSpPr/>
        </xdr:nvGrpSpPr>
        <xdr:grpSpPr>
          <a:xfrm>
            <a:off x="4641721" y="1935567"/>
            <a:ext cx="6423494" cy="1075177"/>
            <a:chOff x="4579761" y="1917114"/>
            <a:chExt cx="6383524" cy="1085811"/>
          </a:xfrm>
        </xdr:grpSpPr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204A7694-375E-1342-64EC-162CEC73DB4B}"/>
                </a:ext>
              </a:extLst>
            </xdr:cNvPr>
            <xdr:cNvGrpSpPr/>
          </xdr:nvGrpSpPr>
          <xdr:grpSpPr>
            <a:xfrm>
              <a:off x="4579761" y="1917114"/>
              <a:ext cx="6383524" cy="1085811"/>
              <a:chOff x="5191044" y="681797"/>
              <a:chExt cx="6405146" cy="1033566"/>
            </a:xfrm>
          </xdr:grpSpPr>
          <xdr:sp macro="" textlink="">
            <xdr:nvSpPr>
              <xdr:cNvPr id="74" name="Rectangle: Rounded Corners 233">
                <a:extLst>
                  <a:ext uri="{FF2B5EF4-FFF2-40B4-BE49-F238E27FC236}">
                    <a16:creationId xmlns:a16="http://schemas.microsoft.com/office/drawing/2014/main" id="{71ABC4CF-3C08-CD39-013C-F52F69B9EA3F}"/>
                  </a:ext>
                </a:extLst>
              </xdr:cNvPr>
              <xdr:cNvSpPr/>
            </xdr:nvSpPr>
            <xdr:spPr>
              <a:xfrm>
                <a:off x="5191044" y="681797"/>
                <a:ext cx="6405146" cy="1033566"/>
              </a:xfrm>
              <a:prstGeom prst="rect">
                <a:avLst/>
              </a:prstGeom>
              <a:solidFill>
                <a:srgbClr val="00193A">
                  <a:alpha val="65000"/>
                </a:srgbClr>
              </a:solidFill>
              <a:ln>
                <a:noFill/>
              </a:ln>
              <a:effectLst>
                <a:outerShdw blurRad="50800" dist="38100" dir="5400000" algn="t" rotWithShape="0">
                  <a:schemeClr val="tx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75" name="Group 74">
                <a:extLst>
                  <a:ext uri="{FF2B5EF4-FFF2-40B4-BE49-F238E27FC236}">
                    <a16:creationId xmlns:a16="http://schemas.microsoft.com/office/drawing/2014/main" id="{310E3C9C-3AA9-71A6-7C89-ADBD7EA5D280}"/>
                  </a:ext>
                </a:extLst>
              </xdr:cNvPr>
              <xdr:cNvGrpSpPr/>
            </xdr:nvGrpSpPr>
            <xdr:grpSpPr>
              <a:xfrm>
                <a:off x="5401012" y="1018432"/>
                <a:ext cx="1123233" cy="160278"/>
                <a:chOff x="5406738" y="1063469"/>
                <a:chExt cx="512804" cy="159896"/>
              </a:xfrm>
            </xdr:grpSpPr>
            <xdr:sp macro="" textlink="">
              <xdr:nvSpPr>
                <xdr:cNvPr id="98" name="Rectangle: Rounded Corners 257">
                  <a:extLst>
                    <a:ext uri="{FF2B5EF4-FFF2-40B4-BE49-F238E27FC236}">
                      <a16:creationId xmlns:a16="http://schemas.microsoft.com/office/drawing/2014/main" id="{64614225-DA00-3EB3-7AA0-C248CD73EBF8}"/>
                    </a:ext>
                  </a:extLst>
                </xdr:cNvPr>
                <xdr:cNvSpPr/>
              </xdr:nvSpPr>
              <xdr:spPr>
                <a:xfrm>
                  <a:off x="5406738" y="1063534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POLICY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9" name="Rectangle: Rounded Corners 258">
                  <a:extLst>
                    <a:ext uri="{FF2B5EF4-FFF2-40B4-BE49-F238E27FC236}">
                      <a16:creationId xmlns:a16="http://schemas.microsoft.com/office/drawing/2014/main" id="{274E95EC-AC02-F9E7-ECA4-DEF81525DBC6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AL6">
            <xdr:nvSpPr>
              <xdr:cNvPr id="76" name="TextBox 75">
                <a:extLst>
                  <a:ext uri="{FF2B5EF4-FFF2-40B4-BE49-F238E27FC236}">
                    <a16:creationId xmlns:a16="http://schemas.microsoft.com/office/drawing/2014/main" id="{E7F417E7-133C-2EA8-E250-4440330B82A3}"/>
                  </a:ext>
                </a:extLst>
              </xdr:cNvPr>
              <xdr:cNvSpPr txBox="1"/>
            </xdr:nvSpPr>
            <xdr:spPr>
              <a:xfrm>
                <a:off x="5424672" y="1213726"/>
                <a:ext cx="1092509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BA60EFCC-B3A0-4F79-886B-E4AE7D3BDB9D}" type="TxLink">
                  <a:rPr lang="en-US" sz="1200" b="0" i="0" u="none" strike="noStrike" kern="120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Bahnschrift"/>
                  </a:rPr>
                  <a:pPr algn="ctr"/>
                  <a:t>High</a:t>
                </a:fld>
                <a:endParaRPr lang="en-US" sz="10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grpSp>
            <xdr:nvGrpSpPr>
              <xdr:cNvPr id="77" name="Group 76">
                <a:extLst>
                  <a:ext uri="{FF2B5EF4-FFF2-40B4-BE49-F238E27FC236}">
                    <a16:creationId xmlns:a16="http://schemas.microsoft.com/office/drawing/2014/main" id="{B3253DC2-2E80-7709-0F38-3DD4907FBE2D}"/>
                  </a:ext>
                </a:extLst>
              </xdr:cNvPr>
              <xdr:cNvGrpSpPr/>
            </xdr:nvGrpSpPr>
            <xdr:grpSpPr>
              <a:xfrm>
                <a:off x="6620791" y="1011336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96" name="Rectangle: Rounded Corners 255">
                  <a:extLst>
                    <a:ext uri="{FF2B5EF4-FFF2-40B4-BE49-F238E27FC236}">
                      <a16:creationId xmlns:a16="http://schemas.microsoft.com/office/drawing/2014/main" id="{310174E1-33F2-DAD9-B5D9-C8014EDD3EBC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PLAN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7" name="Rectangle: Rounded Corners 256">
                  <a:extLst>
                    <a:ext uri="{FF2B5EF4-FFF2-40B4-BE49-F238E27FC236}">
                      <a16:creationId xmlns:a16="http://schemas.microsoft.com/office/drawing/2014/main" id="{7F192FFB-22C9-FE3D-547D-1B990E380281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AL7">
            <xdr:nvSpPr>
              <xdr:cNvPr id="78" name="TextBox 77">
                <a:extLst>
                  <a:ext uri="{FF2B5EF4-FFF2-40B4-BE49-F238E27FC236}">
                    <a16:creationId xmlns:a16="http://schemas.microsoft.com/office/drawing/2014/main" id="{0AED6A53-FD24-5BD9-EF7E-A011BE01AAD0}"/>
                  </a:ext>
                </a:extLst>
              </xdr:cNvPr>
              <xdr:cNvSpPr txBox="1"/>
            </xdr:nvSpPr>
            <xdr:spPr>
              <a:xfrm>
                <a:off x="6662106" y="1187653"/>
                <a:ext cx="1070214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B456D993-A978-4FA3-9770-7E78BEFA3ED8}" type="TxLink">
                  <a:rPr lang="en-US" sz="1100" b="0" i="0" u="none" strike="noStrike" kern="120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Bahnschrift"/>
                  </a:rPr>
                  <a:pPr algn="ctr"/>
                  <a:t>High</a:t>
                </a:fld>
                <a:endParaRPr lang="en-US" sz="11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0B4E73AC-289D-D27C-818F-772F6B5AA1CB}"/>
                  </a:ext>
                </a:extLst>
              </xdr:cNvPr>
              <xdr:cNvGrpSpPr/>
            </xdr:nvGrpSpPr>
            <xdr:grpSpPr>
              <a:xfrm>
                <a:off x="7841114" y="1011272"/>
                <a:ext cx="1122559" cy="160277"/>
                <a:chOff x="5406738" y="1063469"/>
                <a:chExt cx="512804" cy="159895"/>
              </a:xfrm>
            </xdr:grpSpPr>
            <xdr:sp macro="" textlink="">
              <xdr:nvSpPr>
                <xdr:cNvPr id="94" name="Rectangle: Rounded Corners 253">
                  <a:extLst>
                    <a:ext uri="{FF2B5EF4-FFF2-40B4-BE49-F238E27FC236}">
                      <a16:creationId xmlns:a16="http://schemas.microsoft.com/office/drawing/2014/main" id="{7A656D45-8CA1-1DB6-0E09-B90D16E089FF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DO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5" name="Rectangle: Rounded Corners 254">
                  <a:extLst>
                    <a:ext uri="{FF2B5EF4-FFF2-40B4-BE49-F238E27FC236}">
                      <a16:creationId xmlns:a16="http://schemas.microsoft.com/office/drawing/2014/main" id="{1C7FC846-ACF8-01FF-177F-8423EEBF1CA4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80" name="Group 79">
                <a:extLst>
                  <a:ext uri="{FF2B5EF4-FFF2-40B4-BE49-F238E27FC236}">
                    <a16:creationId xmlns:a16="http://schemas.microsoft.com/office/drawing/2014/main" id="{1A8364D5-FB1C-F8C4-64F7-976406FA7667}"/>
                  </a:ext>
                </a:extLst>
              </xdr:cNvPr>
              <xdr:cNvGrpSpPr/>
            </xdr:nvGrpSpPr>
            <xdr:grpSpPr>
              <a:xfrm>
                <a:off x="9061438" y="1011208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92" name="Rectangle: Rounded Corners 251">
                  <a:extLst>
                    <a:ext uri="{FF2B5EF4-FFF2-40B4-BE49-F238E27FC236}">
                      <a16:creationId xmlns:a16="http://schemas.microsoft.com/office/drawing/2014/main" id="{FD5379EF-87E1-293E-3062-ACCD124175CC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CHECK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3" name="Rectangle: Rounded Corners 252">
                  <a:extLst>
                    <a:ext uri="{FF2B5EF4-FFF2-40B4-BE49-F238E27FC236}">
                      <a16:creationId xmlns:a16="http://schemas.microsoft.com/office/drawing/2014/main" id="{E001F13E-8F3E-1DCD-E510-166C1C4308FF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81" name="Group 80">
                <a:extLst>
                  <a:ext uri="{FF2B5EF4-FFF2-40B4-BE49-F238E27FC236}">
                    <a16:creationId xmlns:a16="http://schemas.microsoft.com/office/drawing/2014/main" id="{0D694815-5FF9-D0E6-D3B1-913E984AE144}"/>
                  </a:ext>
                </a:extLst>
              </xdr:cNvPr>
              <xdr:cNvGrpSpPr/>
            </xdr:nvGrpSpPr>
            <xdr:grpSpPr>
              <a:xfrm>
                <a:off x="10281762" y="1011144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90" name="Rectangle: Rounded Corners 249">
                  <a:extLst>
                    <a:ext uri="{FF2B5EF4-FFF2-40B4-BE49-F238E27FC236}">
                      <a16:creationId xmlns:a16="http://schemas.microsoft.com/office/drawing/2014/main" id="{30182798-8CA8-F8E0-B167-312F1E727528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ACTION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91" name="Rectangle: Rounded Corners 250">
                  <a:extLst>
                    <a:ext uri="{FF2B5EF4-FFF2-40B4-BE49-F238E27FC236}">
                      <a16:creationId xmlns:a16="http://schemas.microsoft.com/office/drawing/2014/main" id="{2C31A575-DBA9-6742-6161-6D88D5F1220E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AL8">
            <xdr:nvSpPr>
              <xdr:cNvPr id="82" name="TextBox 81">
                <a:extLst>
                  <a:ext uri="{FF2B5EF4-FFF2-40B4-BE49-F238E27FC236}">
                    <a16:creationId xmlns:a16="http://schemas.microsoft.com/office/drawing/2014/main" id="{50EBE123-7144-61E6-1305-953D9480D29C}"/>
                  </a:ext>
                </a:extLst>
              </xdr:cNvPr>
              <xdr:cNvSpPr txBox="1"/>
            </xdr:nvSpPr>
            <xdr:spPr>
              <a:xfrm>
                <a:off x="7854948" y="1191588"/>
                <a:ext cx="1109232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54DE901-603E-441A-8EDB-948B3826373C}" type="TxLink">
                  <a:rPr lang="en-US" sz="1100" b="0" i="0" u="none" strike="noStrike" kern="120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Bahnschrift"/>
                  </a:rPr>
                  <a:pPr algn="ctr"/>
                  <a:t>Very High</a:t>
                </a:fld>
                <a:endParaRPr lang="en-US" sz="11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PivotTable!AL9">
            <xdr:nvSpPr>
              <xdr:cNvPr id="83" name="TextBox 82">
                <a:extLst>
                  <a:ext uri="{FF2B5EF4-FFF2-40B4-BE49-F238E27FC236}">
                    <a16:creationId xmlns:a16="http://schemas.microsoft.com/office/drawing/2014/main" id="{AA49B2BE-1570-6CED-BCD9-D1F3EE26BA05}"/>
                  </a:ext>
                </a:extLst>
              </xdr:cNvPr>
              <xdr:cNvSpPr txBox="1"/>
            </xdr:nvSpPr>
            <xdr:spPr>
              <a:xfrm>
                <a:off x="9053364" y="1184537"/>
                <a:ext cx="1120379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fld id="{1250A079-5D2F-4C6D-93C0-646800482302}" type="TxLink">
                  <a:rPr lang="en-US" sz="1100" b="0" i="0" u="none" strike="noStrike">
                    <a:solidFill>
                      <a:schemeClr val="accent5">
                        <a:lumMod val="20000"/>
                        <a:lumOff val="80000"/>
                      </a:schemeClr>
                    </a:solidFill>
                    <a:effectLst/>
                    <a:latin typeface="Bahnschrift"/>
                  </a:rPr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t>Very High</a:t>
                </a:fld>
                <a:endParaRPr lang="en-ID" sz="1100">
                  <a:solidFill>
                    <a:schemeClr val="accent5">
                      <a:lumMod val="20000"/>
                      <a:lumOff val="80000"/>
                    </a:schemeClr>
                  </a:solidFill>
                  <a:effectLst/>
                  <a:latin typeface="Bahnschrift" panose="020B0502040204020203" pitchFamily="34" charset="0"/>
                </a:endParaRPr>
              </a:p>
            </xdr:txBody>
          </xdr:sp>
          <xdr:sp macro="" textlink="PivotTable!AL10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DFAE3AC1-8D53-FA9A-1806-F185A3D1A5F1}"/>
                  </a:ext>
                </a:extLst>
              </xdr:cNvPr>
              <xdr:cNvSpPr txBox="1"/>
            </xdr:nvSpPr>
            <xdr:spPr>
              <a:xfrm>
                <a:off x="10311559" y="1202232"/>
                <a:ext cx="1086935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8A1F66EF-DAD8-47DE-A042-36CF3143134F}" type="TxLink">
                  <a:rPr lang="en-US" sz="1200" b="0" i="0" u="none" strike="noStrike" kern="120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Bahnschrift"/>
                  </a:rPr>
                  <a:pPr algn="ctr"/>
                  <a:t>Moderate</a:t>
                </a:fld>
                <a:endParaRPr lang="en-US" sz="105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C5871385-5956-5784-085C-C68171114F18}"/>
                  </a:ext>
                </a:extLst>
              </xdr:cNvPr>
              <xdr:cNvSpPr txBox="1"/>
            </xdr:nvSpPr>
            <xdr:spPr>
              <a:xfrm>
                <a:off x="5401016" y="1509314"/>
                <a:ext cx="1123229" cy="80072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12%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86" name="TextBox 85">
                <a:extLst>
                  <a:ext uri="{FF2B5EF4-FFF2-40B4-BE49-F238E27FC236}">
                    <a16:creationId xmlns:a16="http://schemas.microsoft.com/office/drawing/2014/main" id="{D21B698F-500C-1AA9-737A-F4DF6EE6ACE9}"/>
                  </a:ext>
                </a:extLst>
              </xdr:cNvPr>
              <xdr:cNvSpPr txBox="1"/>
            </xdr:nvSpPr>
            <xdr:spPr>
              <a:xfrm>
                <a:off x="6628272" y="1509778"/>
                <a:ext cx="1103975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12%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87" name="TextBox 86">
                <a:extLst>
                  <a:ext uri="{FF2B5EF4-FFF2-40B4-BE49-F238E27FC236}">
                    <a16:creationId xmlns:a16="http://schemas.microsoft.com/office/drawing/2014/main" id="{68EDEF1B-0558-9D84-F0A9-EC72B795B482}"/>
                  </a:ext>
                </a:extLst>
              </xdr:cNvPr>
              <xdr:cNvSpPr txBox="1"/>
            </xdr:nvSpPr>
            <xdr:spPr>
              <a:xfrm>
                <a:off x="7848746" y="1509778"/>
                <a:ext cx="1115071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8%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88" name="TextBox 87">
                <a:extLst>
                  <a:ext uri="{FF2B5EF4-FFF2-40B4-BE49-F238E27FC236}">
                    <a16:creationId xmlns:a16="http://schemas.microsoft.com/office/drawing/2014/main" id="{68C64C0B-6EDA-55D1-7D61-1B9A96F8632D}"/>
                  </a:ext>
                </a:extLst>
              </xdr:cNvPr>
              <xdr:cNvSpPr txBox="1"/>
            </xdr:nvSpPr>
            <xdr:spPr>
              <a:xfrm>
                <a:off x="9069220" y="1496855"/>
                <a:ext cx="1131713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8%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89" name="TextBox 88">
                <a:extLst>
                  <a:ext uri="{FF2B5EF4-FFF2-40B4-BE49-F238E27FC236}">
                    <a16:creationId xmlns:a16="http://schemas.microsoft.com/office/drawing/2014/main" id="{90BD8562-1FF8-8106-9D58-AF960B201369}"/>
                  </a:ext>
                </a:extLst>
              </xdr:cNvPr>
              <xdr:cNvSpPr txBox="1"/>
            </xdr:nvSpPr>
            <xdr:spPr>
              <a:xfrm>
                <a:off x="10293394" y="1481386"/>
                <a:ext cx="1122468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10%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</xdr:grp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3CAA9489-E487-8E8B-EFA0-A6073B3FEEE4}"/>
                </a:ext>
              </a:extLst>
            </xdr:cNvPr>
            <xdr:cNvSpPr txBox="1"/>
          </xdr:nvSpPr>
          <xdr:spPr>
            <a:xfrm>
              <a:off x="4661068" y="1971966"/>
              <a:ext cx="995851" cy="202647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ID" sz="1000" b="0" kern="1200">
                  <a:solidFill>
                    <a:schemeClr val="bg1"/>
                  </a:solidFill>
                  <a:latin typeface="Bahnschrift" panose="020B0502040204020203" pitchFamily="34" charset="0"/>
                </a:rPr>
                <a:t>Safety 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D4F0E050-7227-82B3-34F3-998674AB3F6E}"/>
              </a:ext>
            </a:extLst>
          </xdr:cNvPr>
          <xdr:cNvGrpSpPr/>
        </xdr:nvGrpSpPr>
        <xdr:grpSpPr>
          <a:xfrm>
            <a:off x="4648621" y="642590"/>
            <a:ext cx="6416595" cy="1271833"/>
            <a:chOff x="4636204" y="645375"/>
            <a:chExt cx="6392783" cy="1278589"/>
          </a:xfrm>
        </xdr:grpSpPr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65411C50-81A9-A96A-8F54-502E35AC8DE5}"/>
                </a:ext>
              </a:extLst>
            </xdr:cNvPr>
            <xdr:cNvGrpSpPr/>
          </xdr:nvGrpSpPr>
          <xdr:grpSpPr>
            <a:xfrm>
              <a:off x="4636204" y="645375"/>
              <a:ext cx="6392783" cy="1278589"/>
              <a:chOff x="5196581" y="601184"/>
              <a:chExt cx="6396847" cy="1122786"/>
            </a:xfrm>
          </xdr:grpSpPr>
          <xdr:sp macro="" textlink="">
            <xdr:nvSpPr>
              <xdr:cNvPr id="45" name="Rectangle: Rounded Corners 166">
                <a:extLst>
                  <a:ext uri="{FF2B5EF4-FFF2-40B4-BE49-F238E27FC236}">
                    <a16:creationId xmlns:a16="http://schemas.microsoft.com/office/drawing/2014/main" id="{79087200-EFD4-A9EF-EB7E-74944C76DDD9}"/>
                  </a:ext>
                </a:extLst>
              </xdr:cNvPr>
              <xdr:cNvSpPr/>
            </xdr:nvSpPr>
            <xdr:spPr>
              <a:xfrm>
                <a:off x="5196581" y="601184"/>
                <a:ext cx="6396847" cy="1122786"/>
              </a:xfrm>
              <a:prstGeom prst="rect">
                <a:avLst/>
              </a:prstGeom>
              <a:solidFill>
                <a:srgbClr val="00193A">
                  <a:alpha val="65000"/>
                </a:srgbClr>
              </a:solidFill>
              <a:ln>
                <a:noFill/>
              </a:ln>
              <a:effectLst>
                <a:outerShdw blurRad="50800" dist="38100" dir="5400000" algn="t" rotWithShape="0">
                  <a:schemeClr val="tx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46" name="Group 45">
                <a:extLst>
                  <a:ext uri="{FF2B5EF4-FFF2-40B4-BE49-F238E27FC236}">
                    <a16:creationId xmlns:a16="http://schemas.microsoft.com/office/drawing/2014/main" id="{4E9EEDF1-76F6-D1D3-506F-D5710F13AD4B}"/>
                  </a:ext>
                </a:extLst>
              </xdr:cNvPr>
              <xdr:cNvGrpSpPr/>
            </xdr:nvGrpSpPr>
            <xdr:grpSpPr>
              <a:xfrm>
                <a:off x="5401012" y="1018432"/>
                <a:ext cx="1123233" cy="160277"/>
                <a:chOff x="5406738" y="1063469"/>
                <a:chExt cx="512804" cy="159895"/>
              </a:xfrm>
            </xdr:grpSpPr>
            <xdr:sp macro="" textlink="">
              <xdr:nvSpPr>
                <xdr:cNvPr id="70" name="Rectangle: Rounded Corners 191">
                  <a:extLst>
                    <a:ext uri="{FF2B5EF4-FFF2-40B4-BE49-F238E27FC236}">
                      <a16:creationId xmlns:a16="http://schemas.microsoft.com/office/drawing/2014/main" id="{E4DAE2D4-CF95-BC2E-27D6-12C1DB3066C2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NPV</a:t>
                  </a:r>
                </a:p>
              </xdr:txBody>
            </xdr:sp>
            <xdr:sp macro="" textlink="">
              <xdr:nvSpPr>
                <xdr:cNvPr id="71" name="Rectangle: Rounded Corners 192">
                  <a:extLst>
                    <a:ext uri="{FF2B5EF4-FFF2-40B4-BE49-F238E27FC236}">
                      <a16:creationId xmlns:a16="http://schemas.microsoft.com/office/drawing/2014/main" id="{1657F716-5141-170D-7A30-6F6D246AF775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$V$6">
            <xdr:nvSpPr>
              <xdr:cNvPr id="47" name="TextBox 46">
                <a:extLst>
                  <a:ext uri="{FF2B5EF4-FFF2-40B4-BE49-F238E27FC236}">
                    <a16:creationId xmlns:a16="http://schemas.microsoft.com/office/drawing/2014/main" id="{B9DDE16E-AF70-1DB5-BB7F-6E22CBDED0E2}"/>
                  </a:ext>
                </a:extLst>
              </xdr:cNvPr>
              <xdr:cNvSpPr txBox="1"/>
            </xdr:nvSpPr>
            <xdr:spPr>
              <a:xfrm>
                <a:off x="5368398" y="1203672"/>
                <a:ext cx="1148665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CA2B1A4-6AA1-4866-979C-FAD627EAD57E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  <a:cs typeface="Times New Roman"/>
                  </a:rPr>
                  <a:pPr algn="ctr"/>
                  <a:t> Rp29.47 </a:t>
                </a:fld>
                <a:endParaRPr lang="en-ID" sz="2800" kern="1200">
                  <a:solidFill>
                    <a:schemeClr val="accent5">
                      <a:lumMod val="20000"/>
                      <a:lumOff val="80000"/>
                    </a:schemeClr>
                  </a:solidFill>
                </a:endParaRPr>
              </a:p>
            </xdr:txBody>
          </xdr:sp>
          <xdr:grpSp>
            <xdr:nvGrpSpPr>
              <xdr:cNvPr id="48" name="Group 47">
                <a:extLst>
                  <a:ext uri="{FF2B5EF4-FFF2-40B4-BE49-F238E27FC236}">
                    <a16:creationId xmlns:a16="http://schemas.microsoft.com/office/drawing/2014/main" id="{CD99935A-5C70-8473-3A70-502ECC105A6F}"/>
                  </a:ext>
                </a:extLst>
              </xdr:cNvPr>
              <xdr:cNvGrpSpPr/>
            </xdr:nvGrpSpPr>
            <xdr:grpSpPr>
              <a:xfrm>
                <a:off x="6620791" y="1011336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68" name="Rectangle: Rounded Corners 208">
                  <a:extLst>
                    <a:ext uri="{FF2B5EF4-FFF2-40B4-BE49-F238E27FC236}">
                      <a16:creationId xmlns:a16="http://schemas.microsoft.com/office/drawing/2014/main" id="{CE85C81D-96AF-EBDC-4784-FABF3580F337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IRR</a:t>
                  </a:r>
                  <a:endParaRPr lang="en-US" sz="900" b="1">
                    <a:solidFill>
                      <a:sysClr val="windowText" lastClr="000000"/>
                    </a:solidFill>
                    <a:latin typeface="Bahnschrift" panose="020B0502040204020203" pitchFamily="34" charset="0"/>
                  </a:endParaRPr>
                </a:p>
              </xdr:txBody>
            </xdr:sp>
            <xdr:sp macro="" textlink="">
              <xdr:nvSpPr>
                <xdr:cNvPr id="69" name="Rectangle: Rounded Corners 209">
                  <a:extLst>
                    <a:ext uri="{FF2B5EF4-FFF2-40B4-BE49-F238E27FC236}">
                      <a16:creationId xmlns:a16="http://schemas.microsoft.com/office/drawing/2014/main" id="{F0832510-CB1A-8B7D-EF1E-D4388A8337CB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$W$6">
            <xdr:nvSpPr>
              <xdr:cNvPr id="49" name="TextBox 48">
                <a:extLst>
                  <a:ext uri="{FF2B5EF4-FFF2-40B4-BE49-F238E27FC236}">
                    <a16:creationId xmlns:a16="http://schemas.microsoft.com/office/drawing/2014/main" id="{42F66A89-9E09-9FAC-7515-F7104DD68F17}"/>
                  </a:ext>
                </a:extLst>
              </xdr:cNvPr>
              <xdr:cNvSpPr txBox="1"/>
            </xdr:nvSpPr>
            <xdr:spPr>
              <a:xfrm>
                <a:off x="6626681" y="1187653"/>
                <a:ext cx="1113365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EE1118BE-8BD2-4C83-A9E4-EE287A57C9E6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pPr algn="ctr"/>
                  <a:t>10.45%</a:t>
                </a:fld>
                <a:endParaRPr lang="en-US" sz="16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grpSp>
            <xdr:nvGrpSpPr>
              <xdr:cNvPr id="50" name="Group 49">
                <a:extLst>
                  <a:ext uri="{FF2B5EF4-FFF2-40B4-BE49-F238E27FC236}">
                    <a16:creationId xmlns:a16="http://schemas.microsoft.com/office/drawing/2014/main" id="{3EF2EED5-B673-0BFB-AB2F-CEE24FF0F715}"/>
                  </a:ext>
                </a:extLst>
              </xdr:cNvPr>
              <xdr:cNvGrpSpPr/>
            </xdr:nvGrpSpPr>
            <xdr:grpSpPr>
              <a:xfrm>
                <a:off x="7841114" y="1011272"/>
                <a:ext cx="1122559" cy="160277"/>
                <a:chOff x="5406738" y="1063469"/>
                <a:chExt cx="512804" cy="159895"/>
              </a:xfrm>
            </xdr:grpSpPr>
            <xdr:sp macro="" textlink="">
              <xdr:nvSpPr>
                <xdr:cNvPr id="66" name="Rectangle: Rounded Corners 212">
                  <a:extLst>
                    <a:ext uri="{FF2B5EF4-FFF2-40B4-BE49-F238E27FC236}">
                      <a16:creationId xmlns:a16="http://schemas.microsoft.com/office/drawing/2014/main" id="{281EB56C-3722-2E02-4ABC-90BB729E182A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PP</a:t>
                  </a:r>
                </a:p>
              </xdr:txBody>
            </xdr:sp>
            <xdr:sp macro="" textlink="">
              <xdr:nvSpPr>
                <xdr:cNvPr id="67" name="Rectangle: Rounded Corners 213">
                  <a:extLst>
                    <a:ext uri="{FF2B5EF4-FFF2-40B4-BE49-F238E27FC236}">
                      <a16:creationId xmlns:a16="http://schemas.microsoft.com/office/drawing/2014/main" id="{854ECA2C-842D-FDBE-0DF0-426330B8B510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51" name="Group 50">
                <a:extLst>
                  <a:ext uri="{FF2B5EF4-FFF2-40B4-BE49-F238E27FC236}">
                    <a16:creationId xmlns:a16="http://schemas.microsoft.com/office/drawing/2014/main" id="{FCFDE330-6487-C9A7-D76E-559670EE6C9D}"/>
                  </a:ext>
                </a:extLst>
              </xdr:cNvPr>
              <xdr:cNvGrpSpPr/>
            </xdr:nvGrpSpPr>
            <xdr:grpSpPr>
              <a:xfrm>
                <a:off x="9061438" y="1011208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64" name="Rectangle: Rounded Corners 215">
                  <a:extLst>
                    <a:ext uri="{FF2B5EF4-FFF2-40B4-BE49-F238E27FC236}">
                      <a16:creationId xmlns:a16="http://schemas.microsoft.com/office/drawing/2014/main" id="{AC3A6196-3143-4436-2753-0D6EFD21CD7A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PI</a:t>
                  </a:r>
                </a:p>
              </xdr:txBody>
            </xdr:sp>
            <xdr:sp macro="" textlink="">
              <xdr:nvSpPr>
                <xdr:cNvPr id="65" name="Rectangle: Rounded Corners 216">
                  <a:extLst>
                    <a:ext uri="{FF2B5EF4-FFF2-40B4-BE49-F238E27FC236}">
                      <a16:creationId xmlns:a16="http://schemas.microsoft.com/office/drawing/2014/main" id="{2DD0AF7F-8D7E-B0A5-3C60-D6CE5A060DF7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52" name="Group 51">
                <a:extLst>
                  <a:ext uri="{FF2B5EF4-FFF2-40B4-BE49-F238E27FC236}">
                    <a16:creationId xmlns:a16="http://schemas.microsoft.com/office/drawing/2014/main" id="{B4BE7ADD-DC28-81CE-9320-3A1D2F3CC185}"/>
                  </a:ext>
                </a:extLst>
              </xdr:cNvPr>
              <xdr:cNvGrpSpPr/>
            </xdr:nvGrpSpPr>
            <xdr:grpSpPr>
              <a:xfrm>
                <a:off x="10281762" y="1011144"/>
                <a:ext cx="1122558" cy="160277"/>
                <a:chOff x="5406738" y="1063469"/>
                <a:chExt cx="512804" cy="159895"/>
              </a:xfrm>
            </xdr:grpSpPr>
            <xdr:sp macro="" textlink="">
              <xdr:nvSpPr>
                <xdr:cNvPr id="62" name="Rectangle: Rounded Corners 218">
                  <a:extLst>
                    <a:ext uri="{FF2B5EF4-FFF2-40B4-BE49-F238E27FC236}">
                      <a16:creationId xmlns:a16="http://schemas.microsoft.com/office/drawing/2014/main" id="{93394B2A-3ED2-CCBE-A3A4-1292A2853FEF}"/>
                    </a:ext>
                  </a:extLst>
                </xdr:cNvPr>
                <xdr:cNvSpPr/>
              </xdr:nvSpPr>
              <xdr:spPr>
                <a:xfrm>
                  <a:off x="5406738" y="1063533"/>
                  <a:ext cx="512804" cy="15983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 b="1">
                      <a:solidFill>
                        <a:sysClr val="windowText" lastClr="000000"/>
                      </a:solidFill>
                      <a:latin typeface="Bahnschrift" panose="020B0502040204020203" pitchFamily="34" charset="0"/>
                    </a:rPr>
                    <a:t>BCR</a:t>
                  </a:r>
                </a:p>
              </xdr:txBody>
            </xdr:sp>
            <xdr:sp macro="" textlink="">
              <xdr:nvSpPr>
                <xdr:cNvPr id="63" name="Rectangle: Rounded Corners 219">
                  <a:extLst>
                    <a:ext uri="{FF2B5EF4-FFF2-40B4-BE49-F238E27FC236}">
                      <a16:creationId xmlns:a16="http://schemas.microsoft.com/office/drawing/2014/main" id="{E0B509F8-8767-8AEE-BD42-E8AA6B00CA04}"/>
                    </a:ext>
                  </a:extLst>
                </xdr:cNvPr>
                <xdr:cNvSpPr/>
              </xdr:nvSpPr>
              <xdr:spPr>
                <a:xfrm flipV="1">
                  <a:off x="5406739" y="1063469"/>
                  <a:ext cx="20898" cy="159831"/>
                </a:xfrm>
                <a:prstGeom prst="roundRect">
                  <a:avLst/>
                </a:prstGeom>
                <a:solidFill>
                  <a:srgbClr val="D1212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PivotTable!$X$6">
            <xdr:nvSpPr>
              <xdr:cNvPr id="53" name="TextBox 52">
                <a:extLst>
                  <a:ext uri="{FF2B5EF4-FFF2-40B4-BE49-F238E27FC236}">
                    <a16:creationId xmlns:a16="http://schemas.microsoft.com/office/drawing/2014/main" id="{66336DEC-C126-F364-DBE7-22DA1BC555C0}"/>
                  </a:ext>
                </a:extLst>
              </xdr:cNvPr>
              <xdr:cNvSpPr txBox="1"/>
            </xdr:nvSpPr>
            <xdr:spPr>
              <a:xfrm>
                <a:off x="7842698" y="1185697"/>
                <a:ext cx="516900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D46AC13E-A9F1-426B-BA05-04677E7BAEFB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pPr algn="r"/>
                  <a:t>9</a:t>
                </a:fld>
                <a:endParaRPr lang="en-US" sz="20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PivotTable!$Y$6">
            <xdr:nvSpPr>
              <xdr:cNvPr id="54" name="TextBox 53">
                <a:extLst>
                  <a:ext uri="{FF2B5EF4-FFF2-40B4-BE49-F238E27FC236}">
                    <a16:creationId xmlns:a16="http://schemas.microsoft.com/office/drawing/2014/main" id="{00DFF13E-5BAA-2FEE-4452-C439118A9139}"/>
                  </a:ext>
                </a:extLst>
              </xdr:cNvPr>
              <xdr:cNvSpPr txBox="1"/>
            </xdr:nvSpPr>
            <xdr:spPr>
              <a:xfrm>
                <a:off x="9061152" y="1184537"/>
                <a:ext cx="1119856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26262C2-FFE6-4C92-BF36-4288AB44A382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pPr algn="ctr"/>
                  <a:t>1.07</a:t>
                </a:fld>
                <a:endParaRPr lang="en-US" sz="16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PivotTable!$Z$6">
            <xdr:nvSpPr>
              <xdr:cNvPr id="55" name="TextBox 54">
                <a:extLst>
                  <a:ext uri="{FF2B5EF4-FFF2-40B4-BE49-F238E27FC236}">
                    <a16:creationId xmlns:a16="http://schemas.microsoft.com/office/drawing/2014/main" id="{047695F4-E9DD-75FB-602C-19639D6ADE0C}"/>
                  </a:ext>
                </a:extLst>
              </xdr:cNvPr>
              <xdr:cNvSpPr txBox="1"/>
            </xdr:nvSpPr>
            <xdr:spPr>
              <a:xfrm>
                <a:off x="10284879" y="1182736"/>
                <a:ext cx="1119856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30260B0A-B4AD-403C-B72C-ACD9EC4B69E1}" type="TxLink"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pPr algn="ctr"/>
                  <a:t>157.67%</a:t>
                </a:fld>
                <a:endParaRPr lang="en-US" sz="12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  <xdr:sp macro="" textlink="">
            <xdr:nvSpPr>
              <xdr:cNvPr id="56" name="TextBox 55">
                <a:extLst>
                  <a:ext uri="{FF2B5EF4-FFF2-40B4-BE49-F238E27FC236}">
                    <a16:creationId xmlns:a16="http://schemas.microsoft.com/office/drawing/2014/main" id="{1C6562BE-FC1F-DC13-738B-014D1FD8A2BD}"/>
                  </a:ext>
                </a:extLst>
              </xdr:cNvPr>
              <xdr:cNvSpPr txBox="1"/>
            </xdr:nvSpPr>
            <xdr:spPr>
              <a:xfrm>
                <a:off x="5401016" y="1509314"/>
                <a:ext cx="1123700" cy="80072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12%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047104CF-F027-FAE0-1CE1-81FDB1EB2CFB}"/>
                  </a:ext>
                </a:extLst>
              </xdr:cNvPr>
              <xdr:cNvSpPr txBox="1"/>
            </xdr:nvSpPr>
            <xdr:spPr>
              <a:xfrm>
                <a:off x="6620875" y="1509778"/>
                <a:ext cx="1124317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12%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FE597893-6DC0-DE8A-BB05-6DD9D2515003}"/>
                  </a:ext>
                </a:extLst>
              </xdr:cNvPr>
              <xdr:cNvSpPr txBox="1"/>
            </xdr:nvSpPr>
            <xdr:spPr>
              <a:xfrm>
                <a:off x="7841349" y="1509778"/>
                <a:ext cx="1126165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8%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5ED259AE-B3D9-88D2-2594-12ED46F12672}"/>
                  </a:ext>
                </a:extLst>
              </xdr:cNvPr>
              <xdr:cNvSpPr txBox="1"/>
            </xdr:nvSpPr>
            <xdr:spPr>
              <a:xfrm>
                <a:off x="9065522" y="1496855"/>
                <a:ext cx="1133562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8%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">
            <xdr:nvSpPr>
              <xdr:cNvPr id="60" name="TextBox 59">
                <a:extLst>
                  <a:ext uri="{FF2B5EF4-FFF2-40B4-BE49-F238E27FC236}">
                    <a16:creationId xmlns:a16="http://schemas.microsoft.com/office/drawing/2014/main" id="{140CF677-3B62-F440-888F-36EBA40CB970}"/>
                  </a:ext>
                </a:extLst>
              </xdr:cNvPr>
              <xdr:cNvSpPr txBox="1"/>
            </xdr:nvSpPr>
            <xdr:spPr>
              <a:xfrm>
                <a:off x="10288422" y="1481386"/>
                <a:ext cx="1125590" cy="78419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D" sz="700" kern="1200" baseline="0">
                    <a:solidFill>
                      <a:schemeClr val="bg1">
                        <a:lumMod val="85000"/>
                      </a:schemeClr>
                    </a:solidFill>
                    <a:latin typeface="Bahnschrift" panose="020B0502040204020203" pitchFamily="34" charset="0"/>
                  </a:rPr>
                  <a:t>Weight : 10%</a:t>
                </a:r>
                <a:endParaRPr lang="en-ID" sz="700" kern="120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endParaRPr>
              </a:p>
            </xdr:txBody>
          </xdr:sp>
          <xdr:sp macro="" textlink="PivotTable!$X$6">
            <xdr:nvSpPr>
              <xdr:cNvPr id="61" name="TextBox 60">
                <a:extLst>
                  <a:ext uri="{FF2B5EF4-FFF2-40B4-BE49-F238E27FC236}">
                    <a16:creationId xmlns:a16="http://schemas.microsoft.com/office/drawing/2014/main" id="{6C4E0DC0-81AE-B5D0-5323-D5C28E568FC3}"/>
                  </a:ext>
                </a:extLst>
              </xdr:cNvPr>
              <xdr:cNvSpPr txBox="1"/>
            </xdr:nvSpPr>
            <xdr:spPr>
              <a:xfrm>
                <a:off x="8171279" y="1185697"/>
                <a:ext cx="781199" cy="286540"/>
              </a:xfrm>
              <a:prstGeom prst="round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n-US" sz="1200" b="0" i="0" u="none" strike="noStrike" kern="1200">
                    <a:solidFill>
                      <a:srgbClr val="FFFFFF"/>
                    </a:solidFill>
                    <a:latin typeface="Bahnschrift"/>
                  </a:rPr>
                  <a:t>Tahun</a:t>
                </a:r>
                <a:endParaRPr lang="en-US" sz="2000" b="0" i="0" u="none" strike="noStrike" kern="120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endParaRPr>
              </a:p>
            </xdr:txBody>
          </xdr:sp>
        </xdr:grp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C60DD2C-1D51-9665-71BF-0F261AC7F12A}"/>
                </a:ext>
              </a:extLst>
            </xdr:cNvPr>
            <xdr:cNvSpPr txBox="1"/>
          </xdr:nvSpPr>
          <xdr:spPr>
            <a:xfrm>
              <a:off x="4710842" y="817537"/>
              <a:ext cx="1364936" cy="148531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ID" sz="1000" kern="1200">
                  <a:solidFill>
                    <a:schemeClr val="bg1"/>
                  </a:solidFill>
                  <a:latin typeface="Bahnschrift" panose="020B0502040204020203" pitchFamily="34" charset="0"/>
                </a:rPr>
                <a:t>Financial</a:t>
              </a:r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512C575C-B898-3E7C-A89F-DE50106849B6}"/>
                </a:ext>
              </a:extLst>
            </xdr:cNvPr>
            <xdr:cNvSpPr txBox="1"/>
          </xdr:nvSpPr>
          <xdr:spPr>
            <a:xfrm>
              <a:off x="9770964" y="746511"/>
              <a:ext cx="1058502" cy="182745"/>
            </a:xfrm>
            <a:prstGeom prst="rect">
              <a:avLst/>
            </a:prstGeom>
            <a:solidFill>
              <a:srgbClr val="C00000"/>
            </a:solidFill>
            <a:ln w="9525" cmpd="sng">
              <a:noFill/>
            </a:ln>
            <a:scene3d>
              <a:camera prst="orthographicFront"/>
              <a:lightRig rig="threePt" dir="t"/>
            </a:scene3d>
            <a:sp3d>
              <a:bevelT w="12700" h="12700"/>
            </a:sp3d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D" sz="800" kern="1200">
                  <a:solidFill>
                    <a:schemeClr val="bg1"/>
                  </a:solidFill>
                  <a:latin typeface="Bahnschrift" panose="020B0502040204020203" pitchFamily="34" charset="0"/>
                </a:rPr>
                <a:t>Criteria</a:t>
              </a:r>
              <a:r>
                <a:rPr lang="en-ID" sz="800" kern="1200" baseline="0">
                  <a:solidFill>
                    <a:schemeClr val="bg1"/>
                  </a:solidFill>
                  <a:latin typeface="Bahnschrift" panose="020B0502040204020203" pitchFamily="34" charset="0"/>
                </a:rPr>
                <a:t> Investment</a:t>
              </a:r>
              <a:endParaRPr lang="en-ID" sz="800" kern="12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13</xdr:col>
      <xdr:colOff>582259</xdr:colOff>
      <xdr:row>3</xdr:row>
      <xdr:rowOff>43295</xdr:rowOff>
    </xdr:from>
    <xdr:to>
      <xdr:col>17</xdr:col>
      <xdr:colOff>465924</xdr:colOff>
      <xdr:row>15</xdr:row>
      <xdr:rowOff>138907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1F40CE91-0D6B-47BD-9311-6061D88C0C5C}"/>
            </a:ext>
          </a:extLst>
        </xdr:cNvPr>
        <xdr:cNvGrpSpPr/>
      </xdr:nvGrpSpPr>
      <xdr:grpSpPr>
        <a:xfrm>
          <a:off x="9157842" y="635140"/>
          <a:ext cx="2522305" cy="2462990"/>
          <a:chOff x="1309330" y="3527400"/>
          <a:chExt cx="2522320" cy="2530521"/>
        </a:xfrm>
      </xdr:grpSpPr>
      <xdr:sp macro="" textlink="">
        <xdr:nvSpPr>
          <xdr:cNvPr id="101" name="Rectangle: Rounded Corners 100">
            <a:extLst>
              <a:ext uri="{FF2B5EF4-FFF2-40B4-BE49-F238E27FC236}">
                <a16:creationId xmlns:a16="http://schemas.microsoft.com/office/drawing/2014/main" id="{2AE93AC6-5536-8DBD-5A80-B3D9F051574E}"/>
              </a:ext>
            </a:extLst>
          </xdr:cNvPr>
          <xdr:cNvSpPr/>
        </xdr:nvSpPr>
        <xdr:spPr>
          <a:xfrm>
            <a:off x="1309330" y="3527400"/>
            <a:ext cx="2522320" cy="2530520"/>
          </a:xfrm>
          <a:prstGeom prst="rect">
            <a:avLst/>
          </a:prstGeom>
          <a:solidFill>
            <a:srgbClr val="691111"/>
          </a:solidFill>
          <a:ln>
            <a:noFill/>
          </a:ln>
          <a:effectLst>
            <a:glow rad="12700">
              <a:schemeClr val="tx1">
                <a:alpha val="80000"/>
              </a:schemeClr>
            </a:glow>
            <a:outerShdw sx="1000" sy="1000" algn="tl" rotWithShape="0">
              <a:srgbClr val="002060"/>
            </a:outerShdw>
          </a:effectLst>
          <a:scene3d>
            <a:camera prst="orthographicFront"/>
            <a:lightRig rig="threePt" dir="t"/>
          </a:scene3d>
          <a:sp3d>
            <a:bevelT w="31750" h="3175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>
              <a:latin typeface="Avenir"/>
            </a:endParaRPr>
          </a:p>
        </xdr:txBody>
      </xdr:sp>
      <xdr:pic>
        <xdr:nvPicPr>
          <xdr:cNvPr id="102" name="table">
            <a:extLst>
              <a:ext uri="{FF2B5EF4-FFF2-40B4-BE49-F238E27FC236}">
                <a16:creationId xmlns:a16="http://schemas.microsoft.com/office/drawing/2014/main" id="{19907DC4-E0DA-A366-C565-61FB1E16B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523134" y="4000521"/>
            <a:ext cx="2110928" cy="2057400"/>
          </a:xfrm>
          <a:prstGeom prst="rect">
            <a:avLst/>
          </a:prstGeom>
        </xdr:spPr>
      </xdr:pic>
      <xdr:sp macro="" textlink="">
        <xdr:nvSpPr>
          <xdr:cNvPr id="103" name="TextBox 20">
            <a:extLst>
              <a:ext uri="{FF2B5EF4-FFF2-40B4-BE49-F238E27FC236}">
                <a16:creationId xmlns:a16="http://schemas.microsoft.com/office/drawing/2014/main" id="{1DCB3DCE-B897-DB73-04FE-0C039E9F26E2}"/>
              </a:ext>
            </a:extLst>
          </xdr:cNvPr>
          <xdr:cNvSpPr txBox="1"/>
        </xdr:nvSpPr>
        <xdr:spPr>
          <a:xfrm>
            <a:off x="1561811" y="3721511"/>
            <a:ext cx="1252079" cy="1940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 b="0">
                <a:solidFill>
                  <a:srgbClr val="FFFF00"/>
                </a:solidFill>
                <a:latin typeface="Bahnschrift" panose="020B0502040204020203" pitchFamily="34" charset="0"/>
              </a:rPr>
              <a:t>Summary</a:t>
            </a:r>
            <a:endParaRPr lang="en-GB" sz="1000" b="0">
              <a:solidFill>
                <a:srgbClr val="FFFF00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4" name="Rectangle: Rounded Corners 103">
            <a:extLst>
              <a:ext uri="{FF2B5EF4-FFF2-40B4-BE49-F238E27FC236}">
                <a16:creationId xmlns:a16="http://schemas.microsoft.com/office/drawing/2014/main" id="{D1A33E24-840D-0A32-D704-066FB6393156}"/>
              </a:ext>
            </a:extLst>
          </xdr:cNvPr>
          <xdr:cNvSpPr/>
        </xdr:nvSpPr>
        <xdr:spPr>
          <a:xfrm>
            <a:off x="2942650" y="3722698"/>
            <a:ext cx="683555" cy="191645"/>
          </a:xfrm>
          <a:prstGeom prst="rect">
            <a:avLst/>
          </a:prstGeom>
          <a:solidFill>
            <a:srgbClr val="C00000"/>
          </a:solidFill>
          <a:ln>
            <a:noFill/>
          </a:ln>
          <a:scene3d>
            <a:camera prst="orthographicFront"/>
            <a:lightRig rig="threePt" dir="t"/>
          </a:scene3d>
          <a:sp3d>
            <a:bevelT w="12700"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>
              <a:solidFill>
                <a:srgbClr val="002340"/>
              </a:solidFill>
            </a:endParaRPr>
          </a:p>
        </xdr:txBody>
      </xdr:sp>
      <xdr:sp macro="" textlink="">
        <xdr:nvSpPr>
          <xdr:cNvPr id="105" name="TextBox 30">
            <a:extLst>
              <a:ext uri="{FF2B5EF4-FFF2-40B4-BE49-F238E27FC236}">
                <a16:creationId xmlns:a16="http://schemas.microsoft.com/office/drawing/2014/main" id="{D1E4B4AE-0422-2FAA-4E2A-4E7FF245886C}"/>
              </a:ext>
            </a:extLst>
          </xdr:cNvPr>
          <xdr:cNvSpPr txBox="1"/>
        </xdr:nvSpPr>
        <xdr:spPr>
          <a:xfrm>
            <a:off x="2989871" y="3735114"/>
            <a:ext cx="591087" cy="1291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 b="0">
                <a:solidFill>
                  <a:schemeClr val="bg1"/>
                </a:solidFill>
                <a:latin typeface="Bahnschrift" panose="020B0502040204020203" pitchFamily="34" charset="0"/>
              </a:rPr>
              <a:t>Investment</a:t>
            </a:r>
            <a:endParaRPr lang="en-GB" sz="800" b="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6" name="TextBox 43">
            <a:extLst>
              <a:ext uri="{FF2B5EF4-FFF2-40B4-BE49-F238E27FC236}">
                <a16:creationId xmlns:a16="http://schemas.microsoft.com/office/drawing/2014/main" id="{654AE265-542D-B802-C6BF-C3F1FC265B82}"/>
              </a:ext>
            </a:extLst>
          </xdr:cNvPr>
          <xdr:cNvSpPr txBox="1"/>
        </xdr:nvSpPr>
        <xdr:spPr>
          <a:xfrm>
            <a:off x="1512123" y="3995033"/>
            <a:ext cx="1003003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Cost of Capital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7" name="TextBox 44">
            <a:extLst>
              <a:ext uri="{FF2B5EF4-FFF2-40B4-BE49-F238E27FC236}">
                <a16:creationId xmlns:a16="http://schemas.microsoft.com/office/drawing/2014/main" id="{6B65CDCA-289F-1708-444D-E072B927A46C}"/>
              </a:ext>
            </a:extLst>
          </xdr:cNvPr>
          <xdr:cNvSpPr txBox="1"/>
        </xdr:nvSpPr>
        <xdr:spPr>
          <a:xfrm>
            <a:off x="1512123" y="4242566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Initial Investment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8" name="TextBox 45">
            <a:extLst>
              <a:ext uri="{FF2B5EF4-FFF2-40B4-BE49-F238E27FC236}">
                <a16:creationId xmlns:a16="http://schemas.microsoft.com/office/drawing/2014/main" id="{CC7EE3C8-975A-A8DF-ED42-37E877E7A720}"/>
              </a:ext>
            </a:extLst>
          </xdr:cNvPr>
          <xdr:cNvSpPr txBox="1"/>
        </xdr:nvSpPr>
        <xdr:spPr>
          <a:xfrm>
            <a:off x="1512122" y="4462463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Salvage Value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09" name="TextBox 46">
            <a:extLst>
              <a:ext uri="{FF2B5EF4-FFF2-40B4-BE49-F238E27FC236}">
                <a16:creationId xmlns:a16="http://schemas.microsoft.com/office/drawing/2014/main" id="{D014046E-B19B-DF5E-1062-309CFEC490E0}"/>
              </a:ext>
            </a:extLst>
          </xdr:cNvPr>
          <xdr:cNvSpPr txBox="1"/>
        </xdr:nvSpPr>
        <xdr:spPr>
          <a:xfrm>
            <a:off x="1512122" y="4689295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Revenue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0" name="TextBox 48">
            <a:extLst>
              <a:ext uri="{FF2B5EF4-FFF2-40B4-BE49-F238E27FC236}">
                <a16:creationId xmlns:a16="http://schemas.microsoft.com/office/drawing/2014/main" id="{B1704F17-217D-2163-A4B0-8BD34D8FFFD3}"/>
              </a:ext>
            </a:extLst>
          </xdr:cNvPr>
          <xdr:cNvSpPr txBox="1"/>
        </xdr:nvSpPr>
        <xdr:spPr>
          <a:xfrm>
            <a:off x="1512122" y="4914838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OPEX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1" name="TextBox 49">
            <a:extLst>
              <a:ext uri="{FF2B5EF4-FFF2-40B4-BE49-F238E27FC236}">
                <a16:creationId xmlns:a16="http://schemas.microsoft.com/office/drawing/2014/main" id="{FCE664A4-B84F-0B84-27BF-B7B21BC09A24}"/>
              </a:ext>
            </a:extLst>
          </xdr:cNvPr>
          <xdr:cNvSpPr txBox="1"/>
        </xdr:nvSpPr>
        <xdr:spPr>
          <a:xfrm>
            <a:off x="1512121" y="5140561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Inflasi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2" name="TextBox 50">
            <a:extLst>
              <a:ext uri="{FF2B5EF4-FFF2-40B4-BE49-F238E27FC236}">
                <a16:creationId xmlns:a16="http://schemas.microsoft.com/office/drawing/2014/main" id="{96CD254A-A091-257C-1263-ED79081A0B10}"/>
              </a:ext>
            </a:extLst>
          </xdr:cNvPr>
          <xdr:cNvSpPr txBox="1"/>
        </xdr:nvSpPr>
        <xdr:spPr>
          <a:xfrm>
            <a:off x="1512121" y="5373240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Tax Rate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C$6">
        <xdr:nvSpPr>
          <xdr:cNvPr id="113" name="TextBox 51">
            <a:extLst>
              <a:ext uri="{FF2B5EF4-FFF2-40B4-BE49-F238E27FC236}">
                <a16:creationId xmlns:a16="http://schemas.microsoft.com/office/drawing/2014/main" id="{FC69EE73-C258-0E7F-B10B-F267183C40B9}"/>
              </a:ext>
            </a:extLst>
          </xdr:cNvPr>
          <xdr:cNvSpPr txBox="1"/>
        </xdr:nvSpPr>
        <xdr:spPr>
          <a:xfrm>
            <a:off x="2810664" y="4007569"/>
            <a:ext cx="813357" cy="2296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BC594700-8DFD-439D-9BAD-329D17219E35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9.35%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D$6">
        <xdr:nvSpPr>
          <xdr:cNvPr id="114" name="TextBox 52">
            <a:extLst>
              <a:ext uri="{FF2B5EF4-FFF2-40B4-BE49-F238E27FC236}">
                <a16:creationId xmlns:a16="http://schemas.microsoft.com/office/drawing/2014/main" id="{1E30BF36-4D1E-D19B-74AD-5C268CB17965}"/>
              </a:ext>
            </a:extLst>
          </xdr:cNvPr>
          <xdr:cNvSpPr txBox="1"/>
        </xdr:nvSpPr>
        <xdr:spPr>
          <a:xfrm>
            <a:off x="2580401" y="4237144"/>
            <a:ext cx="813357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3B11E14D-7D29-4A30-B931-727F463E94AA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 Rp395.47 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5" name="TextBox 53">
            <a:extLst>
              <a:ext uri="{FF2B5EF4-FFF2-40B4-BE49-F238E27FC236}">
                <a16:creationId xmlns:a16="http://schemas.microsoft.com/office/drawing/2014/main" id="{35FA4D05-4055-6E2A-2F47-53D7DEFA8169}"/>
              </a:ext>
            </a:extLst>
          </xdr:cNvPr>
          <xdr:cNvSpPr txBox="1"/>
        </xdr:nvSpPr>
        <xdr:spPr>
          <a:xfrm>
            <a:off x="3223609" y="4264803"/>
            <a:ext cx="416720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Billion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E$6">
        <xdr:nvSpPr>
          <xdr:cNvPr id="116" name="TextBox 55">
            <a:extLst>
              <a:ext uri="{FF2B5EF4-FFF2-40B4-BE49-F238E27FC236}">
                <a16:creationId xmlns:a16="http://schemas.microsoft.com/office/drawing/2014/main" id="{A24792AC-06A3-B1A4-672A-2054003FEA45}"/>
              </a:ext>
            </a:extLst>
          </xdr:cNvPr>
          <xdr:cNvSpPr txBox="1"/>
        </xdr:nvSpPr>
        <xdr:spPr>
          <a:xfrm>
            <a:off x="2693354" y="4464722"/>
            <a:ext cx="690556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638DD358-F09B-4BEC-AC24-73A04652CE3F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 Rp39.55 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F$6">
        <xdr:nvSpPr>
          <xdr:cNvPr id="117" name="TextBox 57">
            <a:extLst>
              <a:ext uri="{FF2B5EF4-FFF2-40B4-BE49-F238E27FC236}">
                <a16:creationId xmlns:a16="http://schemas.microsoft.com/office/drawing/2014/main" id="{6A124876-64D9-0107-6FD1-E7CED09EFB16}"/>
              </a:ext>
            </a:extLst>
          </xdr:cNvPr>
          <xdr:cNvSpPr txBox="1"/>
        </xdr:nvSpPr>
        <xdr:spPr>
          <a:xfrm>
            <a:off x="2580261" y="4692206"/>
            <a:ext cx="813357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59C2445D-56F1-4074-BEAD-D8ECDE74F70E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 Rp2,332.69 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8" name="TextBox 59">
            <a:extLst>
              <a:ext uri="{FF2B5EF4-FFF2-40B4-BE49-F238E27FC236}">
                <a16:creationId xmlns:a16="http://schemas.microsoft.com/office/drawing/2014/main" id="{0B04977C-32EB-F2F5-FF0D-16A3DA33F8E3}"/>
              </a:ext>
            </a:extLst>
          </xdr:cNvPr>
          <xdr:cNvSpPr txBox="1"/>
        </xdr:nvSpPr>
        <xdr:spPr>
          <a:xfrm>
            <a:off x="3217342" y="4492583"/>
            <a:ext cx="416720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Billion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19" name="TextBox 60">
            <a:extLst>
              <a:ext uri="{FF2B5EF4-FFF2-40B4-BE49-F238E27FC236}">
                <a16:creationId xmlns:a16="http://schemas.microsoft.com/office/drawing/2014/main" id="{A77F159D-6499-C002-9EAB-E737D3C4DD1E}"/>
              </a:ext>
            </a:extLst>
          </xdr:cNvPr>
          <xdr:cNvSpPr txBox="1"/>
        </xdr:nvSpPr>
        <xdr:spPr>
          <a:xfrm>
            <a:off x="3223608" y="4714849"/>
            <a:ext cx="416720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Billion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20" name="TextBox 61">
            <a:extLst>
              <a:ext uri="{FF2B5EF4-FFF2-40B4-BE49-F238E27FC236}">
                <a16:creationId xmlns:a16="http://schemas.microsoft.com/office/drawing/2014/main" id="{6A61F416-3A47-6517-EB5B-B0118EFBF586}"/>
              </a:ext>
            </a:extLst>
          </xdr:cNvPr>
          <xdr:cNvSpPr txBox="1"/>
        </xdr:nvSpPr>
        <xdr:spPr>
          <a:xfrm>
            <a:off x="3217342" y="4945398"/>
            <a:ext cx="416720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Billion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G$6">
        <xdr:nvSpPr>
          <xdr:cNvPr id="121" name="TextBox 62">
            <a:extLst>
              <a:ext uri="{FF2B5EF4-FFF2-40B4-BE49-F238E27FC236}">
                <a16:creationId xmlns:a16="http://schemas.microsoft.com/office/drawing/2014/main" id="{9FB51D99-8F63-662B-61D6-A081A4A8AAFE}"/>
              </a:ext>
            </a:extLst>
          </xdr:cNvPr>
          <xdr:cNvSpPr txBox="1"/>
        </xdr:nvSpPr>
        <xdr:spPr>
          <a:xfrm>
            <a:off x="2580261" y="4919784"/>
            <a:ext cx="813357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9264C09E-1E17-478B-8EE6-6BCB6AC93BAD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 Rp1,479.43 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H$6">
        <xdr:nvSpPr>
          <xdr:cNvPr id="122" name="TextBox 63">
            <a:extLst>
              <a:ext uri="{FF2B5EF4-FFF2-40B4-BE49-F238E27FC236}">
                <a16:creationId xmlns:a16="http://schemas.microsoft.com/office/drawing/2014/main" id="{CF20A32E-70BD-5523-0D81-DF2C57A6811F}"/>
              </a:ext>
            </a:extLst>
          </xdr:cNvPr>
          <xdr:cNvSpPr txBox="1"/>
        </xdr:nvSpPr>
        <xdr:spPr>
          <a:xfrm>
            <a:off x="2826829" y="5146965"/>
            <a:ext cx="813357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7CF361B9-6321-4A2D-85CE-75827AC32C46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3.50%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23" name="TextBox 50">
            <a:extLst>
              <a:ext uri="{FF2B5EF4-FFF2-40B4-BE49-F238E27FC236}">
                <a16:creationId xmlns:a16="http://schemas.microsoft.com/office/drawing/2014/main" id="{3EDC2B9E-CD3F-C36C-9859-A69768676604}"/>
              </a:ext>
            </a:extLst>
          </xdr:cNvPr>
          <xdr:cNvSpPr txBox="1"/>
        </xdr:nvSpPr>
        <xdr:spPr>
          <a:xfrm>
            <a:off x="1512121" y="5600874"/>
            <a:ext cx="111849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chemeClr val="bg1"/>
                </a:solidFill>
                <a:latin typeface="Bahnschrift" panose="020B0502040204020203" pitchFamily="34" charset="0"/>
              </a:rPr>
              <a:t>Duration Project</a:t>
            </a:r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24" name="TextBox 65">
            <a:extLst>
              <a:ext uri="{FF2B5EF4-FFF2-40B4-BE49-F238E27FC236}">
                <a16:creationId xmlns:a16="http://schemas.microsoft.com/office/drawing/2014/main" id="{C913BF93-7360-7005-DAA1-20B6A52702CF}"/>
              </a:ext>
            </a:extLst>
          </xdr:cNvPr>
          <xdr:cNvSpPr txBox="1"/>
        </xdr:nvSpPr>
        <xdr:spPr>
          <a:xfrm>
            <a:off x="3233169" y="5623815"/>
            <a:ext cx="397598" cy="1835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600">
                <a:solidFill>
                  <a:schemeClr val="bg1"/>
                </a:solidFill>
                <a:latin typeface="Bahnschrift" panose="020B0502040204020203" pitchFamily="34" charset="0"/>
              </a:rPr>
              <a:t>Tahun</a:t>
            </a:r>
            <a:endParaRPr lang="en-ID" sz="6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I$6">
        <xdr:nvSpPr>
          <xdr:cNvPr id="125" name="TextBox 63">
            <a:extLst>
              <a:ext uri="{FF2B5EF4-FFF2-40B4-BE49-F238E27FC236}">
                <a16:creationId xmlns:a16="http://schemas.microsoft.com/office/drawing/2014/main" id="{06694C13-E1D7-91B3-F584-E81B65EADFB6}"/>
              </a:ext>
            </a:extLst>
          </xdr:cNvPr>
          <xdr:cNvSpPr txBox="1"/>
        </xdr:nvSpPr>
        <xdr:spPr>
          <a:xfrm>
            <a:off x="2993320" y="5366347"/>
            <a:ext cx="646866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D42D4811-AE6C-43B2-AEC5-B8951C74B50A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25%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PivotTable!$J$6">
        <xdr:nvSpPr>
          <xdr:cNvPr id="126" name="TextBox 63">
            <a:extLst>
              <a:ext uri="{FF2B5EF4-FFF2-40B4-BE49-F238E27FC236}">
                <a16:creationId xmlns:a16="http://schemas.microsoft.com/office/drawing/2014/main" id="{BE40F5F6-0553-D74C-723B-6220AC5BE9AE}"/>
              </a:ext>
            </a:extLst>
          </xdr:cNvPr>
          <xdr:cNvSpPr txBox="1"/>
        </xdr:nvSpPr>
        <xdr:spPr>
          <a:xfrm>
            <a:off x="2896654" y="5593528"/>
            <a:ext cx="489948" cy="22941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fld id="{F8579602-4DB2-4673-90D3-F80D87A6BEB4}" type="TxLink">
              <a:rPr lang="en-US" sz="900" b="0" i="0" u="none" strike="noStrike">
                <a:solidFill>
                  <a:srgbClr val="FFFFFF"/>
                </a:solidFill>
                <a:latin typeface="Bahnschrift"/>
              </a:rPr>
              <a:pPr algn="r"/>
              <a:t>15</a:t>
            </a:fld>
            <a:endParaRPr lang="en-ID" sz="9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116113</xdr:colOff>
      <xdr:row>15</xdr:row>
      <xdr:rowOff>156061</xdr:rowOff>
    </xdr:from>
    <xdr:to>
      <xdr:col>5</xdr:col>
      <xdr:colOff>54200</xdr:colOff>
      <xdr:row>26</xdr:row>
      <xdr:rowOff>53978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BEDE985B-A3B8-4FDE-A806-B773B51491E9}"/>
            </a:ext>
          </a:extLst>
        </xdr:cNvPr>
        <xdr:cNvGrpSpPr/>
      </xdr:nvGrpSpPr>
      <xdr:grpSpPr>
        <a:xfrm>
          <a:off x="116113" y="3115284"/>
          <a:ext cx="3236388" cy="2068014"/>
          <a:chOff x="1174274" y="3725784"/>
          <a:chExt cx="3224631" cy="1995838"/>
        </a:xfrm>
        <a:effectLst>
          <a:outerShdw blurRad="50800" dist="50800" dir="5400000" algn="ctr" rotWithShape="0">
            <a:srgbClr val="000000">
              <a:alpha val="40000"/>
            </a:srgbClr>
          </a:outerShdw>
        </a:effectLst>
      </xdr:grpSpPr>
      <xdr:sp macro="" textlink="">
        <xdr:nvSpPr>
          <xdr:cNvPr id="128" name="Rectangle: Rounded Corners 127">
            <a:extLst>
              <a:ext uri="{FF2B5EF4-FFF2-40B4-BE49-F238E27FC236}">
                <a16:creationId xmlns:a16="http://schemas.microsoft.com/office/drawing/2014/main" id="{C859DEFA-4F1C-AE0D-451A-9BC70831255D}"/>
              </a:ext>
            </a:extLst>
          </xdr:cNvPr>
          <xdr:cNvSpPr/>
        </xdr:nvSpPr>
        <xdr:spPr>
          <a:xfrm>
            <a:off x="1174274" y="3725784"/>
            <a:ext cx="3224631" cy="1995838"/>
          </a:xfrm>
          <a:prstGeom prst="rect">
            <a:avLst/>
          </a:prstGeom>
          <a:solidFill>
            <a:srgbClr val="00193A">
              <a:alpha val="60000"/>
            </a:srgbClr>
          </a:solidFill>
          <a:ln>
            <a:noFill/>
          </a:ln>
          <a:effectLst>
            <a:glow>
              <a:schemeClr val="tx1"/>
            </a:glow>
            <a:outerShdw blurRad="50800" dist="50800" dir="5400000" algn="tl" rotWithShape="0">
              <a:schemeClr val="tx1"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25400" h="254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>
              <a:latin typeface="Avenir"/>
            </a:endParaRPr>
          </a:p>
        </xdr:txBody>
      </xdr:sp>
      <xdr:sp macro="" textlink="">
        <xdr:nvSpPr>
          <xdr:cNvPr id="129" name="TextBox 20">
            <a:extLst>
              <a:ext uri="{FF2B5EF4-FFF2-40B4-BE49-F238E27FC236}">
                <a16:creationId xmlns:a16="http://schemas.microsoft.com/office/drawing/2014/main" id="{09A03979-E6B7-A281-8218-DFAD89B6F6FD}"/>
              </a:ext>
            </a:extLst>
          </xdr:cNvPr>
          <xdr:cNvSpPr txBox="1"/>
        </xdr:nvSpPr>
        <xdr:spPr>
          <a:xfrm>
            <a:off x="1381215" y="3831530"/>
            <a:ext cx="1581953" cy="1940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 b="0">
                <a:solidFill>
                  <a:schemeClr val="bg1"/>
                </a:solidFill>
                <a:latin typeface="Bahnschrift" panose="020B0502040204020203" pitchFamily="34" charset="0"/>
              </a:rPr>
              <a:t>Detail Financial Score</a:t>
            </a:r>
            <a:endParaRPr lang="en-GB" sz="1000" b="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130" name="Chart 129">
            <a:extLst>
              <a:ext uri="{FF2B5EF4-FFF2-40B4-BE49-F238E27FC236}">
                <a16:creationId xmlns:a16="http://schemas.microsoft.com/office/drawing/2014/main" id="{5AFF9F0C-A23E-74A2-21FD-FEB58C8C1CD0}"/>
              </a:ext>
            </a:extLst>
          </xdr:cNvPr>
          <xdr:cNvGraphicFramePr>
            <a:graphicFrameLocks/>
          </xdr:cNvGraphicFramePr>
        </xdr:nvGraphicFramePr>
        <xdr:xfrm>
          <a:off x="1209837" y="4123213"/>
          <a:ext cx="1759023" cy="15765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pic>
        <xdr:nvPicPr>
          <xdr:cNvPr id="131" name="Graphic 130">
            <a:extLst>
              <a:ext uri="{FF2B5EF4-FFF2-40B4-BE49-F238E27FC236}">
                <a16:creationId xmlns:a16="http://schemas.microsoft.com/office/drawing/2014/main" id="{763EDA8F-91DB-2CE7-8504-AD8FBB2C5E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extLs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3016951" y="4069673"/>
            <a:ext cx="1209675" cy="1401343"/>
          </a:xfrm>
          <a:prstGeom prst="rect">
            <a:avLst/>
          </a:prstGeom>
        </xdr:spPr>
      </xdr:pic>
      <xdr:grpSp>
        <xdr:nvGrpSpPr>
          <xdr:cNvPr id="132" name="Group 131">
            <a:extLst>
              <a:ext uri="{FF2B5EF4-FFF2-40B4-BE49-F238E27FC236}">
                <a16:creationId xmlns:a16="http://schemas.microsoft.com/office/drawing/2014/main" id="{C0C49DBE-7FB5-931C-EBE3-3D205BFB8ED6}"/>
              </a:ext>
            </a:extLst>
          </xdr:cNvPr>
          <xdr:cNvGrpSpPr/>
        </xdr:nvGrpSpPr>
        <xdr:grpSpPr>
          <a:xfrm>
            <a:off x="2985046" y="4306958"/>
            <a:ext cx="1170328" cy="1363639"/>
            <a:chOff x="6914001" y="2335787"/>
            <a:chExt cx="1170328" cy="1363639"/>
          </a:xfrm>
        </xdr:grpSpPr>
        <xdr:sp macro="" textlink="PivotTable!$AC$6">
          <xdr:nvSpPr>
            <xdr:cNvPr id="133" name="TextBox 51">
              <a:extLst>
                <a:ext uri="{FF2B5EF4-FFF2-40B4-BE49-F238E27FC236}">
                  <a16:creationId xmlns:a16="http://schemas.microsoft.com/office/drawing/2014/main" id="{D220185E-FD95-E29E-DFCF-C0CD5E2BEA1E}"/>
                </a:ext>
              </a:extLst>
            </xdr:cNvPr>
            <xdr:cNvSpPr txBox="1"/>
          </xdr:nvSpPr>
          <xdr:spPr>
            <a:xfrm>
              <a:off x="7631288" y="2335787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E54871E-D2DD-4192-B178-AAB1AA8AE43F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0.6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7">
          <xdr:nvSpPr>
            <xdr:cNvPr id="134" name="TextBox 51">
              <a:extLst>
                <a:ext uri="{FF2B5EF4-FFF2-40B4-BE49-F238E27FC236}">
                  <a16:creationId xmlns:a16="http://schemas.microsoft.com/office/drawing/2014/main" id="{5AED7F06-640E-4000-34B6-A56FCC0CA221}"/>
                </a:ext>
              </a:extLst>
            </xdr:cNvPr>
            <xdr:cNvSpPr txBox="1"/>
          </xdr:nvSpPr>
          <xdr:spPr>
            <a:xfrm>
              <a:off x="7631288" y="2579085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C3A36FF-6EB2-486A-BEE8-546BDF184536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0.6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8">
          <xdr:nvSpPr>
            <xdr:cNvPr id="135" name="TextBox 51">
              <a:extLst>
                <a:ext uri="{FF2B5EF4-FFF2-40B4-BE49-F238E27FC236}">
                  <a16:creationId xmlns:a16="http://schemas.microsoft.com/office/drawing/2014/main" id="{D24A43BE-9BB3-AA9D-C2D3-099DB2F5965F}"/>
                </a:ext>
              </a:extLst>
            </xdr:cNvPr>
            <xdr:cNvSpPr txBox="1"/>
          </xdr:nvSpPr>
          <xdr:spPr>
            <a:xfrm>
              <a:off x="7631288" y="2798639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75348A2-7F93-46C1-86D6-479D81A80A12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0.16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9">
          <xdr:nvSpPr>
            <xdr:cNvPr id="136" name="TextBox 51">
              <a:extLst>
                <a:ext uri="{FF2B5EF4-FFF2-40B4-BE49-F238E27FC236}">
                  <a16:creationId xmlns:a16="http://schemas.microsoft.com/office/drawing/2014/main" id="{251896A4-AC8A-95C7-8BE1-C8FFCE162E78}"/>
                </a:ext>
              </a:extLst>
            </xdr:cNvPr>
            <xdr:cNvSpPr txBox="1"/>
          </xdr:nvSpPr>
          <xdr:spPr>
            <a:xfrm>
              <a:off x="7631288" y="3026705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9F5BAFA-4000-43CE-B3E8-F542ED71ED76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0.16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10">
          <xdr:nvSpPr>
            <xdr:cNvPr id="137" name="TextBox 51">
              <a:extLst>
                <a:ext uri="{FF2B5EF4-FFF2-40B4-BE49-F238E27FC236}">
                  <a16:creationId xmlns:a16="http://schemas.microsoft.com/office/drawing/2014/main" id="{A1A30394-DECE-EC51-1358-A10A5BDC4871}"/>
                </a:ext>
              </a:extLst>
            </xdr:cNvPr>
            <xdr:cNvSpPr txBox="1"/>
          </xdr:nvSpPr>
          <xdr:spPr>
            <a:xfrm>
              <a:off x="7631288" y="3254771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D9F3D7B-F1D5-4B7F-9047-E452A7DB67B4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0.5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C$10">
          <xdr:nvSpPr>
            <xdr:cNvPr id="16" name="TextBox 51">
              <a:extLst>
                <a:ext uri="{FF2B5EF4-FFF2-40B4-BE49-F238E27FC236}">
                  <a16:creationId xmlns:a16="http://schemas.microsoft.com/office/drawing/2014/main" id="{61E7C98D-1BDC-00ED-8093-78A06C0CECF5}"/>
                </a:ext>
              </a:extLst>
            </xdr:cNvPr>
            <xdr:cNvSpPr txBox="1"/>
          </xdr:nvSpPr>
          <xdr:spPr>
            <a:xfrm>
              <a:off x="6914001" y="3469759"/>
              <a:ext cx="49095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1" i="0" u="none" strike="noStrike">
                  <a:solidFill>
                    <a:srgbClr val="FFFFFF"/>
                  </a:solidFill>
                  <a:latin typeface="Bahnschrift"/>
                </a:rPr>
                <a:t>Total</a:t>
              </a:r>
              <a:endParaRPr lang="en-ID" sz="900" b="1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N$6">
          <xdr:nvSpPr>
            <xdr:cNvPr id="151" name="TextBox 51">
              <a:extLst>
                <a:ext uri="{FF2B5EF4-FFF2-40B4-BE49-F238E27FC236}">
                  <a16:creationId xmlns:a16="http://schemas.microsoft.com/office/drawing/2014/main" id="{98B800DA-7489-3DAC-3382-F16682385D87}"/>
                </a:ext>
              </a:extLst>
            </xdr:cNvPr>
            <xdr:cNvSpPr txBox="1"/>
          </xdr:nvSpPr>
          <xdr:spPr>
            <a:xfrm>
              <a:off x="7593371" y="3469759"/>
              <a:ext cx="49095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36C6F82-81DC-448A-89E8-5F09039D1789}" type="TxLink">
                <a:rPr lang="en-US" sz="900" b="1" i="0" u="none" strike="noStrike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rPr>
                <a:pPr algn="ctr"/>
                <a:t>2.02</a:t>
              </a:fld>
              <a:endParaRPr lang="en-ID" sz="900" b="1">
                <a:solidFill>
                  <a:schemeClr val="accent5">
                    <a:lumMod val="20000"/>
                    <a:lumOff val="80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5</xdr:col>
      <xdr:colOff>64092</xdr:colOff>
      <xdr:row>15</xdr:row>
      <xdr:rowOff>154472</xdr:rowOff>
    </xdr:from>
    <xdr:to>
      <xdr:col>10</xdr:col>
      <xdr:colOff>42659</xdr:colOff>
      <xdr:row>26</xdr:row>
      <xdr:rowOff>60325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A91A8600-3C30-4CE3-83B1-54589A509084}"/>
            </a:ext>
          </a:extLst>
        </xdr:cNvPr>
        <xdr:cNvGrpSpPr/>
      </xdr:nvGrpSpPr>
      <xdr:grpSpPr>
        <a:xfrm>
          <a:off x="3362393" y="3113695"/>
          <a:ext cx="3276868" cy="2075950"/>
          <a:chOff x="5527497" y="2890940"/>
          <a:chExt cx="3278900" cy="2068940"/>
        </a:xfrm>
        <a:effectLst>
          <a:outerShdw blurRad="50800" dist="50800" dir="5400000" algn="ctr" rotWithShape="0">
            <a:srgbClr val="000000">
              <a:alpha val="40000"/>
            </a:srgbClr>
          </a:outerShdw>
        </a:effectLst>
      </xdr:grpSpPr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4997A9B9-A4CB-49FE-0B75-1E8CEC07BFF7}"/>
              </a:ext>
            </a:extLst>
          </xdr:cNvPr>
          <xdr:cNvGrpSpPr/>
        </xdr:nvGrpSpPr>
        <xdr:grpSpPr>
          <a:xfrm>
            <a:off x="5527497" y="2890940"/>
            <a:ext cx="3278900" cy="2068940"/>
            <a:chOff x="5527497" y="2890939"/>
            <a:chExt cx="3278899" cy="2068939"/>
          </a:xfrm>
        </xdr:grpSpPr>
        <xdr:sp macro="" textlink="">
          <xdr:nvSpPr>
            <xdr:cNvPr id="146" name="Rectangle: Rounded Corners 145">
              <a:extLst>
                <a:ext uri="{FF2B5EF4-FFF2-40B4-BE49-F238E27FC236}">
                  <a16:creationId xmlns:a16="http://schemas.microsoft.com/office/drawing/2014/main" id="{957FB0BB-435C-CF86-F519-C5BD48515CCD}"/>
                </a:ext>
              </a:extLst>
            </xdr:cNvPr>
            <xdr:cNvSpPr/>
          </xdr:nvSpPr>
          <xdr:spPr>
            <a:xfrm>
              <a:off x="5527497" y="2890939"/>
              <a:ext cx="3278899" cy="2068939"/>
            </a:xfrm>
            <a:prstGeom prst="rect">
              <a:avLst/>
            </a:prstGeom>
            <a:solidFill>
              <a:srgbClr val="00193A">
                <a:alpha val="60000"/>
              </a:srgbClr>
            </a:solidFill>
            <a:ln>
              <a:noFill/>
            </a:ln>
            <a:effectLst>
              <a:glow>
                <a:schemeClr val="tx1"/>
              </a:glow>
              <a:outerShdw blurRad="50800" dist="50800" dir="5400000" algn="ctr" rotWithShape="0">
                <a:srgbClr val="000000">
                  <a:alpha val="40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25400" h="25400"/>
            </a:sp3d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>
                <a:latin typeface="Avenir"/>
              </a:endParaRPr>
            </a:p>
          </xdr:txBody>
        </xdr:sp>
        <xdr:sp macro="" textlink="">
          <xdr:nvSpPr>
            <xdr:cNvPr id="147" name="TextBox 20">
              <a:extLst>
                <a:ext uri="{FF2B5EF4-FFF2-40B4-BE49-F238E27FC236}">
                  <a16:creationId xmlns:a16="http://schemas.microsoft.com/office/drawing/2014/main" id="{684C93F4-9B45-AA02-8F71-F575BC51A871}"/>
                </a:ext>
              </a:extLst>
            </xdr:cNvPr>
            <xdr:cNvSpPr txBox="1"/>
          </xdr:nvSpPr>
          <xdr:spPr>
            <a:xfrm>
              <a:off x="5755686" y="3042762"/>
              <a:ext cx="1597172" cy="19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36000" tIns="36000" rIns="36000" bIns="36000" rtlCol="0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000" b="0">
                  <a:solidFill>
                    <a:schemeClr val="bg1"/>
                  </a:solidFill>
                  <a:latin typeface="Bahnschrift" panose="020B0502040204020203" pitchFamily="34" charset="0"/>
                </a:rPr>
                <a:t>Detail Safety Score</a:t>
              </a:r>
              <a:endParaRPr lang="en-GB" sz="1000" b="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graphicFrame macro="">
          <xdr:nvGraphicFramePr>
            <xdr:cNvPr id="148" name="Chart 147">
              <a:extLst>
                <a:ext uri="{FF2B5EF4-FFF2-40B4-BE49-F238E27FC236}">
                  <a16:creationId xmlns:a16="http://schemas.microsoft.com/office/drawing/2014/main" id="{AA580D05-72A1-332D-0113-473FD8A36E10}"/>
                </a:ext>
              </a:extLst>
            </xdr:cNvPr>
            <xdr:cNvGraphicFramePr>
              <a:graphicFrameLocks/>
            </xdr:cNvGraphicFramePr>
          </xdr:nvGraphicFramePr>
          <xdr:xfrm>
            <a:off x="5575181" y="3276896"/>
            <a:ext cx="1931520" cy="15349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pic>
          <xdr:nvPicPr>
            <xdr:cNvPr id="149" name="Graphic 148">
              <a:extLst>
                <a:ext uri="{FF2B5EF4-FFF2-40B4-BE49-F238E27FC236}">
                  <a16:creationId xmlns:a16="http://schemas.microsoft.com/office/drawing/2014/main" id="{4637B4B4-11C3-1B4C-8839-3FD8736911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>
              <a:extLst>
                <a:ext uri="{96DAC541-7B7A-43D3-8B79-37D633B846F1}">
                  <asvg:svgBlip xmlns:asvg="http://schemas.microsoft.com/office/drawing/2016/SVG/main" r:embed="rId24"/>
                </a:ext>
              </a:extLst>
            </a:blip>
            <a:stretch>
              <a:fillRect/>
            </a:stretch>
          </xdr:blipFill>
          <xdr:spPr>
            <a:xfrm>
              <a:off x="7480520" y="3265589"/>
              <a:ext cx="1209675" cy="1390650"/>
            </a:xfrm>
            <a:prstGeom prst="rect">
              <a:avLst/>
            </a:prstGeom>
          </xdr:spPr>
        </xdr:pic>
      </xdr:grpSp>
      <xdr:grpSp>
        <xdr:nvGrpSpPr>
          <xdr:cNvPr id="140" name="Group 139">
            <a:extLst>
              <a:ext uri="{FF2B5EF4-FFF2-40B4-BE49-F238E27FC236}">
                <a16:creationId xmlns:a16="http://schemas.microsoft.com/office/drawing/2014/main" id="{28F8B1B4-2BEC-EB36-E705-DC736028028C}"/>
              </a:ext>
            </a:extLst>
          </xdr:cNvPr>
          <xdr:cNvGrpSpPr/>
        </xdr:nvGrpSpPr>
        <xdr:grpSpPr>
          <a:xfrm>
            <a:off x="7502906" y="3483315"/>
            <a:ext cx="1098475" cy="1378588"/>
            <a:chOff x="6974444" y="2339302"/>
            <a:chExt cx="1098475" cy="1378588"/>
          </a:xfrm>
        </xdr:grpSpPr>
        <xdr:sp macro="" textlink="PivotTable!$AF$6">
          <xdr:nvSpPr>
            <xdr:cNvPr id="141" name="TextBox 51">
              <a:extLst>
                <a:ext uri="{FF2B5EF4-FFF2-40B4-BE49-F238E27FC236}">
                  <a16:creationId xmlns:a16="http://schemas.microsoft.com/office/drawing/2014/main" id="{3D02FB07-4405-054E-4799-F7092C342484}"/>
                </a:ext>
              </a:extLst>
            </xdr:cNvPr>
            <xdr:cNvSpPr txBox="1"/>
          </xdr:nvSpPr>
          <xdr:spPr>
            <a:xfrm>
              <a:off x="7663071" y="2339302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BEAE37-B3B9-4CE5-A393-290D5E3B667F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0.48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7">
          <xdr:nvSpPr>
            <xdr:cNvPr id="142" name="TextBox 51">
              <a:extLst>
                <a:ext uri="{FF2B5EF4-FFF2-40B4-BE49-F238E27FC236}">
                  <a16:creationId xmlns:a16="http://schemas.microsoft.com/office/drawing/2014/main" id="{98DE458E-57AA-B42C-75FC-8483CB2EDA7F}"/>
                </a:ext>
              </a:extLst>
            </xdr:cNvPr>
            <xdr:cNvSpPr txBox="1"/>
          </xdr:nvSpPr>
          <xdr:spPr>
            <a:xfrm>
              <a:off x="7663071" y="2582600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3A23C1-7CE4-4662-9E82-5C344CEBF450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0.48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8">
          <xdr:nvSpPr>
            <xdr:cNvPr id="143" name="TextBox 51">
              <a:extLst>
                <a:ext uri="{FF2B5EF4-FFF2-40B4-BE49-F238E27FC236}">
                  <a16:creationId xmlns:a16="http://schemas.microsoft.com/office/drawing/2014/main" id="{08C0541E-D89E-668C-1B4C-679A54C460ED}"/>
                </a:ext>
              </a:extLst>
            </xdr:cNvPr>
            <xdr:cNvSpPr txBox="1"/>
          </xdr:nvSpPr>
          <xdr:spPr>
            <a:xfrm>
              <a:off x="7663071" y="2802155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9EF9D9-2407-41E4-A6E8-410BA00806E4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0.5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9">
          <xdr:nvSpPr>
            <xdr:cNvPr id="144" name="TextBox 51">
              <a:extLst>
                <a:ext uri="{FF2B5EF4-FFF2-40B4-BE49-F238E27FC236}">
                  <a16:creationId xmlns:a16="http://schemas.microsoft.com/office/drawing/2014/main" id="{3EC35538-7CF4-ED49-6134-C893C2F21E23}"/>
                </a:ext>
              </a:extLst>
            </xdr:cNvPr>
            <xdr:cNvSpPr txBox="1"/>
          </xdr:nvSpPr>
          <xdr:spPr>
            <a:xfrm>
              <a:off x="7663071" y="3030220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C5DFD3A-D557-4529-8472-F0664913765B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0.4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10">
          <xdr:nvSpPr>
            <xdr:cNvPr id="145" name="TextBox 51">
              <a:extLst>
                <a:ext uri="{FF2B5EF4-FFF2-40B4-BE49-F238E27FC236}">
                  <a16:creationId xmlns:a16="http://schemas.microsoft.com/office/drawing/2014/main" id="{4CE5639D-825A-3977-2435-702EA6058896}"/>
                </a:ext>
              </a:extLst>
            </xdr:cNvPr>
            <xdr:cNvSpPr txBox="1"/>
          </xdr:nvSpPr>
          <xdr:spPr>
            <a:xfrm>
              <a:off x="7663071" y="3258287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D17FE0C-7520-48B1-AFD3-4D8301502A85}" type="TxLink">
                <a:rPr lang="en-US" sz="900" b="0" i="0" u="none" strike="noStrike">
                  <a:solidFill>
                    <a:srgbClr val="FFFFFF"/>
                  </a:solidFill>
                  <a:latin typeface="Bahnschrift"/>
                </a:rPr>
                <a:pPr algn="ctr"/>
                <a:t>0.24</a:t>
              </a:fld>
              <a:endParaRPr lang="en-ID" sz="9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AF$10">
          <xdr:nvSpPr>
            <xdr:cNvPr id="153" name="TextBox 51">
              <a:extLst>
                <a:ext uri="{FF2B5EF4-FFF2-40B4-BE49-F238E27FC236}">
                  <a16:creationId xmlns:a16="http://schemas.microsoft.com/office/drawing/2014/main" id="{FAECAED1-00A0-DC03-F299-49FB328E786A}"/>
                </a:ext>
              </a:extLst>
            </xdr:cNvPr>
            <xdr:cNvSpPr txBox="1"/>
          </xdr:nvSpPr>
          <xdr:spPr>
            <a:xfrm>
              <a:off x="6974444" y="3488223"/>
              <a:ext cx="492893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900" b="1" i="0" u="none" strike="noStrike">
                  <a:solidFill>
                    <a:srgbClr val="FFFFFF"/>
                  </a:solidFill>
                  <a:latin typeface="Bahnschrift"/>
                </a:rPr>
                <a:t>Total</a:t>
              </a:r>
              <a:endParaRPr lang="en-ID" sz="900" b="1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PivotTable!$M$6">
          <xdr:nvSpPr>
            <xdr:cNvPr id="155" name="TextBox 51">
              <a:extLst>
                <a:ext uri="{FF2B5EF4-FFF2-40B4-BE49-F238E27FC236}">
                  <a16:creationId xmlns:a16="http://schemas.microsoft.com/office/drawing/2014/main" id="{E9D8A9DC-2585-7CE6-5DD8-CF0C52AD539C}"/>
                </a:ext>
              </a:extLst>
            </xdr:cNvPr>
            <xdr:cNvSpPr txBox="1"/>
          </xdr:nvSpPr>
          <xdr:spPr>
            <a:xfrm>
              <a:off x="7666241" y="3488223"/>
              <a:ext cx="406678" cy="22966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306F858-4701-4047-AF85-17C4BC0CB6C5}" type="TxLink">
                <a:rPr lang="en-US" sz="900" b="1" i="0" u="none" strike="noStrike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Bahnschrift"/>
                </a:rPr>
                <a:pPr algn="ctr"/>
                <a:t>2.1</a:t>
              </a:fld>
              <a:endParaRPr lang="en-ID" sz="900" b="1">
                <a:solidFill>
                  <a:schemeClr val="accent5">
                    <a:lumMod val="20000"/>
                    <a:lumOff val="80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10</xdr:col>
      <xdr:colOff>230819</xdr:colOff>
      <xdr:row>17</xdr:row>
      <xdr:rowOff>80879</xdr:rowOff>
    </xdr:from>
    <xdr:to>
      <xdr:col>17</xdr:col>
      <xdr:colOff>77571</xdr:colOff>
      <xdr:row>26</xdr:row>
      <xdr:rowOff>51361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91FAF7BF-7FDE-4154-BCB6-1CD720332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578936</xdr:colOff>
      <xdr:row>1</xdr:row>
      <xdr:rowOff>174198</xdr:rowOff>
    </xdr:from>
    <xdr:to>
      <xdr:col>14</xdr:col>
      <xdr:colOff>26139</xdr:colOff>
      <xdr:row>1</xdr:row>
      <xdr:rowOff>177798</xdr:rowOff>
    </xdr:to>
    <xdr:sp macro="" textlink="">
      <xdr:nvSpPr>
        <xdr:cNvPr id="154" name="Rectangle: Rounded Corners 153">
          <a:extLst>
            <a:ext uri="{FF2B5EF4-FFF2-40B4-BE49-F238E27FC236}">
              <a16:creationId xmlns:a16="http://schemas.microsoft.com/office/drawing/2014/main" id="{9CF1CCFA-647C-499B-94C8-E4B03AF7FD7A}"/>
            </a:ext>
          </a:extLst>
        </xdr:cNvPr>
        <xdr:cNvSpPr/>
      </xdr:nvSpPr>
      <xdr:spPr>
        <a:xfrm rot="10800000">
          <a:off x="9166034" y="371267"/>
          <a:ext cx="107749" cy="36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 w="6350">
          <a:solidFill>
            <a:schemeClr val="accent2">
              <a:lumMod val="60000"/>
              <a:lumOff val="40000"/>
            </a:schemeClr>
          </a:solidFill>
        </a:ln>
        <a:scene3d>
          <a:camera prst="orthographicFront"/>
          <a:lightRig rig="threePt" dir="t"/>
        </a:scene3d>
        <a:sp3d>
          <a:bevelT w="6350" h="63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119465</xdr:colOff>
      <xdr:row>54</xdr:row>
      <xdr:rowOff>187423</xdr:rowOff>
    </xdr:from>
    <xdr:to>
      <xdr:col>17</xdr:col>
      <xdr:colOff>478313</xdr:colOff>
      <xdr:row>64</xdr:row>
      <xdr:rowOff>22669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4B0C62B2-28AD-6603-E412-314D55C337E2}"/>
            </a:ext>
          </a:extLst>
        </xdr:cNvPr>
        <xdr:cNvSpPr/>
      </xdr:nvSpPr>
      <xdr:spPr>
        <a:xfrm>
          <a:off x="119465" y="10875215"/>
          <a:ext cx="11574432" cy="1814467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 rad="12700">
            <a:srgbClr val="00193A">
              <a:alpha val="80000"/>
            </a:srgbClr>
          </a:glo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16</xdr:col>
      <xdr:colOff>177068</xdr:colOff>
      <xdr:row>22</xdr:row>
      <xdr:rowOff>70770</xdr:rowOff>
    </xdr:from>
    <xdr:to>
      <xdr:col>17</xdr:col>
      <xdr:colOff>463801</xdr:colOff>
      <xdr:row>26</xdr:row>
      <xdr:rowOff>44054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7423C83D-9DD2-22B9-E320-52D01A05497C}"/>
            </a:ext>
          </a:extLst>
        </xdr:cNvPr>
        <xdr:cNvGrpSpPr/>
      </xdr:nvGrpSpPr>
      <xdr:grpSpPr>
        <a:xfrm>
          <a:off x="10731631" y="4410964"/>
          <a:ext cx="946393" cy="762410"/>
          <a:chOff x="10550768" y="136395"/>
          <a:chExt cx="1013557" cy="917422"/>
        </a:xfrm>
      </xdr:grpSpPr>
      <xdr:pic>
        <xdr:nvPicPr>
          <xdr:cNvPr id="172" name="Picture 171">
            <a:extLst>
              <a:ext uri="{FF2B5EF4-FFF2-40B4-BE49-F238E27FC236}">
                <a16:creationId xmlns:a16="http://schemas.microsoft.com/office/drawing/2014/main" id="{E69D9C16-F8BC-A0EB-4936-9204247C47E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5306"/>
          <a:stretch/>
        </xdr:blipFill>
        <xdr:spPr>
          <a:xfrm>
            <a:off x="10550768" y="136395"/>
            <a:ext cx="1013557" cy="917422"/>
          </a:xfrm>
          <a:prstGeom prst="rect">
            <a:avLst/>
          </a:prstGeom>
        </xdr:spPr>
      </xdr:pic>
      <xdr:pic>
        <xdr:nvPicPr>
          <xdr:cNvPr id="173" name="Picture 172">
            <a:extLst>
              <a:ext uri="{FF2B5EF4-FFF2-40B4-BE49-F238E27FC236}">
                <a16:creationId xmlns:a16="http://schemas.microsoft.com/office/drawing/2014/main" id="{A732D624-AB8D-0594-4BAE-E43DF5163E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1733" y="402981"/>
            <a:ext cx="316670" cy="164857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15</xdr:col>
      <xdr:colOff>625693</xdr:colOff>
      <xdr:row>16</xdr:row>
      <xdr:rowOff>73939</xdr:rowOff>
    </xdr:from>
    <xdr:to>
      <xdr:col>17</xdr:col>
      <xdr:colOff>319676</xdr:colOff>
      <xdr:row>17</xdr:row>
      <xdr:rowOff>65348</xdr:rowOff>
    </xdr:to>
    <xdr:sp macro="" textlink="">
      <xdr:nvSpPr>
        <xdr:cNvPr id="176" name="Rectangle: Rounded Corners 47">
          <a:extLst>
            <a:ext uri="{FF2B5EF4-FFF2-40B4-BE49-F238E27FC236}">
              <a16:creationId xmlns:a16="http://schemas.microsoft.com/office/drawing/2014/main" id="{617268CA-0EBC-E860-8F29-7B95EAA3A886}"/>
            </a:ext>
          </a:extLst>
        </xdr:cNvPr>
        <xdr:cNvSpPr/>
      </xdr:nvSpPr>
      <xdr:spPr>
        <a:xfrm>
          <a:off x="10558907" y="3194510"/>
          <a:ext cx="1018412" cy="186445"/>
        </a:xfrm>
        <a:prstGeom prst="rect">
          <a:avLst/>
        </a:prstGeom>
        <a:solidFill>
          <a:srgbClr val="C00000"/>
        </a:solidFill>
        <a:ln>
          <a:noFill/>
        </a:ln>
        <a:scene3d>
          <a:camera prst="orthographicFront"/>
          <a:lightRig rig="threePt" dir="t"/>
        </a:scene3d>
        <a:sp3d>
          <a:bevelT w="12700" h="12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rgbClr val="002340"/>
            </a:solidFill>
          </a:endParaRPr>
        </a:p>
      </xdr:txBody>
    </xdr:sp>
    <xdr:clientData/>
  </xdr:twoCellAnchor>
  <xdr:twoCellAnchor>
    <xdr:from>
      <xdr:col>16</xdr:col>
      <xdr:colOff>39905</xdr:colOff>
      <xdr:row>16</xdr:row>
      <xdr:rowOff>116247</xdr:rowOff>
    </xdr:from>
    <xdr:to>
      <xdr:col>17</xdr:col>
      <xdr:colOff>285866</xdr:colOff>
      <xdr:row>17</xdr:row>
      <xdr:rowOff>7148</xdr:rowOff>
    </xdr:to>
    <xdr:sp macro="" textlink="">
      <xdr:nvSpPr>
        <xdr:cNvPr id="177" name="TextBox 30">
          <a:extLst>
            <a:ext uri="{FF2B5EF4-FFF2-40B4-BE49-F238E27FC236}">
              <a16:creationId xmlns:a16="http://schemas.microsoft.com/office/drawing/2014/main" id="{580B7A40-772B-B4DD-EE16-FA9D24A27894}"/>
            </a:ext>
          </a:extLst>
        </xdr:cNvPr>
        <xdr:cNvSpPr txBox="1"/>
      </xdr:nvSpPr>
      <xdr:spPr>
        <a:xfrm>
          <a:off x="10635334" y="3236818"/>
          <a:ext cx="908175" cy="85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800" b="1">
              <a:solidFill>
                <a:schemeClr val="bg1"/>
              </a:solidFill>
              <a:latin typeface="Bahnschrift" panose="020B0502040204020203" pitchFamily="34" charset="0"/>
            </a:rPr>
            <a:t>Net Cash Flow</a:t>
          </a:r>
        </a:p>
      </xdr:txBody>
    </xdr:sp>
    <xdr:clientData/>
  </xdr:twoCellAnchor>
  <xdr:twoCellAnchor>
    <xdr:from>
      <xdr:col>0</xdr:col>
      <xdr:colOff>101763</xdr:colOff>
      <xdr:row>54</xdr:row>
      <xdr:rowOff>114839</xdr:rowOff>
    </xdr:from>
    <xdr:to>
      <xdr:col>17</xdr:col>
      <xdr:colOff>485069</xdr:colOff>
      <xdr:row>55</xdr:row>
      <xdr:rowOff>56628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2B190F86-FF61-1BF7-0D3A-AC55A1142141}"/>
            </a:ext>
          </a:extLst>
        </xdr:cNvPr>
        <xdr:cNvSpPr/>
      </xdr:nvSpPr>
      <xdr:spPr>
        <a:xfrm>
          <a:off x="101763" y="10711402"/>
          <a:ext cx="11628098" cy="138021"/>
        </a:xfrm>
        <a:prstGeom prst="rect">
          <a:avLst/>
        </a:prstGeom>
        <a:solidFill>
          <a:srgbClr val="C00000">
            <a:alpha val="65000"/>
          </a:srgbClr>
        </a:solidFill>
        <a:ln>
          <a:noFill/>
        </a:ln>
        <a:effectLst>
          <a:glow rad="12700">
            <a:srgbClr val="00193A">
              <a:alpha val="80000"/>
            </a:srgbClr>
          </a:glo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106212</xdr:colOff>
      <xdr:row>26</xdr:row>
      <xdr:rowOff>80635</xdr:rowOff>
    </xdr:from>
    <xdr:to>
      <xdr:col>6</xdr:col>
      <xdr:colOff>444500</xdr:colOff>
      <xdr:row>37</xdr:row>
      <xdr:rowOff>59267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5E16DF22-BB4B-E06A-1A83-D34E6F25BAFA}"/>
            </a:ext>
          </a:extLst>
        </xdr:cNvPr>
        <xdr:cNvSpPr/>
      </xdr:nvSpPr>
      <xdr:spPr>
        <a:xfrm>
          <a:off x="106212" y="5240010"/>
          <a:ext cx="4284359" cy="2161445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>
            <a:schemeClr val="tx1"/>
          </a:glow>
          <a:outerShdw blurRad="50800" dist="50800" dir="5400000" algn="tl" rotWithShape="0">
            <a:schemeClr val="tx1"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latin typeface="Avenir"/>
          </a:endParaRPr>
        </a:p>
      </xdr:txBody>
    </xdr:sp>
    <xdr:clientData/>
  </xdr:twoCellAnchor>
  <xdr:twoCellAnchor>
    <xdr:from>
      <xdr:col>0</xdr:col>
      <xdr:colOff>261384</xdr:colOff>
      <xdr:row>27</xdr:row>
      <xdr:rowOff>45328</xdr:rowOff>
    </xdr:from>
    <xdr:to>
      <xdr:col>3</xdr:col>
      <xdr:colOff>591175</xdr:colOff>
      <xdr:row>27</xdr:row>
      <xdr:rowOff>190756</xdr:rowOff>
    </xdr:to>
    <xdr:sp macro="" textlink="">
      <xdr:nvSpPr>
        <xdr:cNvPr id="181" name="TextBox 30">
          <a:extLst>
            <a:ext uri="{FF2B5EF4-FFF2-40B4-BE49-F238E27FC236}">
              <a16:creationId xmlns:a16="http://schemas.microsoft.com/office/drawing/2014/main" id="{5DBD8719-EA4F-F2F9-30B8-912B11D9E769}"/>
            </a:ext>
          </a:extLst>
        </xdr:cNvPr>
        <xdr:cNvSpPr txBox="1"/>
      </xdr:nvSpPr>
      <xdr:spPr>
        <a:xfrm>
          <a:off x="261384" y="5352114"/>
          <a:ext cx="2302827" cy="145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bg1"/>
              </a:solidFill>
              <a:latin typeface="Bahnschrift" panose="020B0502040204020203" pitchFamily="34" charset="0"/>
            </a:rPr>
            <a:t>Investment Feasibility Score Criteria</a:t>
          </a:r>
          <a:endParaRPr lang="en-GB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6</xdr:col>
      <xdr:colOff>453569</xdr:colOff>
      <xdr:row>26</xdr:row>
      <xdr:rowOff>80791</xdr:rowOff>
    </xdr:from>
    <xdr:to>
      <xdr:col>17</xdr:col>
      <xdr:colOff>481724</xdr:colOff>
      <xdr:row>37</xdr:row>
      <xdr:rowOff>54430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5E16DF22-BB4B-E06A-1A83-D34E6F25BAFA}"/>
            </a:ext>
          </a:extLst>
        </xdr:cNvPr>
        <xdr:cNvSpPr/>
      </xdr:nvSpPr>
      <xdr:spPr>
        <a:xfrm>
          <a:off x="4399640" y="5240166"/>
          <a:ext cx="7262620" cy="2156452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>
            <a:schemeClr val="tx1"/>
          </a:glow>
          <a:outerShdw blurRad="50800" dist="50800" dir="5400000" algn="tl" rotWithShape="0">
            <a:schemeClr val="tx1"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latin typeface="Avenir"/>
          </a:endParaRPr>
        </a:p>
      </xdr:txBody>
    </xdr:sp>
    <xdr:clientData/>
  </xdr:twoCellAnchor>
  <xdr:twoCellAnchor>
    <xdr:from>
      <xdr:col>0</xdr:col>
      <xdr:colOff>110273</xdr:colOff>
      <xdr:row>37</xdr:row>
      <xdr:rowOff>79375</xdr:rowOff>
    </xdr:from>
    <xdr:to>
      <xdr:col>17</xdr:col>
      <xdr:colOff>474075</xdr:colOff>
      <xdr:row>53</xdr:row>
      <xdr:rowOff>124732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5E16DF22-BB4B-E06A-1A83-D34E6F25BAFA}"/>
            </a:ext>
          </a:extLst>
        </xdr:cNvPr>
        <xdr:cNvSpPr/>
      </xdr:nvSpPr>
      <xdr:spPr>
        <a:xfrm>
          <a:off x="110273" y="7421563"/>
          <a:ext cx="11544338" cy="3220357"/>
        </a:xfrm>
        <a:prstGeom prst="rect">
          <a:avLst/>
        </a:prstGeom>
        <a:solidFill>
          <a:srgbClr val="00193A">
            <a:alpha val="65000"/>
          </a:srgbClr>
        </a:solidFill>
        <a:ln>
          <a:noFill/>
        </a:ln>
        <a:effectLst>
          <a:glow>
            <a:schemeClr val="tx1"/>
          </a:glow>
          <a:outerShdw blurRad="50800" dist="50800" dir="5400000" algn="tl" rotWithShape="0">
            <a:schemeClr val="tx1">
              <a:alpha val="40000"/>
            </a:schemeClr>
          </a:outerShdw>
        </a:effectLst>
        <a:scene3d>
          <a:camera prst="orthographicFront"/>
          <a:lightRig rig="threePt" dir="t"/>
        </a:scene3d>
        <a:sp3d>
          <a:bevelT w="25400" h="254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latin typeface="Avenir"/>
          </a:endParaRPr>
        </a:p>
      </xdr:txBody>
    </xdr:sp>
    <xdr:clientData/>
  </xdr:twoCellAnchor>
  <xdr:twoCellAnchor>
    <xdr:from>
      <xdr:col>6</xdr:col>
      <xdr:colOff>591991</xdr:colOff>
      <xdr:row>27</xdr:row>
      <xdr:rowOff>45328</xdr:rowOff>
    </xdr:from>
    <xdr:to>
      <xdr:col>10</xdr:col>
      <xdr:colOff>402212</xdr:colOff>
      <xdr:row>27</xdr:row>
      <xdr:rowOff>187122</xdr:rowOff>
    </xdr:to>
    <xdr:sp macro="" textlink="">
      <xdr:nvSpPr>
        <xdr:cNvPr id="196" name="TextBox 30">
          <a:extLst>
            <a:ext uri="{FF2B5EF4-FFF2-40B4-BE49-F238E27FC236}">
              <a16:creationId xmlns:a16="http://schemas.microsoft.com/office/drawing/2014/main" id="{8CFE98A7-9223-BCD1-A4A3-835B20EFEE61}"/>
            </a:ext>
          </a:extLst>
        </xdr:cNvPr>
        <xdr:cNvSpPr txBox="1"/>
      </xdr:nvSpPr>
      <xdr:spPr>
        <a:xfrm>
          <a:off x="4538062" y="5352114"/>
          <a:ext cx="2440936" cy="1417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bg1"/>
              </a:solidFill>
              <a:latin typeface="Bahnschrift" panose="020B0502040204020203" pitchFamily="34" charset="0"/>
            </a:rPr>
            <a:t>Financial Scale Criteria</a:t>
          </a:r>
          <a:endParaRPr lang="en-GB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6</xdr:col>
      <xdr:colOff>620337</xdr:colOff>
      <xdr:row>28</xdr:row>
      <xdr:rowOff>86304</xdr:rowOff>
    </xdr:from>
    <xdr:to>
      <xdr:col>17</xdr:col>
      <xdr:colOff>315889</xdr:colOff>
      <xdr:row>36</xdr:row>
      <xdr:rowOff>48172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ACA859E2-5414-BC94-C360-B37B8E7DE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566408" y="5642554"/>
          <a:ext cx="6930017" cy="1549368"/>
        </a:xfrm>
        <a:prstGeom prst="rect">
          <a:avLst/>
        </a:prstGeom>
      </xdr:spPr>
    </xdr:pic>
    <xdr:clientData/>
  </xdr:twoCellAnchor>
  <xdr:twoCellAnchor>
    <xdr:from>
      <xdr:col>0</xdr:col>
      <xdr:colOff>312176</xdr:colOff>
      <xdr:row>38</xdr:row>
      <xdr:rowOff>4353</xdr:rowOff>
    </xdr:from>
    <xdr:to>
      <xdr:col>4</xdr:col>
      <xdr:colOff>122397</xdr:colOff>
      <xdr:row>38</xdr:row>
      <xdr:rowOff>149297</xdr:rowOff>
    </xdr:to>
    <xdr:sp macro="" textlink="">
      <xdr:nvSpPr>
        <xdr:cNvPr id="202" name="TextBox 30">
          <a:extLst>
            <a:ext uri="{FF2B5EF4-FFF2-40B4-BE49-F238E27FC236}">
              <a16:creationId xmlns:a16="http://schemas.microsoft.com/office/drawing/2014/main" id="{B476DF5A-ADAC-46FC-945B-5913FCA70759}"/>
            </a:ext>
          </a:extLst>
        </xdr:cNvPr>
        <xdr:cNvSpPr txBox="1"/>
      </xdr:nvSpPr>
      <xdr:spPr>
        <a:xfrm>
          <a:off x="312176" y="7391088"/>
          <a:ext cx="2453894" cy="144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bg1"/>
              </a:solidFill>
              <a:latin typeface="Bahnschrift" panose="020B0502040204020203" pitchFamily="34" charset="0"/>
            </a:rPr>
            <a:t>Safety Scale Criteria</a:t>
          </a:r>
          <a:endParaRPr lang="en-GB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225275</xdr:colOff>
      <xdr:row>28</xdr:row>
      <xdr:rowOff>57954</xdr:rowOff>
    </xdr:from>
    <xdr:to>
      <xdr:col>6</xdr:col>
      <xdr:colOff>384479</xdr:colOff>
      <xdr:row>36</xdr:row>
      <xdr:rowOff>13504</xdr:rowOff>
    </xdr:to>
    <xdr:pic>
      <xdr:nvPicPr>
        <xdr:cNvPr id="210" name="Graphic 209">
          <a:extLst>
            <a:ext uri="{FF2B5EF4-FFF2-40B4-BE49-F238E27FC236}">
              <a16:creationId xmlns:a16="http://schemas.microsoft.com/office/drawing/2014/main" id="{C604A0BC-9237-F54A-6F1F-84AD9105F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225275" y="5614204"/>
          <a:ext cx="4105275" cy="1543050"/>
        </a:xfrm>
        <a:prstGeom prst="rect">
          <a:avLst/>
        </a:prstGeom>
      </xdr:spPr>
    </xdr:pic>
    <xdr:clientData/>
  </xdr:twoCellAnchor>
  <xdr:twoCellAnchor editAs="oneCell">
    <xdr:from>
      <xdr:col>0</xdr:col>
      <xdr:colOff>337060</xdr:colOff>
      <xdr:row>39</xdr:row>
      <xdr:rowOff>39685</xdr:rowOff>
    </xdr:from>
    <xdr:to>
      <xdr:col>17</xdr:col>
      <xdr:colOff>253149</xdr:colOff>
      <xdr:row>53</xdr:row>
      <xdr:rowOff>52385</xdr:rowOff>
    </xdr:to>
    <xdr:pic>
      <xdr:nvPicPr>
        <xdr:cNvPr id="211" name="Graphic 210">
          <a:extLst>
            <a:ext uri="{FF2B5EF4-FFF2-40B4-BE49-F238E27FC236}">
              <a16:creationId xmlns:a16="http://schemas.microsoft.com/office/drawing/2014/main" id="{4265799E-C86E-B50F-9E4B-6D6851A70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37060" y="7778748"/>
          <a:ext cx="110966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88583</xdr:colOff>
      <xdr:row>2</xdr:row>
      <xdr:rowOff>124082</xdr:rowOff>
    </xdr:to>
    <xdr:sp macro="" textlink="">
      <xdr:nvSpPr>
        <xdr:cNvPr id="14" name="Flowchart: Manual Input 5">
          <a:extLst>
            <a:ext uri="{FF2B5EF4-FFF2-40B4-BE49-F238E27FC236}">
              <a16:creationId xmlns:a16="http://schemas.microsoft.com/office/drawing/2014/main" id="{A7E79656-9DD7-4B87-9444-2B9097063CB7}"/>
            </a:ext>
          </a:extLst>
        </xdr:cNvPr>
        <xdr:cNvSpPr/>
      </xdr:nvSpPr>
      <xdr:spPr>
        <a:xfrm rot="10800000" flipV="1">
          <a:off x="0" y="0"/>
          <a:ext cx="14941233" cy="517782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>
          <a:gsLst>
            <a:gs pos="100000">
              <a:schemeClr val="accent1">
                <a:lumMod val="50000"/>
              </a:schemeClr>
            </a:gs>
            <a:gs pos="49000">
              <a:srgbClr val="1C1A1B">
                <a:lumMod val="72000"/>
              </a:srgbClr>
            </a:gs>
            <a:gs pos="100000">
              <a:srgbClr val="F30D5A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335395</xdr:colOff>
      <xdr:row>2</xdr:row>
      <xdr:rowOff>129887</xdr:rowOff>
    </xdr:to>
    <xdr:sp macro="" textlink="">
      <xdr:nvSpPr>
        <xdr:cNvPr id="44" name="Flowchart: Manual Input 5">
          <a:extLst>
            <a:ext uri="{FF2B5EF4-FFF2-40B4-BE49-F238E27FC236}">
              <a16:creationId xmlns:a16="http://schemas.microsoft.com/office/drawing/2014/main" id="{1F515155-5CFD-484D-8617-57158CF23C33}"/>
            </a:ext>
          </a:extLst>
        </xdr:cNvPr>
        <xdr:cNvSpPr/>
      </xdr:nvSpPr>
      <xdr:spPr>
        <a:xfrm rot="10800000" flipV="1">
          <a:off x="0" y="0"/>
          <a:ext cx="6463145" cy="523587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 flip="none" rotWithShape="1">
          <a:gsLst>
            <a:gs pos="100000">
              <a:srgbClr val="D12121"/>
            </a:gs>
            <a:gs pos="0">
              <a:srgbClr val="1C1A1B">
                <a:lumMod val="72000"/>
              </a:srgbClr>
            </a:gs>
            <a:gs pos="71000">
              <a:srgbClr val="D1212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1</xdr:col>
      <xdr:colOff>25086</xdr:colOff>
      <xdr:row>3</xdr:row>
      <xdr:rowOff>0</xdr:rowOff>
    </xdr:from>
    <xdr:to>
      <xdr:col>3</xdr:col>
      <xdr:colOff>436168</xdr:colOff>
      <xdr:row>4</xdr:row>
      <xdr:rowOff>23457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A5F01C21-EB09-F025-1182-4821D2714B30}"/>
            </a:ext>
          </a:extLst>
        </xdr:cNvPr>
        <xdr:cNvGrpSpPr/>
      </xdr:nvGrpSpPr>
      <xdr:grpSpPr>
        <a:xfrm>
          <a:off x="518290" y="739806"/>
          <a:ext cx="2007829" cy="245399"/>
          <a:chOff x="6641592" y="695844"/>
          <a:chExt cx="1373970" cy="250800"/>
        </a:xfrm>
        <a:solidFill>
          <a:srgbClr val="C00000"/>
        </a:solidFill>
        <a:effectLst>
          <a:glow rad="50800">
            <a:schemeClr val="accent5">
              <a:lumMod val="40000"/>
              <a:lumOff val="60000"/>
              <a:alpha val="79000"/>
            </a:schemeClr>
          </a:glow>
        </a:effectLst>
      </xdr:grpSpPr>
      <xdr:sp macro="" textlink="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63CAA1BB-F38A-4407-8E67-ED122D791617}"/>
              </a:ext>
            </a:extLst>
          </xdr:cNvPr>
          <xdr:cNvSpPr/>
        </xdr:nvSpPr>
        <xdr:spPr>
          <a:xfrm>
            <a:off x="6641592" y="695844"/>
            <a:ext cx="1373970" cy="250800"/>
          </a:xfrm>
          <a:prstGeom prst="rect">
            <a:avLst/>
          </a:prstGeom>
          <a:grpFill/>
          <a:ln>
            <a:noFill/>
          </a:ln>
          <a:scene3d>
            <a:camera prst="orthographicFront"/>
            <a:lightRig rig="threePt" dir="t"/>
          </a:scene3d>
          <a:sp3d>
            <a:bevelT w="12700"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>
              <a:solidFill>
                <a:srgbClr val="002340"/>
              </a:solidFill>
            </a:endParaRPr>
          </a:p>
        </xdr:txBody>
      </xdr:sp>
      <xdr:sp macro="" textlink="">
        <xdr:nvSpPr>
          <xdr:cNvPr id="49" name="TextBox 30">
            <a:extLst>
              <a:ext uri="{FF2B5EF4-FFF2-40B4-BE49-F238E27FC236}">
                <a16:creationId xmlns:a16="http://schemas.microsoft.com/office/drawing/2014/main" id="{996836CF-6527-4A7F-B145-927B3BB9921C}"/>
              </a:ext>
            </a:extLst>
          </xdr:cNvPr>
          <xdr:cNvSpPr txBox="1"/>
        </xdr:nvSpPr>
        <xdr:spPr>
          <a:xfrm>
            <a:off x="6729643" y="752756"/>
            <a:ext cx="1225246" cy="12738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chemeClr val="bg1"/>
                </a:solidFill>
                <a:latin typeface="Bahnschrift" panose="020B0502040204020203" pitchFamily="34" charset="0"/>
              </a:rPr>
              <a:t>FINANCIAL ASPECT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11481</xdr:colOff>
      <xdr:row>28</xdr:row>
      <xdr:rowOff>190614</xdr:rowOff>
    </xdr:from>
    <xdr:to>
      <xdr:col>4</xdr:col>
      <xdr:colOff>167051</xdr:colOff>
      <xdr:row>30</xdr:row>
      <xdr:rowOff>48557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06717D0-491D-CCA9-A09D-5B5C418047AB}"/>
            </a:ext>
          </a:extLst>
        </xdr:cNvPr>
        <xdr:cNvGrpSpPr/>
      </xdr:nvGrpSpPr>
      <xdr:grpSpPr>
        <a:xfrm>
          <a:off x="504685" y="8297653"/>
          <a:ext cx="2559939" cy="252506"/>
          <a:chOff x="6641592" y="695844"/>
          <a:chExt cx="1373970" cy="250800"/>
        </a:xfrm>
        <a:solidFill>
          <a:srgbClr val="C00000"/>
        </a:solidFill>
        <a:effectLst>
          <a:glow rad="50800">
            <a:schemeClr val="accent5">
              <a:lumMod val="40000"/>
              <a:lumOff val="60000"/>
              <a:alpha val="79000"/>
            </a:schemeClr>
          </a:glow>
        </a:effectLst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321851D5-B600-D807-BDB3-A9061BEBE69D}"/>
              </a:ext>
            </a:extLst>
          </xdr:cNvPr>
          <xdr:cNvSpPr/>
        </xdr:nvSpPr>
        <xdr:spPr>
          <a:xfrm>
            <a:off x="6641592" y="695844"/>
            <a:ext cx="1373970" cy="250800"/>
          </a:xfrm>
          <a:prstGeom prst="rect">
            <a:avLst/>
          </a:prstGeom>
          <a:grpFill/>
          <a:ln>
            <a:noFill/>
          </a:ln>
          <a:scene3d>
            <a:camera prst="orthographicFront"/>
            <a:lightRig rig="threePt" dir="t"/>
          </a:scene3d>
          <a:sp3d>
            <a:bevelT w="12700"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>
              <a:solidFill>
                <a:srgbClr val="002340"/>
              </a:solidFill>
            </a:endParaRPr>
          </a:p>
        </xdr:txBody>
      </xdr:sp>
      <xdr:sp macro="" textlink="">
        <xdr:nvSpPr>
          <xdr:cNvPr id="12" name="TextBox 30">
            <a:extLst>
              <a:ext uri="{FF2B5EF4-FFF2-40B4-BE49-F238E27FC236}">
                <a16:creationId xmlns:a16="http://schemas.microsoft.com/office/drawing/2014/main" id="{F4EB59B6-5AB1-1494-D160-7344731C398A}"/>
              </a:ext>
            </a:extLst>
          </xdr:cNvPr>
          <xdr:cNvSpPr txBox="1"/>
        </xdr:nvSpPr>
        <xdr:spPr>
          <a:xfrm>
            <a:off x="6729643" y="752756"/>
            <a:ext cx="1225246" cy="12738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lIns="36000" tIns="36000" rIns="36000" bIns="36000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chemeClr val="bg1"/>
                </a:solidFill>
                <a:latin typeface="Bahnschrift" panose="020B0502040204020203" pitchFamily="34" charset="0"/>
              </a:rPr>
              <a:t>SAFETY ASPECT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102495</xdr:rowOff>
    </xdr:from>
    <xdr:to>
      <xdr:col>7</xdr:col>
      <xdr:colOff>710883</xdr:colOff>
      <xdr:row>2</xdr:row>
      <xdr:rowOff>27255</xdr:rowOff>
    </xdr:to>
    <xdr:sp macro="" textlink="PivotTable!A6">
      <xdr:nvSpPr>
        <xdr:cNvPr id="16" name="TextBox 15">
          <a:extLst>
            <a:ext uri="{FF2B5EF4-FFF2-40B4-BE49-F238E27FC236}">
              <a16:creationId xmlns:a16="http://schemas.microsoft.com/office/drawing/2014/main" id="{431D6375-384C-4CC5-8A22-7911594245EE}"/>
            </a:ext>
          </a:extLst>
        </xdr:cNvPr>
        <xdr:cNvSpPr txBox="1"/>
      </xdr:nvSpPr>
      <xdr:spPr>
        <a:xfrm>
          <a:off x="0" y="102495"/>
          <a:ext cx="6029008" cy="31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E76DEE-8942-4A6B-A175-CC16DEAFBA01}" type="TxLink">
            <a:rPr lang="en-US" sz="1400" b="1" i="0" u="none" strike="noStrike" kern="1200">
              <a:solidFill>
                <a:schemeClr val="bg1"/>
              </a:solidFill>
              <a:latin typeface="Bahnschrift"/>
            </a:rPr>
            <a:pPr/>
            <a:t>INVESTMENT | STUDI KASUS XXX</a:t>
          </a:fld>
          <a:endParaRPr lang="en-ID" sz="1800" b="1" kern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14</xdr:col>
      <xdr:colOff>267061</xdr:colOff>
      <xdr:row>0</xdr:row>
      <xdr:rowOff>101600</xdr:rowOff>
    </xdr:from>
    <xdr:to>
      <xdr:col>14</xdr:col>
      <xdr:colOff>631393</xdr:colOff>
      <xdr:row>2</xdr:row>
      <xdr:rowOff>54821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7BF83B46-9AAB-D7C8-6701-5769035B0EE9}"/>
            </a:ext>
          </a:extLst>
        </xdr:cNvPr>
        <xdr:cNvSpPr/>
      </xdr:nvSpPr>
      <xdr:spPr>
        <a:xfrm>
          <a:off x="11240847" y="101600"/>
          <a:ext cx="364332" cy="347784"/>
        </a:xfrm>
        <a:prstGeom prst="ellipse">
          <a:avLst/>
        </a:prstGeom>
        <a:solidFill>
          <a:schemeClr val="bg1"/>
        </a:solidFill>
        <a:ln>
          <a:noFill/>
        </a:ln>
        <a:effectLst>
          <a:glow>
            <a:schemeClr val="accent3">
              <a:satMod val="175000"/>
            </a:schemeClr>
          </a:glow>
          <a:outerShdw dist="38100" dir="5400000" algn="t" rotWithShape="0">
            <a:prstClr val="black">
              <a:alpha val="40000"/>
            </a:prstClr>
          </a:outerShdw>
          <a:softEdge rad="38100"/>
        </a:effectLst>
        <a:scene3d>
          <a:camera prst="orthographicFront"/>
          <a:lightRig rig="threePt" dir="t"/>
        </a:scene3d>
        <a:sp3d>
          <a:bevelT w="127000" h="254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11</xdr:col>
      <xdr:colOff>260720</xdr:colOff>
      <xdr:row>0</xdr:row>
      <xdr:rowOff>139700</xdr:rowOff>
    </xdr:from>
    <xdr:to>
      <xdr:col>14</xdr:col>
      <xdr:colOff>124115</xdr:colOff>
      <xdr:row>2</xdr:row>
      <xdr:rowOff>21202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80287107-D604-413C-B7CA-BBFB908A6E7B}"/>
            </a:ext>
          </a:extLst>
        </xdr:cNvPr>
        <xdr:cNvGrpSpPr/>
      </xdr:nvGrpSpPr>
      <xdr:grpSpPr>
        <a:xfrm>
          <a:off x="8811642" y="139700"/>
          <a:ext cx="2286259" cy="276065"/>
          <a:chOff x="8827294" y="137548"/>
          <a:chExt cx="2284735" cy="274823"/>
        </a:xfrm>
      </xdr:grpSpPr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CC6A94F2-411C-2CD9-BB8E-38C7E40BE348}"/>
              </a:ext>
            </a:extLst>
          </xdr:cNvPr>
          <xdr:cNvGrpSpPr/>
        </xdr:nvGrpSpPr>
        <xdr:grpSpPr>
          <a:xfrm>
            <a:off x="8827294" y="137548"/>
            <a:ext cx="2284735" cy="274823"/>
            <a:chOff x="8855358" y="137548"/>
            <a:chExt cx="2291212" cy="276613"/>
          </a:xfrm>
        </xdr:grpSpPr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1C249D45-0E87-EE87-A5C5-3AC6E6B8D4F5}"/>
                </a:ext>
              </a:extLst>
            </xdr:cNvPr>
            <xdr:cNvGrpSpPr/>
          </xdr:nvGrpSpPr>
          <xdr:grpSpPr>
            <a:xfrm>
              <a:off x="8855358" y="137548"/>
              <a:ext cx="2291212" cy="276613"/>
              <a:chOff x="8855358" y="137548"/>
              <a:chExt cx="2291212" cy="276613"/>
            </a:xfrm>
          </xdr:grpSpPr>
          <xdr:grpSp>
            <xdr:nvGrpSpPr>
              <xdr:cNvPr id="64" name="Group 63">
                <a:hlinkClick xmlns:r="http://schemas.openxmlformats.org/officeDocument/2006/relationships" r:id="rId1"/>
                <a:extLst>
                  <a:ext uri="{FF2B5EF4-FFF2-40B4-BE49-F238E27FC236}">
                    <a16:creationId xmlns:a16="http://schemas.microsoft.com/office/drawing/2014/main" id="{C8FD96DE-5E69-AB5C-2879-98B5F4FDEA79}"/>
                  </a:ext>
                </a:extLst>
              </xdr:cNvPr>
              <xdr:cNvGrpSpPr/>
            </xdr:nvGrpSpPr>
            <xdr:grpSpPr>
              <a:xfrm>
                <a:off x="8855358" y="137549"/>
                <a:ext cx="1093666" cy="276612"/>
                <a:chOff x="8818669" y="137549"/>
                <a:chExt cx="1088022" cy="275201"/>
              </a:xfrm>
            </xdr:grpSpPr>
            <xdr:sp macro="" textlink="">
              <xdr:nvSpPr>
                <xdr:cNvPr id="72" name="Rectangle: Rounded Corners 71">
                  <a:extLst>
                    <a:ext uri="{FF2B5EF4-FFF2-40B4-BE49-F238E27FC236}">
                      <a16:creationId xmlns:a16="http://schemas.microsoft.com/office/drawing/2014/main" id="{E443B397-DBE4-D8D0-523E-7BF10BC4525B}"/>
                    </a:ext>
                  </a:extLst>
                </xdr:cNvPr>
                <xdr:cNvSpPr/>
              </xdr:nvSpPr>
              <xdr:spPr>
                <a:xfrm>
                  <a:off x="8818669" y="137549"/>
                  <a:ext cx="1088022" cy="275201"/>
                </a:xfrm>
                <a:prstGeom prst="roundRect">
                  <a:avLst/>
                </a:prstGeom>
                <a:gradFill flip="none" rotWithShape="1">
                  <a:gsLst>
                    <a:gs pos="0">
                      <a:srgbClr val="740000">
                        <a:shade val="30000"/>
                        <a:satMod val="115000"/>
                      </a:srgbClr>
                    </a:gs>
                    <a:gs pos="50000">
                      <a:srgbClr val="740000">
                        <a:shade val="67500"/>
                        <a:satMod val="115000"/>
                      </a:srgbClr>
                    </a:gs>
                    <a:gs pos="100000">
                      <a:srgbClr val="740000">
                        <a:shade val="100000"/>
                        <a:satMod val="115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ID"/>
                </a:p>
              </xdr:txBody>
            </xdr:sp>
            <xdr:sp macro="" textlink="">
              <xdr:nvSpPr>
                <xdr:cNvPr id="73" name="Rectangle: Rounded Corners 72">
                  <a:extLst>
                    <a:ext uri="{FF2B5EF4-FFF2-40B4-BE49-F238E27FC236}">
                      <a16:creationId xmlns:a16="http://schemas.microsoft.com/office/drawing/2014/main" id="{6883A2CD-98A3-BE89-9CD7-C68636D33087}"/>
                    </a:ext>
                  </a:extLst>
                </xdr:cNvPr>
                <xdr:cNvSpPr/>
              </xdr:nvSpPr>
              <xdr:spPr>
                <a:xfrm>
                  <a:off x="9015453" y="190182"/>
                  <a:ext cx="882187" cy="188447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1000">
                      <a:latin typeface="Bahnschrift" panose="020B0502040204020203" pitchFamily="34" charset="0"/>
                    </a:rPr>
                    <a:t>Dashboard</a:t>
                  </a:r>
                  <a:endParaRPr lang="en-ID" sz="1000"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71" name="Rectangle: Rounded Corners 70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33F847CB-669E-15B5-1142-69EC640588D1}"/>
                  </a:ext>
                </a:extLst>
              </xdr:cNvPr>
              <xdr:cNvSpPr/>
            </xdr:nvSpPr>
            <xdr:spPr>
              <a:xfrm>
                <a:off x="10055304" y="137548"/>
                <a:ext cx="1091266" cy="275039"/>
              </a:xfrm>
              <a:prstGeom prst="roundRect">
                <a:avLst/>
              </a:prstGeom>
              <a:gradFill flip="none" rotWithShape="1">
                <a:gsLst>
                  <a:gs pos="0">
                    <a:srgbClr val="740000">
                      <a:shade val="30000"/>
                      <a:satMod val="115000"/>
                    </a:srgbClr>
                  </a:gs>
                  <a:gs pos="50000">
                    <a:srgbClr val="740000">
                      <a:shade val="67500"/>
                      <a:satMod val="115000"/>
                    </a:srgbClr>
                  </a:gs>
                  <a:gs pos="100000">
                    <a:srgbClr val="74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ID"/>
              </a:p>
            </xdr:txBody>
          </xdr:sp>
        </xdr:grpSp>
        <xdr:sp macro="" textlink="">
          <xdr:nvSpPr>
            <xdr:cNvPr id="60" name="Rectangle: Rounded Corners 5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B7890718-7677-B6DC-D920-F5CA44D92D4D}"/>
                </a:ext>
              </a:extLst>
            </xdr:cNvPr>
            <xdr:cNvSpPr/>
          </xdr:nvSpPr>
          <xdr:spPr>
            <a:xfrm>
              <a:off x="10254848" y="190183"/>
              <a:ext cx="885126" cy="189153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000">
                  <a:latin typeface="Bahnschrift" panose="020B0502040204020203" pitchFamily="34" charset="0"/>
                </a:rPr>
                <a:t>Assumption</a:t>
              </a:r>
              <a:endParaRPr lang="en-ID" sz="1000">
                <a:latin typeface="Bahnschrift" panose="020B0502040204020203" pitchFamily="34" charset="0"/>
              </a:endParaRPr>
            </a:p>
          </xdr:txBody>
        </xdr:sp>
      </xdr:grpSp>
      <xdr:pic>
        <xdr:nvPicPr>
          <xdr:cNvPr id="57" name="Graphic 56" descr="Home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0DA9F79-2B32-398D-0244-050DD6A0B9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893324" y="143474"/>
            <a:ext cx="233681" cy="234965"/>
          </a:xfrm>
          <a:prstGeom prst="rect">
            <a:avLst/>
          </a:prstGeom>
        </xdr:spPr>
      </xdr:pic>
      <xdr:pic>
        <xdr:nvPicPr>
          <xdr:cNvPr id="58" name="Graphic 57" descr="Bank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F750BCD-B1D9-8F62-4833-6681A74252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076585" y="143021"/>
            <a:ext cx="233807" cy="235418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163872</xdr:colOff>
      <xdr:row>1</xdr:row>
      <xdr:rowOff>177527</xdr:rowOff>
    </xdr:from>
    <xdr:to>
      <xdr:col>13</xdr:col>
      <xdr:colOff>271818</xdr:colOff>
      <xdr:row>1</xdr:row>
      <xdr:rowOff>181127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DD789365-8D28-4A88-827C-80CEC3F9177F}"/>
            </a:ext>
          </a:extLst>
        </xdr:cNvPr>
        <xdr:cNvSpPr/>
      </xdr:nvSpPr>
      <xdr:spPr>
        <a:xfrm rot="10800000">
          <a:off x="10315337" y="373831"/>
          <a:ext cx="107946" cy="36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 w="6350">
          <a:solidFill>
            <a:schemeClr val="accent2">
              <a:lumMod val="60000"/>
              <a:lumOff val="40000"/>
            </a:schemeClr>
          </a:solidFill>
        </a:ln>
        <a:scene3d>
          <a:camera prst="orthographicFront"/>
          <a:lightRig rig="threePt" dir="t"/>
        </a:scene3d>
        <a:sp3d>
          <a:bevelT w="6350" h="63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13723</xdr:rowOff>
    </xdr:from>
    <xdr:to>
      <xdr:col>7</xdr:col>
      <xdr:colOff>1134451</xdr:colOff>
      <xdr:row>2</xdr:row>
      <xdr:rowOff>143450</xdr:rowOff>
    </xdr:to>
    <xdr:sp macro="" textlink="">
      <xdr:nvSpPr>
        <xdr:cNvPr id="22" name="Flowchart: Manual Input 5">
          <a:extLst>
            <a:ext uri="{FF2B5EF4-FFF2-40B4-BE49-F238E27FC236}">
              <a16:creationId xmlns:a16="http://schemas.microsoft.com/office/drawing/2014/main" id="{6AF6565C-A746-4821-B02A-33BCB96CCAAF}"/>
            </a:ext>
          </a:extLst>
        </xdr:cNvPr>
        <xdr:cNvSpPr/>
      </xdr:nvSpPr>
      <xdr:spPr>
        <a:xfrm rot="10800000" flipV="1">
          <a:off x="0" y="13723"/>
          <a:ext cx="14837751" cy="510727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>
          <a:gsLst>
            <a:gs pos="100000">
              <a:schemeClr val="accent1">
                <a:lumMod val="50000"/>
              </a:schemeClr>
            </a:gs>
            <a:gs pos="49000">
              <a:srgbClr val="1C1A1B">
                <a:lumMod val="72000"/>
              </a:srgbClr>
            </a:gs>
            <a:gs pos="100000">
              <a:srgbClr val="F30D5A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659553</xdr:colOff>
      <xdr:row>2</xdr:row>
      <xdr:rowOff>143450</xdr:rowOff>
    </xdr:to>
    <xdr:sp macro="" textlink="">
      <xdr:nvSpPr>
        <xdr:cNvPr id="25" name="Flowchart: Manual Input 5">
          <a:extLst>
            <a:ext uri="{FF2B5EF4-FFF2-40B4-BE49-F238E27FC236}">
              <a16:creationId xmlns:a16="http://schemas.microsoft.com/office/drawing/2014/main" id="{1ED3BB92-6E76-4880-A1CB-5053B790AB9B}"/>
            </a:ext>
          </a:extLst>
        </xdr:cNvPr>
        <xdr:cNvSpPr/>
      </xdr:nvSpPr>
      <xdr:spPr>
        <a:xfrm rot="10800000" flipV="1">
          <a:off x="0" y="0"/>
          <a:ext cx="6463453" cy="524450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3347 w 10000"/>
            <a:gd name="connsiteY0" fmla="*/ 1077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347 w 10000"/>
            <a:gd name="connsiteY4" fmla="*/ 1077 h 10000"/>
            <a:gd name="connsiteX0" fmla="*/ 3592 w 10000"/>
            <a:gd name="connsiteY0" fmla="*/ 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3592 w 10000"/>
            <a:gd name="connsiteY4" fmla="*/ 0 h 10000"/>
            <a:gd name="connsiteX0" fmla="*/ 1755 w 10000"/>
            <a:gd name="connsiteY0" fmla="*/ 231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755 w 10000"/>
            <a:gd name="connsiteY4" fmla="*/ 231 h 10000"/>
            <a:gd name="connsiteX0" fmla="*/ 1433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433 w 10000"/>
            <a:gd name="connsiteY4" fmla="*/ 55 h 10000"/>
            <a:gd name="connsiteX0" fmla="*/ 1635 w 10000"/>
            <a:gd name="connsiteY0" fmla="*/ 55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1635 w 10000"/>
            <a:gd name="connsiteY4" fmla="*/ 55 h 10000"/>
            <a:gd name="connsiteX0" fmla="*/ 1145 w 10000"/>
            <a:gd name="connsiteY0" fmla="*/ 0 h 10031"/>
            <a:gd name="connsiteX1" fmla="*/ 10000 w 10000"/>
            <a:gd name="connsiteY1" fmla="*/ 31 h 10031"/>
            <a:gd name="connsiteX2" fmla="*/ 10000 w 10000"/>
            <a:gd name="connsiteY2" fmla="*/ 10031 h 10031"/>
            <a:gd name="connsiteX3" fmla="*/ 0 w 10000"/>
            <a:gd name="connsiteY3" fmla="*/ 10031 h 10031"/>
            <a:gd name="connsiteX4" fmla="*/ 1145 w 10000"/>
            <a:gd name="connsiteY4" fmla="*/ 0 h 10031"/>
            <a:gd name="connsiteX0" fmla="*/ 873 w 9728"/>
            <a:gd name="connsiteY0" fmla="*/ 0 h 10031"/>
            <a:gd name="connsiteX1" fmla="*/ 9728 w 9728"/>
            <a:gd name="connsiteY1" fmla="*/ 31 h 10031"/>
            <a:gd name="connsiteX2" fmla="*/ 9728 w 9728"/>
            <a:gd name="connsiteY2" fmla="*/ 10031 h 10031"/>
            <a:gd name="connsiteX3" fmla="*/ 0 w 9728"/>
            <a:gd name="connsiteY3" fmla="*/ 9945 h 10031"/>
            <a:gd name="connsiteX4" fmla="*/ 873 w 9728"/>
            <a:gd name="connsiteY4" fmla="*/ 0 h 10031"/>
            <a:gd name="connsiteX0" fmla="*/ 900 w 10003"/>
            <a:gd name="connsiteY0" fmla="*/ 0 h 10000"/>
            <a:gd name="connsiteX1" fmla="*/ 10003 w 10003"/>
            <a:gd name="connsiteY1" fmla="*/ 31 h 10000"/>
            <a:gd name="connsiteX2" fmla="*/ 10003 w 10003"/>
            <a:gd name="connsiteY2" fmla="*/ 10000 h 10000"/>
            <a:gd name="connsiteX3" fmla="*/ 0 w 10003"/>
            <a:gd name="connsiteY3" fmla="*/ 9990 h 10000"/>
            <a:gd name="connsiteX4" fmla="*/ 900 w 10003"/>
            <a:gd name="connsiteY4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3" h="10000">
              <a:moveTo>
                <a:pt x="900" y="0"/>
              </a:moveTo>
              <a:lnTo>
                <a:pt x="10003" y="31"/>
              </a:lnTo>
              <a:lnTo>
                <a:pt x="10003" y="10000"/>
              </a:lnTo>
              <a:lnTo>
                <a:pt x="0" y="9990"/>
              </a:lnTo>
              <a:lnTo>
                <a:pt x="900" y="0"/>
              </a:lnTo>
              <a:close/>
            </a:path>
          </a:pathLst>
        </a:custGeom>
        <a:gradFill flip="none" rotWithShape="1">
          <a:gsLst>
            <a:gs pos="100000">
              <a:srgbClr val="D12121"/>
            </a:gs>
            <a:gs pos="0">
              <a:srgbClr val="1C1A1B">
                <a:lumMod val="72000"/>
              </a:srgbClr>
            </a:gs>
            <a:gs pos="71000">
              <a:srgbClr val="D1212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0</xdr:colOff>
      <xdr:row>0</xdr:row>
      <xdr:rowOff>101600</xdr:rowOff>
    </xdr:from>
    <xdr:to>
      <xdr:col>2</xdr:col>
      <xdr:colOff>228283</xdr:colOff>
      <xdr:row>2</xdr:row>
      <xdr:rowOff>39060</xdr:rowOff>
    </xdr:to>
    <xdr:sp macro="" textlink="PivotTable!A6">
      <xdr:nvSpPr>
        <xdr:cNvPr id="26" name="TextBox 25">
          <a:extLst>
            <a:ext uri="{FF2B5EF4-FFF2-40B4-BE49-F238E27FC236}">
              <a16:creationId xmlns:a16="http://schemas.microsoft.com/office/drawing/2014/main" id="{E48C4F27-FC60-4E68-B837-57423A09686D}"/>
            </a:ext>
          </a:extLst>
        </xdr:cNvPr>
        <xdr:cNvSpPr txBox="1"/>
      </xdr:nvSpPr>
      <xdr:spPr>
        <a:xfrm>
          <a:off x="0" y="101600"/>
          <a:ext cx="6032183" cy="318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E76DEE-8942-4A6B-A175-CC16DEAFBA01}" type="TxLink">
            <a:rPr lang="en-US" sz="1400" b="1" i="0" u="none" strike="noStrike" kern="1200">
              <a:solidFill>
                <a:schemeClr val="bg1"/>
              </a:solidFill>
              <a:latin typeface="Bahnschrift"/>
            </a:rPr>
            <a:pPr/>
            <a:t>INVESTMENT | STUDI KASUS XXX</a:t>
          </a:fld>
          <a:endParaRPr lang="en-ID" sz="1800" b="1" kern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1148031</xdr:colOff>
      <xdr:row>0</xdr:row>
      <xdr:rowOff>139700</xdr:rowOff>
    </xdr:from>
    <xdr:to>
      <xdr:col>4</xdr:col>
      <xdr:colOff>1373376</xdr:colOff>
      <xdr:row>2</xdr:row>
      <xdr:rowOff>33902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19FEB0F-4C65-4D22-BAE5-4425EED94D34}"/>
            </a:ext>
          </a:extLst>
        </xdr:cNvPr>
        <xdr:cNvGrpSpPr/>
      </xdr:nvGrpSpPr>
      <xdr:grpSpPr>
        <a:xfrm>
          <a:off x="8280992" y="139700"/>
          <a:ext cx="2290636" cy="276435"/>
          <a:chOff x="8827294" y="137548"/>
          <a:chExt cx="2284735" cy="274823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6EF22B64-B03C-8A01-A095-1CE090BAC83D}"/>
              </a:ext>
            </a:extLst>
          </xdr:cNvPr>
          <xdr:cNvGrpSpPr/>
        </xdr:nvGrpSpPr>
        <xdr:grpSpPr>
          <a:xfrm>
            <a:off x="8827294" y="137548"/>
            <a:ext cx="2284735" cy="274823"/>
            <a:chOff x="8855358" y="137548"/>
            <a:chExt cx="2291212" cy="276613"/>
          </a:xfrm>
        </xdr:grpSpPr>
        <xdr:grpSp>
          <xdr:nvGrpSpPr>
            <xdr:cNvPr id="31" name="Group 30">
              <a:extLst>
                <a:ext uri="{FF2B5EF4-FFF2-40B4-BE49-F238E27FC236}">
                  <a16:creationId xmlns:a16="http://schemas.microsoft.com/office/drawing/2014/main" id="{6BD749D1-DF7A-15B7-C7E8-87A829931301}"/>
                </a:ext>
              </a:extLst>
            </xdr:cNvPr>
            <xdr:cNvGrpSpPr/>
          </xdr:nvGrpSpPr>
          <xdr:grpSpPr>
            <a:xfrm>
              <a:off x="8855358" y="137548"/>
              <a:ext cx="2291212" cy="276613"/>
              <a:chOff x="8855358" y="137548"/>
              <a:chExt cx="2291212" cy="276613"/>
            </a:xfrm>
          </xdr:grpSpPr>
          <xdr:grpSp>
            <xdr:nvGrpSpPr>
              <xdr:cNvPr id="33" name="Group 32">
                <a:hlinkClick xmlns:r="http://schemas.openxmlformats.org/officeDocument/2006/relationships" r:id="rId1"/>
                <a:extLst>
                  <a:ext uri="{FF2B5EF4-FFF2-40B4-BE49-F238E27FC236}">
                    <a16:creationId xmlns:a16="http://schemas.microsoft.com/office/drawing/2014/main" id="{0C1174B3-A20A-227F-5B96-BFB6A8D20DEC}"/>
                  </a:ext>
                </a:extLst>
              </xdr:cNvPr>
              <xdr:cNvGrpSpPr/>
            </xdr:nvGrpSpPr>
            <xdr:grpSpPr>
              <a:xfrm>
                <a:off x="8855358" y="137549"/>
                <a:ext cx="1093666" cy="276612"/>
                <a:chOff x="8818669" y="137549"/>
                <a:chExt cx="1088022" cy="275201"/>
              </a:xfrm>
            </xdr:grpSpPr>
            <xdr:sp macro="" textlink="">
              <xdr:nvSpPr>
                <xdr:cNvPr id="35" name="Rectangle: Rounded Corners 34">
                  <a:extLst>
                    <a:ext uri="{FF2B5EF4-FFF2-40B4-BE49-F238E27FC236}">
                      <a16:creationId xmlns:a16="http://schemas.microsoft.com/office/drawing/2014/main" id="{5FB88467-5E3B-3B03-BF51-9A1E8B080F38}"/>
                    </a:ext>
                  </a:extLst>
                </xdr:cNvPr>
                <xdr:cNvSpPr/>
              </xdr:nvSpPr>
              <xdr:spPr>
                <a:xfrm>
                  <a:off x="8818669" y="137549"/>
                  <a:ext cx="1088022" cy="275201"/>
                </a:xfrm>
                <a:prstGeom prst="roundRect">
                  <a:avLst/>
                </a:prstGeom>
                <a:gradFill flip="none" rotWithShape="1">
                  <a:gsLst>
                    <a:gs pos="0">
                      <a:srgbClr val="740000">
                        <a:shade val="30000"/>
                        <a:satMod val="115000"/>
                      </a:srgbClr>
                    </a:gs>
                    <a:gs pos="50000">
                      <a:srgbClr val="740000">
                        <a:shade val="67500"/>
                        <a:satMod val="115000"/>
                      </a:srgbClr>
                    </a:gs>
                    <a:gs pos="100000">
                      <a:srgbClr val="740000">
                        <a:shade val="100000"/>
                        <a:satMod val="115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ID"/>
                </a:p>
              </xdr:txBody>
            </xdr:sp>
            <xdr:sp macro="" textlink="">
              <xdr:nvSpPr>
                <xdr:cNvPr id="36" name="Rectangle: Rounded Corners 35">
                  <a:extLst>
                    <a:ext uri="{FF2B5EF4-FFF2-40B4-BE49-F238E27FC236}">
                      <a16:creationId xmlns:a16="http://schemas.microsoft.com/office/drawing/2014/main" id="{0AF90AC1-01AA-23C6-96BB-67EBCF9F1277}"/>
                    </a:ext>
                  </a:extLst>
                </xdr:cNvPr>
                <xdr:cNvSpPr/>
              </xdr:nvSpPr>
              <xdr:spPr>
                <a:xfrm>
                  <a:off x="9015453" y="190182"/>
                  <a:ext cx="882187" cy="188447"/>
                </a:xfrm>
                <a:prstGeom prst="round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1000">
                      <a:latin typeface="Bahnschrift" panose="020B0502040204020203" pitchFamily="34" charset="0"/>
                    </a:rPr>
                    <a:t>Dashboard</a:t>
                  </a:r>
                  <a:endParaRPr lang="en-ID" sz="1000"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34" name="Rectangle: Rounded Corners 33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D746A37A-DDE9-F1F1-6BAB-2CFE8CEC32B2}"/>
                  </a:ext>
                </a:extLst>
              </xdr:cNvPr>
              <xdr:cNvSpPr/>
            </xdr:nvSpPr>
            <xdr:spPr>
              <a:xfrm>
                <a:off x="10055304" y="137548"/>
                <a:ext cx="1091266" cy="275039"/>
              </a:xfrm>
              <a:prstGeom prst="roundRect">
                <a:avLst/>
              </a:prstGeom>
              <a:gradFill flip="none" rotWithShape="1">
                <a:gsLst>
                  <a:gs pos="0">
                    <a:srgbClr val="740000">
                      <a:shade val="30000"/>
                      <a:satMod val="115000"/>
                    </a:srgbClr>
                  </a:gs>
                  <a:gs pos="50000">
                    <a:srgbClr val="740000">
                      <a:shade val="67500"/>
                      <a:satMod val="115000"/>
                    </a:srgbClr>
                  </a:gs>
                  <a:gs pos="100000">
                    <a:srgbClr val="74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ID"/>
              </a:p>
            </xdr:txBody>
          </xdr:sp>
        </xdr:grpSp>
        <xdr:sp macro="" textlink="">
          <xdr:nvSpPr>
            <xdr:cNvPr id="32" name="Rectangle: Rounded Corners 31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D790C093-F43E-2449-6302-260F3766E5FF}"/>
                </a:ext>
              </a:extLst>
            </xdr:cNvPr>
            <xdr:cNvSpPr/>
          </xdr:nvSpPr>
          <xdr:spPr>
            <a:xfrm>
              <a:off x="10254848" y="190183"/>
              <a:ext cx="885126" cy="189153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000">
                  <a:latin typeface="Bahnschrift" panose="020B0502040204020203" pitchFamily="34" charset="0"/>
                </a:rPr>
                <a:t>Assumption</a:t>
              </a:r>
              <a:endParaRPr lang="en-ID" sz="1000">
                <a:latin typeface="Bahnschrift" panose="020B0502040204020203" pitchFamily="34" charset="0"/>
              </a:endParaRPr>
            </a:p>
          </xdr:txBody>
        </xdr:sp>
      </xdr:grpSp>
      <xdr:pic>
        <xdr:nvPicPr>
          <xdr:cNvPr id="29" name="Graphic 28" descr="Home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BF2A53C-92A2-EC58-F8C7-968D44ED97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893324" y="143474"/>
            <a:ext cx="233681" cy="234965"/>
          </a:xfrm>
          <a:prstGeom prst="rect">
            <a:avLst/>
          </a:prstGeom>
        </xdr:spPr>
      </xdr:pic>
      <xdr:pic>
        <xdr:nvPicPr>
          <xdr:cNvPr id="30" name="Graphic 29" descr="Bank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6559DB0-9772-EEA1-8C05-D1A1ED7984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076585" y="143021"/>
            <a:ext cx="233807" cy="235418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1517852</xdr:colOff>
      <xdr:row>0</xdr:row>
      <xdr:rowOff>101600</xdr:rowOff>
    </xdr:from>
    <xdr:to>
      <xdr:col>5</xdr:col>
      <xdr:colOff>47034</xdr:colOff>
      <xdr:row>2</xdr:row>
      <xdr:rowOff>67521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857431F9-9F8E-D26E-CB4D-512C997F890C}"/>
            </a:ext>
          </a:extLst>
        </xdr:cNvPr>
        <xdr:cNvSpPr/>
      </xdr:nvSpPr>
      <xdr:spPr>
        <a:xfrm>
          <a:off x="10716104" y="101600"/>
          <a:ext cx="366367" cy="348154"/>
        </a:xfrm>
        <a:prstGeom prst="ellipse">
          <a:avLst/>
        </a:prstGeom>
        <a:solidFill>
          <a:schemeClr val="bg1"/>
        </a:solidFill>
        <a:ln>
          <a:noFill/>
        </a:ln>
        <a:effectLst>
          <a:glow>
            <a:schemeClr val="accent3">
              <a:satMod val="175000"/>
            </a:schemeClr>
          </a:glow>
          <a:outerShdw dist="38100" dir="5400000" algn="t" rotWithShape="0">
            <a:prstClr val="black">
              <a:alpha val="40000"/>
            </a:prstClr>
          </a:outerShdw>
          <a:softEdge rad="38100"/>
        </a:effectLst>
        <a:scene3d>
          <a:camera prst="orthographicFront"/>
          <a:lightRig rig="threePt" dir="t"/>
        </a:scene3d>
        <a:sp3d>
          <a:bevelT w="127000" h="254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4</xdr:col>
      <xdr:colOff>1649000</xdr:colOff>
      <xdr:row>2</xdr:row>
      <xdr:rowOff>107950</xdr:rowOff>
    </xdr:from>
    <xdr:to>
      <xdr:col>4</xdr:col>
      <xdr:colOff>1756946</xdr:colOff>
      <xdr:row>2</xdr:row>
      <xdr:rowOff>111550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724D919D-3DDD-45E1-8DF6-66C318AF0EF9}"/>
            </a:ext>
          </a:extLst>
        </xdr:cNvPr>
        <xdr:cNvSpPr/>
      </xdr:nvSpPr>
      <xdr:spPr>
        <a:xfrm rot="10800000">
          <a:off x="11373907" y="490126"/>
          <a:ext cx="107946" cy="36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 w="6350">
          <a:solidFill>
            <a:schemeClr val="accent2">
              <a:lumMod val="60000"/>
              <a:lumOff val="40000"/>
            </a:schemeClr>
          </a:solidFill>
        </a:ln>
        <a:scene3d>
          <a:camera prst="orthographicFront"/>
          <a:lightRig rig="threePt" dir="t"/>
        </a:scene3d>
        <a:sp3d>
          <a:bevelT w="6350" h="63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0</xdr:col>
      <xdr:colOff>215900</xdr:colOff>
      <xdr:row>12</xdr:row>
      <xdr:rowOff>171449</xdr:rowOff>
    </xdr:from>
    <xdr:to>
      <xdr:col>0</xdr:col>
      <xdr:colOff>3829050</xdr:colOff>
      <xdr:row>25</xdr:row>
      <xdr:rowOff>191115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845D4EEE-0B43-DF3F-3E97-78C5C5A780E6}"/>
            </a:ext>
          </a:extLst>
        </xdr:cNvPr>
        <xdr:cNvGrpSpPr/>
      </xdr:nvGrpSpPr>
      <xdr:grpSpPr>
        <a:xfrm>
          <a:off x="215900" y="2514167"/>
          <a:ext cx="3613150" cy="2584327"/>
          <a:chOff x="444500" y="2508250"/>
          <a:chExt cx="3321050" cy="1549400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96348CD7-8677-914F-C33B-61B47DA0FC39}"/>
              </a:ext>
            </a:extLst>
          </xdr:cNvPr>
          <xdr:cNvSpPr/>
        </xdr:nvSpPr>
        <xdr:spPr>
          <a:xfrm>
            <a:off x="444500" y="2508250"/>
            <a:ext cx="3321050" cy="1549400"/>
          </a:xfrm>
          <a:prstGeom prst="rect">
            <a:avLst/>
          </a:prstGeom>
          <a:solidFill>
            <a:srgbClr val="00193A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82C3E33A-C8EB-586E-F183-44B585EDDC5C}"/>
              </a:ext>
            </a:extLst>
          </xdr:cNvPr>
          <xdr:cNvSpPr txBox="1"/>
        </xdr:nvSpPr>
        <xdr:spPr>
          <a:xfrm>
            <a:off x="457200" y="2546350"/>
            <a:ext cx="3302000" cy="273050"/>
          </a:xfrm>
          <a:prstGeom prst="rect">
            <a:avLst/>
          </a:prstGeom>
          <a:solidFill>
            <a:srgbClr val="FFFF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D" sz="1400" b="1" kern="1200">
                <a:solidFill>
                  <a:sysClr val="windowText" lastClr="000000"/>
                </a:solidFill>
                <a:latin typeface="Bahnschrift" panose="020B0502040204020203" pitchFamily="34" charset="0"/>
              </a:rPr>
              <a:t>README!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EDD293AE-2CFC-0A40-E547-B81D0F45F6AD}"/>
              </a:ext>
            </a:extLst>
          </xdr:cNvPr>
          <xdr:cNvSpPr txBox="1"/>
        </xdr:nvSpPr>
        <xdr:spPr>
          <a:xfrm>
            <a:off x="603250" y="2946400"/>
            <a:ext cx="3028950" cy="1003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/>
              <a:t>To refresh the database in the PivotTable sheet, click on any row within a table in this sheet. This will make the </a:t>
            </a:r>
            <a:r>
              <a:rPr lang="en-ID" b="1"/>
              <a:t>PivotTable Analyze</a:t>
            </a:r>
            <a:r>
              <a:rPr lang="en-ID"/>
              <a:t> tab appear in the toolbar.</a:t>
            </a:r>
          </a:p>
          <a:p>
            <a:endParaRPr lang="en-ID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D"/>
              <a:t>Then go to:</a:t>
            </a:r>
            <a:br>
              <a:rPr lang="en-ID"/>
            </a:br>
            <a:r>
              <a:rPr lang="en-ID" b="1"/>
              <a:t>PivotTable Analyze</a:t>
            </a:r>
            <a:r>
              <a:rPr lang="en-ID"/>
              <a:t> &gt; </a:t>
            </a:r>
            <a:r>
              <a:rPr lang="en-ID" b="1"/>
              <a:t>Refresh (Data)</a:t>
            </a:r>
            <a:r>
              <a:rPr lang="en-ID"/>
              <a:t> &gt; </a:t>
            </a:r>
            <a:r>
              <a:rPr lang="en-ID" b="1"/>
              <a:t>Refresh All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br>
              <a:rPr lang="en-ID" b="1"/>
            </a:br>
            <a:r>
              <a:rPr lang="en-ID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If you want to modify the calculations, open </a:t>
            </a:r>
            <a:r>
              <a:rPr lang="en-ID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Calc</a:t>
            </a:r>
            <a:r>
              <a:rPr lang="en-ID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in the </a:t>
            </a:r>
            <a:r>
              <a:rPr lang="en-ID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Hide</a:t>
            </a:r>
            <a:r>
              <a:rPr lang="en-ID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sheet.</a:t>
            </a:r>
            <a:endParaRPr lang="en-ID">
              <a:effectLst/>
            </a:endParaRPr>
          </a:p>
          <a:p>
            <a:endParaRPr lang="en-ID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vestasi%202017/T%20I%20J/Investasi%206%20Ballast%20Cleaner%20(Revisi)/Analisa%20investasi%206%20Ballast%20Clea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vestasi%202017/T%20I%20J/Investasi%202%20unit%20Ballast%20Cleaner%202017/Analisa%20kelayakan%20Inv%202%20Balas%20Cleanning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Documents\My%20Document\Proyek%20Statistik\KAI\Dashboard\Versi%202\Dashboard%207%20MTT%202019.xlsx" TargetMode="External"/><Relationship Id="rId1" Type="http://schemas.openxmlformats.org/officeDocument/2006/relationships/externalLinkPath" Target="/My%20Documents/My%20Document/Proyek%20Statistik/KAI/Dashboard/Versi%202/Dashboard%207%20MT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ls Jawa"/>
      <sheetName val="Anls Stra"/>
      <sheetName val="harga cuci"/>
      <sheetName val="kebth cuci"/>
      <sheetName val="keb msn+kbthn cuci"/>
      <sheetName val="cash flow&amp;cost saving"/>
      <sheetName val="Sheet1"/>
      <sheetName val="Sheet1 (2)"/>
    </sheetNames>
    <sheetDataSet>
      <sheetData sheetId="0">
        <row r="85">
          <cell r="D85">
            <v>0.15522431359462779</v>
          </cell>
        </row>
      </sheetData>
      <sheetData sheetId="1">
        <row r="84">
          <cell r="D84">
            <v>0.15610509758480184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G5">
            <v>95000</v>
          </cell>
        </row>
        <row r="6">
          <cell r="G6">
            <v>75000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aw"/>
      <sheetName val="Jawa"/>
      <sheetName val="Stra"/>
      <sheetName val="harga cuci"/>
      <sheetName val="prog"/>
      <sheetName val="keb msn+kbthn cuci"/>
      <sheetName val="cash flow"/>
      <sheetName val="Sheet8"/>
      <sheetName val="Sheet9"/>
      <sheetName val="Sheet10"/>
    </sheetNames>
    <sheetDataSet>
      <sheetData sheetId="0"/>
      <sheetData sheetId="1"/>
      <sheetData sheetId="2"/>
      <sheetData sheetId="3">
        <row r="64">
          <cell r="R64">
            <v>95000</v>
          </cell>
        </row>
        <row r="65">
          <cell r="R65">
            <v>75000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 MTT"/>
      <sheetName val="Dashboard"/>
      <sheetName val="HasilPivot"/>
      <sheetName val="Sheet3"/>
      <sheetName val="Data"/>
      <sheetName val="Calc"/>
      <sheetName val="Datasumsi"/>
    </sheetNames>
    <sheetDataSet>
      <sheetData sheetId="0"/>
      <sheetData sheetId="1"/>
      <sheetData sheetId="2"/>
      <sheetData sheetId="3"/>
      <sheetData sheetId="4"/>
      <sheetData sheetId="5">
        <row r="90">
          <cell r="D90" t="str">
            <v>INVESTASI</v>
          </cell>
          <cell r="E90" t="str">
            <v>IRR</v>
          </cell>
          <cell r="G90" t="str">
            <v>Biop MTT</v>
          </cell>
          <cell r="H90" t="str">
            <v>IRR</v>
          </cell>
        </row>
        <row r="91">
          <cell r="D91">
            <v>56.496101414907145</v>
          </cell>
          <cell r="E91">
            <v>0.10445836547314695</v>
          </cell>
          <cell r="G91">
            <v>8464.8092378310503</v>
          </cell>
          <cell r="H91">
            <v>0.10445836547314695</v>
          </cell>
        </row>
        <row r="92">
          <cell r="D92">
            <v>58.287027829759701</v>
          </cell>
          <cell r="E92">
            <v>9.3533789974242151E-2</v>
          </cell>
          <cell r="G92">
            <v>8837.2608442956171</v>
          </cell>
          <cell r="H92">
            <v>9.3488716994652929E-2</v>
          </cell>
        </row>
        <row r="93">
          <cell r="D93">
            <v>62.145711556397863</v>
          </cell>
          <cell r="E93">
            <v>7.1186347328741406E-2</v>
          </cell>
          <cell r="G93">
            <v>9311.2901616141553</v>
          </cell>
          <cell r="H93">
            <v>7.9063688561431658E-2</v>
          </cell>
        </row>
      </sheetData>
      <sheetData sheetId="6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9T04:54:34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52 24575,'10'-5'0,"-1"0"0,0-2 0,1 3 0,0-1 0,1 1 0,-2 1 0,19-4 0,-15 3 0,0 2 0,2 0 0,-1 0 0,1 1 0,-1 0 0,27 3 0,-29-1 0,1 1 0,1 1 0,19 6 0,-25-7 0,1 1 0,-1-1 0,0 1 0,0 0 0,-1 1 0,13 10 0,-12-10 0,0 0 0,-2 2 0,0-1 0,1 3 0,-1-2 0,1 1 0,-2 0 0,10 16 0,-7-8 0,10 18 0,16 37 0,-24-56 0,12 19 0,-17-28 0,-2-1 0,3 1 0,-1 0 0,0-1 0,2 0 0,-1 0 0,-1 0 0,1 0 0,10 3 0,-9-5 0,0 0 0,0-1 0,0 2 0,0-1 0,1-1 0,-1 0 0,1 0 0,13 1 0,1-1 0,14 3 0,-21-1 0,26-1 0,73-7 0,-99 4 0,-2 0 0,21-5 0,10-1 0,-29 6 0,1 0 0,-2 0 0,2 1 0,-1 1 0,-1 0 0,2-1 0,19 7 0,-20-2 0,25 10 0,-34-13 0,-1 1 0,1 0 0,1 0 0,-2 1 0,1-2 0,7 8 0,0 2 0,-7-7 0,0 0 0,0 2 0,-1-1 0,6 8 0,-3-4 0,-4-4 0,0-1 0,-2 1 0,1-2 0,4 14 0,-3-2 0,0 1 0,-2-1 0,0 0 0,-1 3 0,-3 21 0,-1-24 0,0 0 0,-6 17 0,3-16 0,-3 20 0,8-33 0,0 1 0,1 2 0,0-2 0,0 0 0,0 1 0,1-2 0,0 2 0,2 5 0,0-2 0,0-2 0,1 1 0,0-2 0,8 9 0,-10-13 0,-1 0 0,1 0 0,0-1 0,1 1 0,-1 0 0,1-1 0,-1 0 0,1 0 0,-1 0 0,1 0 0,0-1 0,0 1 0,0 0 0,-1 0 0,7 0 0,4 0 0,0 0 0,17-1 0,-15-1 0,-11 1 0,0 1 0,-1-1 0,0 0 0,0 0 0,1 1 0,0 0 0,0 0 0,0 0 0,-1 0 0,3 1 0,-2 0 0,4 3 0,43 17 0,-43-16 0,1 2 0,-2-2 0,0-2 0,-1 3 0,10 9 0,-4-3 0,-6-5 0,0-1 0,-2 1 0,1 0 0,7 15 0,-7-17 0,-1 3 0,0-1 0,1 0 0,7 11 0,-10-15 0,0-2 0,1 1 0,-1-1 0,1 0 0,0 0 0,-1 0 0,2 0 0,-1 0 0,0 0 0,1-1 0,-1 1 0,0-1 0,5 2 0,3-1 0,1-1 0,-1 1 0,-1-1 0,1-1 0,1 0 0,-2 0 0,17-2 0,-2 0 0,5-1 0,-23 2 0,1 0 0,-1 1 0,1-1 0,0 1 0,-2 0 0,1 1 0,10 1 0,-14-1 0,1 1 0,-1-1 0,0 1 0,0-1 0,0 2 0,0-2 0,0 1 0,0 1 0,0-1 0,0 0 0,-1 0 0,1 0 0,-1 1 0,2 2 0,4 6 0,-3-1 0,9 17 0,-6 6-1365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9T04:54:34.5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58 24575,'8'-7'0,"0"1"0,2 1 0,-2-1 0,1 2 0,0-1 0,0 1 0,15-4 0,-11 4 0,-1 2 0,-1-1 0,2 2 0,1-1 0,-2 1 0,26 4 0,-27-3 0,2 4 0,-3-2 0,19 7 0,-21-6 0,-1 0 0,0-1 0,0 2 0,0 0 0,0 0 0,11 9 0,-11-6 0,-1-2 0,1 2 0,-1-1 0,-1 1 0,1 2 0,0-1 0,-1-1 0,8 18 0,-9-8 0,13 21 0,15 39 0,-24-59 0,12 18 0,-16-31 0,1 0 0,-1 2 0,2-2 0,-2-1 0,2 1 0,-1-1 0,2 2 0,-3-2 0,10 4 0,-8-7 0,1 3 0,-1-2 0,0 1 0,0-3 0,0 3 0,1-2 0,-1-1 0,13 1 0,0 1 0,15 3 0,-22-5 0,24 4 0,66-8 0,-89 3 0,1-2 0,14-1 0,11-4 0,-25 7 0,0 0 0,-2-1 0,2 2 0,-1 2 0,1-1 0,-1 0 0,17 6 0,-15-2 0,22 8 0,-33-10 0,2 2 0,-1-3 0,1 2 0,-2 0 0,1 0 0,8 8 0,0 3 0,-9-11 0,1 2 0,0 1 0,-1-2 0,8 12 0,-6-6 0,-3-5 0,-2 0 0,3 0 0,-1 1 0,2 10 0,0 1 0,-3 2 0,0-3 0,0 3 0,-1-1 0,-4 30 0,2-33 0,-2 1 0,-5 20 0,3-18 0,-3 23 0,7-38 0,1 4 0,0-3 0,0 2 0,0-2 0,0 2 0,0-1 0,1 0 0,1 7 0,0-4 0,2-1 0,-1 0 0,1 0 0,5 9 0,-6-14 0,-2-2 0,2 2 0,-2-2 0,2 2 0,-2-2 0,1 0 0,2 1 0,-3-1 0,1 0 0,2 1 0,-3-1 0,1 0 0,2-1 0,-2 0 0,6 1 0,2 2 0,1-3 0,16 0 0,-13 0 0,-10 0 0,-1 0 0,2 0 0,-2 0 0,1 1 0,-1 2 0,1-2 0,-1-1 0,-1 1 0,2 2 0,-1-3 0,0 3 0,4 2 0,39 19 0,-39-18 0,0 1 0,0-1 0,-1 1 0,1 1 0,7 12 0,-3-7 0,-7-5 0,2 0 0,-2 1 0,0-1 0,7 17 0,-8-14 0,0-2 0,0-1 0,1 1 0,9 12 0,-12-18 0,2-2 0,-2 3 0,2-1 0,0-1 0,0 2 0,-1-1 0,0-2 0,2 2 0,-1-2 0,0 2 0,0-3 0,1 2 0,3 0 0,2 2 0,0-3 0,2 0 0,-1 1 0,1-2 0,-2 0 0,1 0 0,13-3 0,0 2 0,1-3 0,-18 4 0,1-2 0,0 1 0,0 1 0,0 0 0,0 0 0,0 0 0,7 3 0,-10-2 0,-1 0 0,1 1 0,-2 0 0,0 0 0,2 0 0,-2 0 0,1 0 0,0 1 0,-2-1 0,2 2 0,0-1 0,-2-1 0,2 1 0,0 4 0,3 4 0,0 0 0,5 18 0,-5 10-1365</inkml:trace>
</inkml: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6145833" backgroundQuery="1" createdVersion="8" refreshedVersion="8" minRefreshableVersion="3" recordCount="0" supportSubquery="1" supportAdvancedDrill="1" xr:uid="{BC417B40-725F-40B2-B137-19891F36F1E8}">
  <cacheSource type="external" connectionId="1"/>
  <cacheFields count="1">
    <cacheField name="[Table2].[Category Score Invest].[Category Score Invest]" caption="Category Score Invest" numFmtId="0" hierarchy="38" level="1">
      <sharedItems count="1">
        <s v="Very High"/>
      </sharedItems>
    </cacheField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75231485" backgroundQuery="1" createdVersion="8" refreshedVersion="8" minRefreshableVersion="3" recordCount="0" supportSubquery="1" supportAdvancedDrill="1" xr:uid="{C99BB64C-EDEB-4789-87AF-A947DB3319AD}">
  <cacheSource type="external" connectionId="1"/>
  <cacheFields count="5">
    <cacheField name="[Table2].[Kategori Plan].[Kategori Plan]" caption="Kategori Plan" numFmtId="0" hierarchy="31" level="1">
      <sharedItems count="1">
        <s v="High"/>
      </sharedItems>
    </cacheField>
    <cacheField name="[Table2].[Kategori Do].[Kategori Do]" caption="Kategori Do" numFmtId="0" hierarchy="32" level="1">
      <sharedItems count="1">
        <s v="Very High"/>
      </sharedItems>
    </cacheField>
    <cacheField name="[Table2].[Kategori Check].[Kategori Check]" caption="Kategori Check" numFmtId="0" hierarchy="33" level="1">
      <sharedItems count="1">
        <s v="Very High"/>
      </sharedItems>
    </cacheField>
    <cacheField name="[Table2].[Kategori Action].[Kategori Action]" caption="Kategori Action" numFmtId="0" hierarchy="34" level="1">
      <sharedItems count="1">
        <s v="Moderate"/>
      </sharedItems>
    </cacheField>
    <cacheField name="[Table2].[Kategori Policy].[Kategori Policy]" caption="Kategori Policy" numFmtId="0" hierarchy="30" level="1">
      <sharedItems count="1">
        <s v="High"/>
      </sharedItems>
    </cacheField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Kategori Plan]" caption="Kategori Plan" attribute="1" defaultMemberUniqueName="[Table2].[Kategori Plan].[All]" allUniqueName="[Table2].[Kategori Pla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Kategori Do]" caption="Kategori Do" attribute="1" defaultMemberUniqueName="[Table2].[Kategori Do].[All]" allUniqueName="[Table2].[Kategori Do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Kategori Check]" caption="Kategori Check" attribute="1" defaultMemberUniqueName="[Table2].[Kategori Check].[All]" allUniqueName="[Table2].[Kategori Check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Kategori Action]" caption="Kategori Action" attribute="1" defaultMemberUniqueName="[Table2].[Kategori Action].[All]" allUniqueName="[Table2].[Kategori Action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77199071" backgroundQuery="1" createdVersion="8" refreshedVersion="8" minRefreshableVersion="3" recordCount="0" supportSubquery="1" supportAdvancedDrill="1" xr:uid="{A75C0263-7E0D-4E59-AA53-8B7843CD2562}">
  <cacheSource type="external" connectionId="1"/>
  <cacheFields count="3">
    <cacheField name="[Table2].[Tahun].[Tahun]" caption="Tahun" numFmtId="0" hierarchy="1" level="1">
      <sharedItems containsSemiMixedTypes="0" containsString="0" containsNumber="1" containsInteger="1" minValue="2024" maxValue="2039" count="16"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</sharedItems>
      <extLst>
        <ext xmlns:x15="http://schemas.microsoft.com/office/spreadsheetml/2010/11/main" uri="{4F2E5C28-24EA-4eb8-9CBF-B6C8F9C3D259}">
          <x15:cachedUniqueNames>
            <x15:cachedUniqueName index="0" name="[Table2].[Tahun].&amp;[2024]"/>
            <x15:cachedUniqueName index="1" name="[Table2].[Tahun].&amp;[2025]"/>
            <x15:cachedUniqueName index="2" name="[Table2].[Tahun].&amp;[2026]"/>
            <x15:cachedUniqueName index="3" name="[Table2].[Tahun].&amp;[2027]"/>
            <x15:cachedUniqueName index="4" name="[Table2].[Tahun].&amp;[2028]"/>
            <x15:cachedUniqueName index="5" name="[Table2].[Tahun].&amp;[2029]"/>
            <x15:cachedUniqueName index="6" name="[Table2].[Tahun].&amp;[2030]"/>
            <x15:cachedUniqueName index="7" name="[Table2].[Tahun].&amp;[2031]"/>
            <x15:cachedUniqueName index="8" name="[Table2].[Tahun].&amp;[2032]"/>
            <x15:cachedUniqueName index="9" name="[Table2].[Tahun].&amp;[2033]"/>
            <x15:cachedUniqueName index="10" name="[Table2].[Tahun].&amp;[2034]"/>
            <x15:cachedUniqueName index="11" name="[Table2].[Tahun].&amp;[2035]"/>
            <x15:cachedUniqueName index="12" name="[Table2].[Tahun].&amp;[2036]"/>
            <x15:cachedUniqueName index="13" name="[Table2].[Tahun].&amp;[2037]"/>
            <x15:cachedUniqueName index="14" name="[Table2].[Tahun].&amp;[2038]"/>
            <x15:cachedUniqueName index="15" name="[Table2].[Tahun].&amp;[2039]"/>
          </x15:cachedUniqueNames>
        </ext>
      </extLst>
    </cacheField>
    <cacheField name="[Measures].[Sum of Net Cashflow]" caption="Sum of Net Cashflow" numFmtId="0" hierarchy="68" level="32767"/>
    <cacheField name="[Measures].[Sum of Accumulated Net Cashflow]" caption="Sum of Accumulated Net Cashflow" numFmtId="0" hierarchy="97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630787" backgroundQuery="1" createdVersion="8" refreshedVersion="8" minRefreshableVersion="3" recordCount="0" supportSubquery="1" supportAdvancedDrill="1" xr:uid="{73CED940-7374-41A3-972D-947E0CEA84FB}">
  <cacheSource type="external" connectionId="1"/>
  <cacheFields count="5">
    <cacheField name="[Measures].[Average of Hasil NPV]" caption="Average of Hasil NPV" numFmtId="0" hierarchy="72" level="32767"/>
    <cacheField name="[Measures].[Average of Hasil IRR]" caption="Average of Hasil IRR" numFmtId="0" hierarchy="73" level="32767"/>
    <cacheField name="[Measures].[Average of Hasil PP]" caption="Average of Hasil PP" numFmtId="0" hierarchy="74" level="32767"/>
    <cacheField name="[Measures].[Average of Hasil PI]" caption="Average of Hasil PI" numFmtId="0" hierarchy="75" level="32767"/>
    <cacheField name="[Measures].[Average of Hasil BCR]" caption="Average of Hasil BCR" numFmtId="0" hierarchy="7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64351855" backgroundQuery="1" createdVersion="8" refreshedVersion="8" minRefreshableVersion="3" recordCount="0" supportSubquery="1" supportAdvancedDrill="1" xr:uid="{5F550602-9900-4AB5-BF8C-F10D8CFDE729}">
  <cacheSource type="external" connectionId="1"/>
  <cacheFields count="3">
    <cacheField name="[Measures].[Average of Jumlah Skor]" caption="Average of Jumlah Skor" numFmtId="0" hierarchy="64" level="32767"/>
    <cacheField name="[Measures].[Average of Hasil Safety]" caption="Average of Hasil Safety" numFmtId="0" hierarchy="65" level="32767"/>
    <cacheField name="[Measures].[Average of Hasil Financial]" caption="Average of Hasil Financial" numFmtId="0" hierarchy="6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66087963" backgroundQuery="1" createdVersion="8" refreshedVersion="8" minRefreshableVersion="3" recordCount="0" supportSubquery="1" supportAdvancedDrill="1" xr:uid="{4FB8C6CF-F6DD-402E-BCB0-E04AE1C2E0EA}">
  <cacheSource type="external" connectionId="1"/>
  <cacheFields count="8">
    <cacheField name="[Measures].[Sum of Revenue]" caption="Sum of Revenue" numFmtId="0" hierarchy="50" level="32767"/>
    <cacheField name="[Measures].[Average of Initial Investment]" caption="Average of Initial Investment" numFmtId="0" hierarchy="54" level="32767"/>
    <cacheField name="[Measures].[Average of Inflasi]" caption="Average of Inflasi" numFmtId="0" hierarchy="57" level="32767"/>
    <cacheField name="[Measures].[Average of Life Time Investment]" caption="Average of Life Time Investment" numFmtId="0" hierarchy="58" level="32767"/>
    <cacheField name="[Measures].[Sum of OPEX]" caption="Sum of OPEX" numFmtId="0" hierarchy="51" level="32767"/>
    <cacheField name="[Measures].[Average of Cost of Capital]" caption="Average of Cost of Capital" numFmtId="0" hierarchy="53" level="32767"/>
    <cacheField name="[Measures].[Average of Salvage Value]" caption="Average of Salvage Value" numFmtId="0" hierarchy="55" level="32767"/>
    <cacheField name="[Measures].[Average of Tax rate on net income]" caption="Average of Tax rate on net income" numFmtId="0" hierarchy="5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67476849" backgroundQuery="1" createdVersion="8" refreshedVersion="8" minRefreshableVersion="3" recordCount="0" supportSubquery="1" supportAdvancedDrill="1" xr:uid="{6ACB6630-DE7B-47FC-9541-3BA08135B43E}">
  <cacheSource type="external" connectionId="1"/>
  <cacheFields count="2">
    <cacheField name="[Measures].[Sum of OPEX]" caption="Sum of OPEX" numFmtId="0" hierarchy="51" level="32767"/>
    <cacheField name="[Measures].[Sum of Revenue]" caption="Sum of Revenue" numFmtId="0" hierarchy="50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68981481" backgroundQuery="1" createdVersion="8" refreshedVersion="8" minRefreshableVersion="3" recordCount="0" supportSubquery="1" supportAdvancedDrill="1" xr:uid="{D09EC0F5-6F68-4306-8400-AEFFB1D6E6CF}">
  <cacheSource type="external" connectionId="1"/>
  <cacheFields count="5">
    <cacheField name="[Measures].[Average of Score Policy]" caption="Average of Score Policy" numFmtId="0" hierarchy="92" level="32767"/>
    <cacheField name="[Measures].[Average of Score Plan]" caption="Average of Score Plan" numFmtId="0" hierarchy="93" level="32767"/>
    <cacheField name="[Measures].[Average of Score Do]" caption="Average of Score Do" numFmtId="0" hierarchy="94" level="32767"/>
    <cacheField name="[Measures].[Average of Score Check]" caption="Average of Score Check" numFmtId="0" hierarchy="95" level="32767"/>
    <cacheField name="[Measures].[Average of Score Action]" caption="Average of Score Action" numFmtId="0" hierarchy="9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70254628" backgroundQuery="1" createdVersion="8" refreshedVersion="8" minRefreshableVersion="3" recordCount="0" supportSubquery="1" supportAdvancedDrill="1" xr:uid="{F3FB4BBA-0743-4192-AA08-308FE173AE7E}">
  <cacheSource type="external" connectionId="1"/>
  <cacheFields count="2">
    <cacheField name="[Measures].[Average of Hasil Financial]" caption="Average of Hasil Financial" numFmtId="0" hierarchy="66" level="32767"/>
    <cacheField name="[Measures].[Average of Hasil Safety]" caption="Average of Hasil Safety" numFmtId="0" hierarchy="65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71643521" backgroundQuery="1" createdVersion="8" refreshedVersion="8" minRefreshableVersion="3" recordCount="0" supportSubquery="1" supportAdvancedDrill="1" xr:uid="{7917D849-3471-4212-81D6-3D6DB0A917C2}">
  <cacheSource type="external" connectionId="1"/>
  <cacheFields count="5">
    <cacheField name="[Measures].[Average of Score NPV]" caption="Average of Score NPV" numFmtId="0" hierarchy="82" level="32767"/>
    <cacheField name="[Measures].[Average of Score IRR]" caption="Average of Score IRR" numFmtId="0" hierarchy="83" level="32767"/>
    <cacheField name="[Measures].[Average of Score PP]" caption="Average of Score PP" numFmtId="0" hierarchy="84" level="32767"/>
    <cacheField name="[Measures].[Average of Score PI]" caption="Average of Score PI" numFmtId="0" hierarchy="85" level="32767"/>
    <cacheField name="[Measures].[Average of Score BCR]" caption="Average of Score BCR" numFmtId="0" hierarchy="86" level="32767"/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0" memberValueDatatype="130" unbalanced="0"/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0" memberValueDatatype="130" unbalanced="0"/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0" memberValueDatatype="130" unbalanced="0"/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ssany Fathiyah Kamal" refreshedDate="45664.794273495369" backgroundQuery="1" createdVersion="8" refreshedVersion="8" minRefreshableVersion="3" recordCount="0" supportSubquery="1" supportAdvancedDrill="1" xr:uid="{181CD772-25F4-4A21-A3B0-B3161CD0C720}">
  <cacheSource type="external" connectionId="1"/>
  <cacheFields count="4">
    <cacheField name="[Table2].[Title].[Title]" caption="Title" numFmtId="0" hierarchy="2" level="1">
      <sharedItems count="1">
        <s v="INVESTMENT | STUDI KASUS XXX"/>
      </sharedItems>
    </cacheField>
    <cacheField name="[Table2].[Project Feasibility].[Project Feasibility]" caption="Project Feasibility" numFmtId="0" hierarchy="39" level="1">
      <sharedItems count="1">
        <s v="VERY FEASIBLE"/>
      </sharedItems>
    </cacheField>
    <cacheField name="[Table2].[Financial Feasibility].[Financial Feasibility]" caption="Financial Feasibility" numFmtId="0" hierarchy="40" level="1">
      <sharedItems count="1">
        <s v="INVESTMENT IS FEASIBLE, IRR &gt; 9.35%"/>
      </sharedItems>
    </cacheField>
    <cacheField name="[Table2].[Interpretasi Financial].[Interpretasi Financial]" caption="Interpretasi Financial" numFmtId="0" hierarchy="41" level="1">
      <sharedItems count="1">
        <s v="Proyek investasi tersebut Layak secara Aspek Finansial"/>
      </sharedItems>
    </cacheField>
  </cacheFields>
  <cacheHierarchies count="101">
    <cacheHierarchy uniqueName="[Table2].[No]" caption="No" attribute="1" defaultMemberUniqueName="[Table2].[No].[All]" allUniqueName="[Table2].[No].[All]" dimensionUniqueName="[Table2]" displayFolder="" count="0" memberValueDatatype="20" unbalanced="0"/>
    <cacheHierarchy uniqueName="[Table2].[Tahun]" caption="Tahun" attribute="1" defaultMemberUniqueName="[Table2].[Tahun].[All]" allUniqueName="[Table2].[Tahun].[All]" dimensionUniqueName="[Table2]" displayFolder="" count="0" memberValueDatatype="20" unbalanced="0"/>
    <cacheHierarchy uniqueName="[Table2].[Title]" caption="Title" attribute="1" defaultMemberUniqueName="[Table2].[Title].[All]" allUniqueName="[Table2].[Titl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Initial Investment]" caption="Initial Investment" attribute="1" defaultMemberUniqueName="[Table2].[Initial Investment].[All]" allUniqueName="[Table2].[Initial Investment].[All]" dimensionUniqueName="[Table2]" displayFolder="" count="0" memberValueDatatype="5" unbalanced="0"/>
    <cacheHierarchy uniqueName="[Table2].[Cost of Capital]" caption="Cost of Capital" attribute="1" defaultMemberUniqueName="[Table2].[Cost of Capital].[All]" allUniqueName="[Table2].[Cost of Capital].[All]" dimensionUniqueName="[Table2]" displayFolder="" count="0" memberValueDatatype="5" unbalanced="0"/>
    <cacheHierarchy uniqueName="[Table2].[Life Time Investment]" caption="Life Time Investment" attribute="1" defaultMemberUniqueName="[Table2].[Life Time Investment].[All]" allUniqueName="[Table2].[Life Time Investment].[All]" dimensionUniqueName="[Table2]" displayFolder="" count="0" memberValueDatatype="20" unbalanced="0"/>
    <cacheHierarchy uniqueName="[Table2].[Salvage Value]" caption="Salvage Value" attribute="1" defaultMemberUniqueName="[Table2].[Salvage Value].[All]" allUniqueName="[Table2].[Salvage Value].[All]" dimensionUniqueName="[Table2]" displayFolder="" count="0" memberValueDatatype="5" unbalanced="0"/>
    <cacheHierarchy uniqueName="[Table2].[Tax rate on net income]" caption="Tax rate on net income" attribute="1" defaultMemberUniqueName="[Table2].[Tax rate on net income].[All]" allUniqueName="[Table2].[Tax rate on net income].[All]" dimensionUniqueName="[Table2]" displayFolder="" count="0" memberValueDatatype="5" unbalanced="0"/>
    <cacheHierarchy uniqueName="[Table2].[Revenue]" caption="Revenue" attribute="1" defaultMemberUniqueName="[Table2].[Revenue].[All]" allUniqueName="[Table2].[Revenue].[All]" dimensionUniqueName="[Table2]" displayFolder="" count="0" memberValueDatatype="5" unbalanced="0"/>
    <cacheHierarchy uniqueName="[Table2].[OPEX]" caption="OPEX" attribute="1" defaultMemberUniqueName="[Table2].[OPEX].[All]" allUniqueName="[Table2].[OPEX].[All]" dimensionUniqueName="[Table2]" displayFolder="" count="0" memberValueDatatype="5" unbalanced="0"/>
    <cacheHierarchy uniqueName="[Table2].[Inflasi]" caption="Inflasi" attribute="1" defaultMemberUniqueName="[Table2].[Inflasi].[All]" allUniqueName="[Table2].[Inflasi].[All]" dimensionUniqueName="[Table2]" displayFolder="" count="0" memberValueDatatype="5" unbalanced="0"/>
    <cacheHierarchy uniqueName="[Table2].[Kebutuhan Pemecokan Tahun 2019]" caption="Kebutuhan Pemecokan Tahun 2019" attribute="1" defaultMemberUniqueName="[Table2].[Kebutuhan Pemecokan Tahun 2019].[All]" allUniqueName="[Table2].[Kebutuhan Pemecokan Tahun 2019].[All]" dimensionUniqueName="[Table2]" displayFolder="" count="0" memberValueDatatype="5" unbalanced="0"/>
    <cacheHierarchy uniqueName="[Table2].[ROI]" caption="ROI" attribute="1" defaultMemberUniqueName="[Table2].[ROI].[All]" allUniqueName="[Table2].[ROI].[All]" dimensionUniqueName="[Table2]" displayFolder="" count="0" memberValueDatatype="5" unbalanced="0"/>
    <cacheHierarchy uniqueName="[Table2].[Net Cashflow]" caption="Net Cashflow" attribute="1" defaultMemberUniqueName="[Table2].[Net Cashflow].[All]" allUniqueName="[Table2].[Net Cashflow].[All]" dimensionUniqueName="[Table2]" displayFolder="" count="0" memberValueDatatype="5" unbalanced="0"/>
    <cacheHierarchy uniqueName="[Table2].[Accumulated Net Cashflow]" caption="Accumulated Net Cashflow" attribute="1" defaultMemberUniqueName="[Table2].[Accumulated Net Cashflow].[All]" allUniqueName="[Table2].[Accumulated Net Cashflow].[All]" dimensionUniqueName="[Table2]" displayFolder="" count="0" memberValueDatatype="5" unbalanced="0"/>
    <cacheHierarchy uniqueName="[Table2].[Hasil NPV]" caption="Hasil NPV" attribute="1" defaultMemberUniqueName="[Table2].[Hasil NPV].[All]" allUniqueName="[Table2].[Hasil NPV].[All]" dimensionUniqueName="[Table2]" displayFolder="" count="0" memberValueDatatype="5" unbalanced="0"/>
    <cacheHierarchy uniqueName="[Table2].[Hasil IRR]" caption="Hasil IRR" attribute="1" defaultMemberUniqueName="[Table2].[Hasil IRR].[All]" allUniqueName="[Table2].[Hasil IRR].[All]" dimensionUniqueName="[Table2]" displayFolder="" count="0" memberValueDatatype="5" unbalanced="0"/>
    <cacheHierarchy uniqueName="[Table2].[Hasil PP]" caption="Hasil PP" attribute="1" defaultMemberUniqueName="[Table2].[Hasil PP].[All]" allUniqueName="[Table2].[Hasil PP].[All]" dimensionUniqueName="[Table2]" displayFolder="" count="0" memberValueDatatype="20" unbalanced="0"/>
    <cacheHierarchy uniqueName="[Table2].[Hasil PI]" caption="Hasil PI" attribute="1" defaultMemberUniqueName="[Table2].[Hasil PI].[All]" allUniqueName="[Table2].[Hasil PI].[All]" dimensionUniqueName="[Table2]" displayFolder="" count="0" memberValueDatatype="5" unbalanced="0"/>
    <cacheHierarchy uniqueName="[Table2].[Hasil BCR]" caption="Hasil BCR" attribute="1" defaultMemberUniqueName="[Table2].[Hasil BCR].[All]" allUniqueName="[Table2].[Hasil BCR].[All]" dimensionUniqueName="[Table2]" displayFolder="" count="0" memberValueDatatype="5" unbalanced="0"/>
    <cacheHierarchy uniqueName="[Table2].[Score NPV]" caption="Score NPV" attribute="1" defaultMemberUniqueName="[Table2].[Score NPV].[All]" allUniqueName="[Table2].[Score NPV].[All]" dimensionUniqueName="[Table2]" displayFolder="" count="0" memberValueDatatype="5" unbalanced="0"/>
    <cacheHierarchy uniqueName="[Table2].[Score IRR]" caption="Score IRR" attribute="1" defaultMemberUniqueName="[Table2].[Score IRR].[All]" allUniqueName="[Table2].[Score IRR].[All]" dimensionUniqueName="[Table2]" displayFolder="" count="0" memberValueDatatype="5" unbalanced="0"/>
    <cacheHierarchy uniqueName="[Table2].[Score PP]" caption="Score PP" attribute="1" defaultMemberUniqueName="[Table2].[Score PP].[All]" allUniqueName="[Table2].[Score PP].[All]" dimensionUniqueName="[Table2]" displayFolder="" count="0" memberValueDatatype="5" unbalanced="0"/>
    <cacheHierarchy uniqueName="[Table2].[Score PI]" caption="Score PI" attribute="1" defaultMemberUniqueName="[Table2].[Score PI].[All]" allUniqueName="[Table2].[Score PI].[All]" dimensionUniqueName="[Table2]" displayFolder="" count="0" memberValueDatatype="5" unbalanced="0"/>
    <cacheHierarchy uniqueName="[Table2].[Score BCR]" caption="Score BCR" attribute="1" defaultMemberUniqueName="[Table2].[Score BCR].[All]" allUniqueName="[Table2].[Score BCR].[All]" dimensionUniqueName="[Table2]" displayFolder="" count="0" memberValueDatatype="5" unbalanced="0"/>
    <cacheHierarchy uniqueName="[Table2].[Score Policy]" caption="Score Policy" attribute="1" defaultMemberUniqueName="[Table2].[Score Policy].[All]" allUniqueName="[Table2].[Score Policy].[All]" dimensionUniqueName="[Table2]" displayFolder="" count="0" memberValueDatatype="5" unbalanced="0"/>
    <cacheHierarchy uniqueName="[Table2].[Score Plan]" caption="Score Plan" attribute="1" defaultMemberUniqueName="[Table2].[Score Plan].[All]" allUniqueName="[Table2].[Score Plan].[All]" dimensionUniqueName="[Table2]" displayFolder="" count="0" memberValueDatatype="5" unbalanced="0"/>
    <cacheHierarchy uniqueName="[Table2].[Score Do]" caption="Score Do" attribute="1" defaultMemberUniqueName="[Table2].[Score Do].[All]" allUniqueName="[Table2].[Score Do].[All]" dimensionUniqueName="[Table2]" displayFolder="" count="0" memberValueDatatype="5" unbalanced="0"/>
    <cacheHierarchy uniqueName="[Table2].[Score Check]" caption="Score Check" attribute="1" defaultMemberUniqueName="[Table2].[Score Check].[All]" allUniqueName="[Table2].[Score Check].[All]" dimensionUniqueName="[Table2]" displayFolder="" count="0" memberValueDatatype="5" unbalanced="0"/>
    <cacheHierarchy uniqueName="[Table2].[Score Action]" caption="Score Action" attribute="1" defaultMemberUniqueName="[Table2].[Score Action].[All]" allUniqueName="[Table2].[Score Action].[All]" dimensionUniqueName="[Table2]" displayFolder="" count="0" memberValueDatatype="5" unbalanced="0"/>
    <cacheHierarchy uniqueName="[Table2].[Kategori Policy]" caption="Kategori Policy" attribute="1" defaultMemberUniqueName="[Table2].[Kategori Policy].[All]" allUniqueName="[Table2].[Kategori Policy].[All]" dimensionUniqueName="[Table2]" displayFolder="" count="0" memberValueDatatype="130" unbalanced="0"/>
    <cacheHierarchy uniqueName="[Table2].[Kategori Plan]" caption="Kategori Plan" attribute="1" defaultMemberUniqueName="[Table2].[Kategori Plan].[All]" allUniqueName="[Table2].[Kategori Plan].[All]" dimensionUniqueName="[Table2]" displayFolder="" count="0" memberValueDatatype="130" unbalanced="0"/>
    <cacheHierarchy uniqueName="[Table2].[Kategori Do]" caption="Kategori Do" attribute="1" defaultMemberUniqueName="[Table2].[Kategori Do].[All]" allUniqueName="[Table2].[Kategori Do].[All]" dimensionUniqueName="[Table2]" displayFolder="" count="0" memberValueDatatype="130" unbalanced="0"/>
    <cacheHierarchy uniqueName="[Table2].[Kategori Check]" caption="Kategori Check" attribute="1" defaultMemberUniqueName="[Table2].[Kategori Check].[All]" allUniqueName="[Table2].[Kategori Check].[All]" dimensionUniqueName="[Table2]" displayFolder="" count="0" memberValueDatatype="130" unbalanced="0"/>
    <cacheHierarchy uniqueName="[Table2].[Kategori Action]" caption="Kategori Action" attribute="1" defaultMemberUniqueName="[Table2].[Kategori Action].[All]" allUniqueName="[Table2].[Kategori Action].[All]" dimensionUniqueName="[Table2]" displayFolder="" count="0" memberValueDatatype="130" unbalanced="0"/>
    <cacheHierarchy uniqueName="[Table2].[Hasil Financial]" caption="Hasil Financial" attribute="1" defaultMemberUniqueName="[Table2].[Hasil Financial].[All]" allUniqueName="[Table2].[Hasil Financial].[All]" dimensionUniqueName="[Table2]" displayFolder="" count="0" memberValueDatatype="5" unbalanced="0"/>
    <cacheHierarchy uniqueName="[Table2].[Hasil Safety]" caption="Hasil Safety" attribute="1" defaultMemberUniqueName="[Table2].[Hasil Safety].[All]" allUniqueName="[Table2].[Hasil Safety].[All]" dimensionUniqueName="[Table2]" displayFolder="" count="0" memberValueDatatype="5" unbalanced="0"/>
    <cacheHierarchy uniqueName="[Table2].[Jumlah Skor]" caption="Jumlah Skor" attribute="1" defaultMemberUniqueName="[Table2].[Jumlah Skor].[All]" allUniqueName="[Table2].[Jumlah Skor].[All]" dimensionUniqueName="[Table2]" displayFolder="" count="0" memberValueDatatype="5" unbalanced="0"/>
    <cacheHierarchy uniqueName="[Table2].[Category Score Invest]" caption="Category Score Invest" attribute="1" defaultMemberUniqueName="[Table2].[Category Score Invest].[All]" allUniqueName="[Table2].[Category Score Invest].[All]" dimensionUniqueName="[Table2]" displayFolder="" count="0" memberValueDatatype="130" unbalanced="0"/>
    <cacheHierarchy uniqueName="[Table2].[Project Feasibility]" caption="Project Feasibility" attribute="1" defaultMemberUniqueName="[Table2].[Project Feasibility].[All]" allUniqueName="[Table2].[Project Feasibility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Financial Feasibility]" caption="Financial Feasibility" attribute="1" defaultMemberUniqueName="[Table2].[Financial Feasibility].[All]" allUniqueName="[Table2].[Financial Feasibility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Interpretasi Financial]" caption="Interpretasi Financial" attribute="1" defaultMemberUniqueName="[Table2].[Interpretasi Financial].[All]" allUniqueName="[Table2].[Interpretasi Financial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Investment Decision]" caption="Investment Decision" attribute="1" defaultMemberUniqueName="[Table2].[Investment Decision].[All]" allUniqueName="[Table2].[Investment Decision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nitial Investment]" caption="Sum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st of Capital]" caption="Sum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vage Value]" caption="Sum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ife Time Investment]" caption="Sum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x rate on net income]" caption="Sum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]" caption="Sum of Revenu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X]" caption="Sum of OPEX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nflasi]" caption="Sum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Cost of Capital]" caption="Average of Cost of Capital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itial Investment]" caption="Average of Initial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vage Value]" caption="Average of Salvage Value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ax rate on net income]" caption="Average of Tax rate on net income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lasi]" caption="Average of Inflasi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 Time Investment]" caption="Average of Life Time Invest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asil NPV]" caption="Sum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Jumlah Skor]" caption="Sum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Hasil Safety]" caption="Sum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Hasil Financial]" caption="Sum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Investment Decision]" caption="Count of Investment Decision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Jumlah Skor]" caption="Average of Jumlah Skor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Hasil Safety]" caption="Average of Hasil Safe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Hasil Financial]" caption="Average of Hasil Financial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Hasil IRR]" caption="Sum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Net Cashflow]" caption="Sum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asil PP]" caption="Sum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Hasil PI]" caption="Sum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asil BCR]" caption="Sum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Hasil NPV]" caption="Average of Hasil NPV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Hasil IRR]" caption="Average of Hasil IRR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Hasil PP]" caption="Average of Hasil PP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asil PI]" caption="Average of Hasil PI" measure="1" displayFolder="" measureGroup="Table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asil BCR]" caption="Average of Hasil BCR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core NPV]" caption="Sum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 IRR]" caption="Sum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core PP]" caption="Sum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core PI]" caption="Sum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Score BCR]" caption="Sum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core NPV]" caption="Average of Score NPV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core IRR]" caption="Average of Score IR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core PP]" caption="Average of Score PP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Score PI]" caption="Average of Score PI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core BCR]" caption="Average of Score BCR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core Policy]" caption="Sum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core Plan]" caption="Sum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core Check]" caption="Sum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core Action]" caption="Sum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core Do]" caption="Sum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Policy]" caption="Average of Score Policy" measure="1" displayFolder="" measureGroup="Table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core Plan]" caption="Average of Score Plan" measure="1" displayFolder="" measureGroup="Tabl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Score Do]" caption="Average of Score Do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Score Check]" caption="Average of Score Check" measure="1" displayFolder="" measureGroup="Table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Score Action]" caption="Average of Score Action" measure="1" displayFolder="" measureGroup="Table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cumulated Net Cashflow]" caption="Sum of Accumulated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ahun]" caption="Sum of Tahun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Net Cashflow]" caption="Distinct Count of Net Cashflow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Kategori Policy]" caption="Count of Kategori Policy" measure="1" displayFolder="" measureGroup="Table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04528-22C1-48E9-A2BF-A1BBB136FCCF}" name="PivotTable11" cacheId="4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9">
  <location ref="AH5:AJ22" firstHeaderRow="0" firstDataRow="1" firstDataCol="1"/>
  <pivotFields count="3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Net Cash Flow" fld="1" baseField="0" baseItem="0"/>
    <dataField name="Accumulated Net Cashflow" fld="2" baseField="0" baseItem="0"/>
  </dataFields>
  <formats count="30">
    <format dxfId="29">
      <pivotArea type="all" dataOnly="0" outline="0" fieldPosition="0"/>
    </format>
    <format dxfId="28">
      <pivotArea dataOnly="0" labelOnly="1" grandRow="1" outline="0" fieldPosition="0"/>
    </format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all" dataOnly="0" outline="0" fieldPosition="0"/>
    </format>
    <format dxfId="19">
      <pivotArea dataOnly="0" labelOnly="1" outline="0" axis="axisValues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 caption="Net Cash Flow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ccumulated Net Cashflow"/>
    <pivotHierarchy dragToData="1"/>
    <pivotHierarchy dragToData="1" caption="Distinct Count of Net Cashflow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E17FF-1ECB-462F-8E42-5B4D79651791}" name="PivotTable8" cacheId="1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V5:Z6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Hasil NPV" fld="0" subtotal="average" baseField="0" baseItem="0" numFmtId="44"/>
    <dataField name="Average of Hasil IRR" fld="1" subtotal="average" baseField="0" baseItem="0" numFmtId="10"/>
    <dataField name="Average of Hasil PP" fld="2" subtotal="average" baseField="0" baseItem="0"/>
    <dataField name="Average of Hasil PI" fld="3" subtotal="average" baseField="0" baseItem="0" numFmtId="2"/>
    <dataField name="Average of Hasil BCR" fld="4" subtotal="average" baseField="0" baseItem="0" numFmtId="10"/>
  </dataFields>
  <formats count="22">
    <format dxfId="263">
      <pivotArea type="all" dataOnly="0" outline="0" fieldPosition="0"/>
    </format>
    <format dxfId="262">
      <pivotArea dataOnly="0" labelOnly="1" grandRow="1" outline="0" fieldPosition="0"/>
    </format>
    <format dxfId="261">
      <pivotArea outline="0" collapsedLevelsAreSubtotals="1" fieldPosition="0"/>
    </format>
    <format dxfId="260">
      <pivotArea type="all" dataOnly="0" outline="0" fieldPosition="0"/>
    </format>
    <format dxfId="259">
      <pivotArea outline="0" collapsedLevelsAreSubtotals="1" fieldPosition="0"/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type="all" dataOnly="0" outline="0" fieldPosition="0"/>
    </format>
    <format dxfId="2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5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49">
      <pivotArea type="all" dataOnly="0" outline="0" fieldPosition="0"/>
    </format>
    <format dxfId="248">
      <pivotArea outline="0" collapsedLevelsAreSubtotals="1" fieldPosition="0"/>
    </format>
    <format dxfId="247">
      <pivotArea outline="0" collapsedLevelsAreSubtotals="1" fieldPosition="0"/>
    </format>
    <format dxfId="246">
      <pivotArea outline="0" collapsedLevelsAreSubtotals="1" fieldPosition="0"/>
    </format>
    <format dxfId="24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9E659-ACDD-47C4-81DD-5779CEE5799C}" name="PivotTable5" cacheId="25" dataOnRows="1" applyNumberFormats="0" applyBorderFormats="0" applyFontFormats="0" applyPatternFormats="0" applyAlignmentFormats="0" applyWidthHeightFormats="1" dataCaption="Values" updatedVersion="8" minRefreshableVersion="3" showDrill="0" useAutoFormatting="1" subtotalHiddenItems="1" itemPrintTitles="1" createdVersion="8" indent="0" showHeaders="0" outline="1" outlineData="1" multipleFieldFilters="0" chartFormat="27">
  <location ref="S5:T6" firstHeaderRow="0" firstDataRow="0" firstDataCol="1"/>
  <pivotFields count="2"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OPEX" fld="0" baseField="0" baseItem="0"/>
    <dataField name="Revenue" fld="1" baseField="0" baseItem="0"/>
  </dataFields>
  <formats count="21">
    <format dxfId="284">
      <pivotArea type="all" dataOnly="0" outline="0" fieldPosition="0"/>
    </format>
    <format dxfId="283">
      <pivotArea dataOnly="0" labelOnly="1" grandRow="1" outline="0" fieldPosition="0"/>
    </format>
    <format dxfId="282">
      <pivotArea outline="0" collapsedLevelsAreSubtotals="1" fieldPosition="0"/>
    </format>
    <format dxfId="281">
      <pivotArea type="all" dataOnly="0" outline="0" fieldPosition="0"/>
    </format>
    <format dxfId="280">
      <pivotArea outline="0" collapsedLevelsAreSubtotals="1" fieldPosition="0"/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type="all" dataOnly="0" outline="0" fieldPosition="0"/>
    </format>
    <format dxfId="276">
      <pivotArea outline="0" collapsedLevelsAreSubtotals="1" fieldPosition="0"/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Position="0">
        <references count="1">
          <reference field="4294967294" count="1">
            <x v="0"/>
          </reference>
        </references>
      </pivotArea>
    </format>
    <format dxfId="2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1">
      <pivotArea outline="0" collapsedLevelsAreSubtotals="1" fieldPosition="0"/>
    </format>
    <format dxfId="270">
      <pivotArea fieldPosition="0">
        <references count="1">
          <reference field="4294967294" count="1">
            <x v="0"/>
          </reference>
        </references>
      </pivotArea>
    </format>
    <format dxfId="269">
      <pivotArea outline="0" collapsedLevelsAreSubtotals="1" fieldPosition="0"/>
    </format>
    <format dxfId="268">
      <pivotArea fieldPosition="0">
        <references count="1">
          <reference field="4294967294" count="1">
            <x v="0"/>
          </reference>
        </references>
      </pivotArea>
    </format>
    <format dxfId="267">
      <pivotArea type="all" dataOnly="0" outline="0" fieldPosition="0"/>
    </format>
    <format dxfId="266">
      <pivotArea outline="0" collapsedLevelsAreSubtotals="1" fieldPosition="0"/>
    </format>
    <format dxfId="2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4">
      <pivotArea fieldPosition="0">
        <references count="1">
          <reference field="4294967294" count="1">
            <x v="0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Revenue"/>
    <pivotHierarchy dragToData="1" caption="OPEX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Safety"/>
    <pivotHierarchy dragToData="1" caption="Financi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79D82-CDC8-4A9C-AFD9-8099E5D67942}" name="PivotTable1" cacheId="3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5:A10" firstHeaderRow="1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4">
    <field x="0"/>
    <field x="1"/>
    <field x="2"/>
    <field x="3"/>
  </rowFields>
  <rowItems count="5">
    <i>
      <x/>
    </i>
    <i r="1">
      <x/>
    </i>
    <i r="2">
      <x/>
    </i>
    <i r="3">
      <x/>
    </i>
    <i t="grand">
      <x/>
    </i>
  </rowItems>
  <formats count="39">
    <format dxfId="68">
      <pivotArea type="all" dataOnly="0" outline="0" fieldPosition="0"/>
    </format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field="0" type="button" dataOnly="0" labelOnly="1" outline="0" axis="axisRow" fieldPosition="0"/>
    </format>
    <format dxfId="63">
      <pivotArea field="0" type="button" dataOnly="0" labelOnly="1" outline="0" axis="axisRow" fieldPosition="0"/>
    </format>
    <format dxfId="62">
      <pivotArea dataOnly="0" labelOnly="1" grandRow="1" outline="0" fieldPosition="0"/>
    </format>
    <format dxfId="61">
      <pivotArea dataOnly="0" labelOnly="1" grandRow="1" outline="0" fieldPosition="0"/>
    </format>
    <format dxfId="60">
      <pivotArea type="all" dataOnly="0" outline="0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fieldPosition="0">
        <references count="1">
          <reference field="0" count="0"/>
        </references>
      </pivotArea>
    </format>
    <format dxfId="57">
      <pivotArea field="0" type="button" dataOnly="0" labelOnly="1" outline="0" axis="axisRow" fieldPosition="0"/>
    </format>
    <format dxfId="56">
      <pivotArea dataOnly="0" labelOnly="1" grandRow="1" outline="0" fieldPosition="0"/>
    </format>
    <format dxfId="55">
      <pivotArea type="all" dataOnly="0" outline="0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0" count="0" selected="0"/>
          <reference field="1" count="0"/>
        </references>
      </pivotArea>
    </format>
    <format dxfId="50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9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48">
      <pivotArea type="all" dataOnly="0" outline="0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2">
          <reference field="0" count="0" selected="0"/>
          <reference field="1" count="0"/>
        </references>
      </pivotArea>
    </format>
    <format dxfId="43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2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0" count="0" selected="0"/>
          <reference field="1" count="0"/>
        </references>
      </pivotArea>
    </format>
    <format dxfId="38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37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36">
      <pivotArea type="all" dataOnly="0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0" count="0" selected="0"/>
          <reference field="1" count="0"/>
        </references>
      </pivotArea>
    </format>
    <format dxfId="31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30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39"/>
    <rowHierarchyUsage hierarchyUsage="40"/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F9B00-67EA-4A7D-8ACB-4FA813C74B43}" name="PivotTable12" cacheId="4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L5:AL11" firstHeaderRow="1" firstDataRow="1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5">
    <field x="4"/>
    <field x="0"/>
    <field x="1"/>
    <field x="2"/>
    <field x="3"/>
  </rowFields>
  <rowItems count="6">
    <i>
      <x/>
    </i>
    <i r="1">
      <x/>
    </i>
    <i r="2">
      <x/>
    </i>
    <i r="3">
      <x/>
    </i>
    <i r="4">
      <x/>
    </i>
    <i t="grand">
      <x/>
    </i>
  </rowItems>
  <formats count="37">
    <format dxfId="105">
      <pivotArea type="all" dataOnly="0" outline="0" fieldPosition="0"/>
    </format>
    <format dxfId="104">
      <pivotArea dataOnly="0" labelOnly="1" grandRow="1" outline="0" fieldPosition="0"/>
    </format>
    <format dxfId="103">
      <pivotArea outline="0" collapsedLevelsAreSubtotals="1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type="all" dataOnly="0" outline="0" fieldPosition="0"/>
    </format>
    <format dxfId="95">
      <pivotArea dataOnly="0" labelOnly="1" fieldPosition="0">
        <references count="1">
          <reference field="4" count="0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2">
          <reference field="0" count="0"/>
          <reference field="4" count="0" selected="0"/>
        </references>
      </pivotArea>
    </format>
    <format dxfId="92">
      <pivotArea dataOnly="0" labelOnly="1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91">
      <pivotArea dataOnly="0" labelOnly="1" fieldPosition="0">
        <references count="4">
          <reference field="0" count="0" selected="0"/>
          <reference field="1" count="0" selected="0"/>
          <reference field="2" count="0"/>
          <reference field="4" count="0" selected="0"/>
        </references>
      </pivotArea>
    </format>
    <format dxfId="90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/>
          <reference field="4" count="0" selected="0"/>
        </references>
      </pivotArea>
    </format>
    <format dxfId="89">
      <pivotArea dataOnly="0" labelOnly="1" fieldPosition="0">
        <references count="1">
          <reference field="4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2">
          <reference field="0" count="0"/>
          <reference field="4" count="0" selected="0"/>
        </references>
      </pivotArea>
    </format>
    <format dxfId="86">
      <pivotArea dataOnly="0" labelOnly="1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85">
      <pivotArea dataOnly="0" labelOnly="1" fieldPosition="0">
        <references count="4">
          <reference field="0" count="0" selected="0"/>
          <reference field="1" count="0" selected="0"/>
          <reference field="2" count="0"/>
          <reference field="4" count="0" selected="0"/>
        </references>
      </pivotArea>
    </format>
    <format dxfId="84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/>
          <reference field="4" count="0" selected="0"/>
        </references>
      </pivotArea>
    </format>
    <format dxfId="83">
      <pivotArea dataOnly="0" labelOnly="1" fieldPosition="0">
        <references count="1">
          <reference field="4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2">
          <reference field="0" count="0"/>
          <reference field="4" count="0" selected="0"/>
        </references>
      </pivotArea>
    </format>
    <format dxfId="80">
      <pivotArea dataOnly="0" labelOnly="1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79">
      <pivotArea dataOnly="0" labelOnly="1" fieldPosition="0">
        <references count="4">
          <reference field="0" count="0" selected="0"/>
          <reference field="1" count="0" selected="0"/>
          <reference field="2" count="0"/>
          <reference field="4" count="0" selected="0"/>
        </references>
      </pivotArea>
    </format>
    <format dxfId="78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/>
          <reference field="4" count="0" selected="0"/>
        </references>
      </pivotArea>
    </format>
    <format dxfId="77">
      <pivotArea field="4" type="button" dataOnly="0" labelOnly="1" outline="0" axis="axisRow" fieldPosition="0"/>
    </format>
    <format dxfId="76">
      <pivotArea type="all" dataOnly="0" outline="0" fieldPosition="0"/>
    </format>
    <format dxfId="75">
      <pivotArea field="4" type="button" dataOnly="0" labelOnly="1" outline="0" axis="axisRow" fieldPosition="0"/>
    </format>
    <format dxfId="74">
      <pivotArea dataOnly="0" labelOnly="1" fieldPosition="0">
        <references count="1">
          <reference field="4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2">
          <reference field="0" count="0"/>
          <reference field="4" count="0" selected="0"/>
        </references>
      </pivotArea>
    </format>
    <format dxfId="71">
      <pivotArea dataOnly="0" labelOnly="1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70">
      <pivotArea dataOnly="0" labelOnly="1" fieldPosition="0">
        <references count="4">
          <reference field="0" count="0" selected="0"/>
          <reference field="1" count="0" selected="0"/>
          <reference field="2" count="0"/>
          <reference field="4" count="0" selected="0"/>
        </references>
      </pivotArea>
    </format>
    <format dxfId="69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/>
          <reference field="4" count="0" selected="0"/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30"/>
    <rowHierarchyUsage hierarchyUsage="31"/>
    <rowHierarchyUsage hierarchyUsage="32"/>
    <rowHierarchyUsage hierarchyUsage="33"/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7B9BC-0B14-48D4-9624-28600B7856C2}" name="PivotTable3" cacheId="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5:J6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ost of Capital" fld="5" subtotal="average" baseField="0" baseItem="1" numFmtId="10"/>
    <dataField name="Average of Initial Investment" fld="1" subtotal="average" baseField="0" baseItem="0" numFmtId="44"/>
    <dataField name="Average of Salvage Value" fld="6" subtotal="average" baseField="0" baseItem="3" numFmtId="44"/>
    <dataField name="Sum of Revenue" fld="0" baseField="0" baseItem="0" numFmtId="44"/>
    <dataField name="Sum of OPEX" fld="4" baseField="0" baseItem="0" numFmtId="44"/>
    <dataField name="Average of Inflasi" fld="2" subtotal="average" baseField="0" baseItem="6" numFmtId="10"/>
    <dataField name="Average of Tax rate on net income" fld="7" subtotal="average" baseField="0" baseItem="6" numFmtId="9"/>
    <dataField name="Average of Life Time Investment" fld="3" subtotal="average" baseField="0" baseItem="7"/>
  </dataFields>
  <formats count="38">
    <format dxfId="143">
      <pivotArea type="all" dataOnly="0" outline="0" fieldPosition="0"/>
    </format>
    <format dxfId="142">
      <pivotArea dataOnly="0" labelOnly="1" grandRow="1" outline="0" fieldPosition="0"/>
    </format>
    <format dxfId="14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7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3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4">
      <pivotArea outline="0" collapsedLevelsAreSubtotals="1" fieldPosition="0"/>
    </format>
    <format dxfId="13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9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0">
      <pivotArea outline="0" collapsedLevelsAreSubtotals="1" fieldPosition="0"/>
    </format>
    <format dxfId="109">
      <pivotArea outline="0" collapsedLevelsAreSubtotals="1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016F8-E823-4F26-A954-8648CC8FD413}" name="PivotTable13" cacheId="28" dataOnRows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1">
  <location ref="AE5:AF10" firstHeaderRow="1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Policy" fld="0" subtotal="average" baseField="0" baseItem="0"/>
    <dataField name="Plan" fld="1" subtotal="average" baseField="0" baseItem="0"/>
    <dataField name="Do" fld="2" subtotal="average" baseField="0" baseItem="0"/>
    <dataField name="Check" fld="3" subtotal="average" baseField="0" baseItem="0"/>
    <dataField name="Action" fld="4" subtotal="average" baseField="0" baseItem="0"/>
  </dataFields>
  <formats count="23">
    <format dxfId="166">
      <pivotArea type="all" dataOnly="0" outline="0" fieldPosition="0"/>
    </format>
    <format dxfId="165">
      <pivotArea dataOnly="0" labelOnly="1" grandRow="1" outline="0" fieldPosition="0"/>
    </format>
    <format dxfId="164">
      <pivotArea outline="0" collapsedLevelsAreSubtotals="1" fieldPosition="0"/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dataOnly="0" labelOnly="1" grandCol="1" outline="0" axis="axisCol" fieldPosition="0"/>
    </format>
    <format dxfId="154">
      <pivotArea outline="0" collapsedLevelsAreSubtotals="1" fieldPosition="0"/>
    </format>
    <format dxfId="153">
      <pivotArea dataOnly="0" labelOnly="1" grandCol="1" outline="0" axis="axisCol" fieldPosition="0"/>
    </format>
    <format dxfId="152">
      <pivotArea outline="0" collapsedLevelsAreSubtotals="1" fieldPosition="0"/>
    </format>
    <format dxfId="151">
      <pivotArea dataOnly="0" labelOnly="1" grandCol="1" outline="0" axis="axisCol" fieldPosition="0"/>
    </format>
    <format dxfId="150">
      <pivotArea field="-2" type="button" dataOnly="0" labelOnly="1" outline="0" axis="axisRow" fieldPosition="0"/>
    </format>
    <format dxfId="1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-2" type="button" dataOnly="0" labelOnly="1" outline="0" axis="axisRow" fieldPosition="0"/>
    </format>
    <format dxfId="14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4">
      <pivotArea dataOnly="0" labelOnly="1" grandCol="1" outline="0" axis="axisCol" fieldPosition="0"/>
    </format>
  </formats>
  <chartFormats count="6">
    <chartFormat chart="1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6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27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28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 caption="Average of Score NPV"/>
    <pivotHierarchy dragToData="1" caption="Average of Score IRR"/>
    <pivotHierarchy dragToData="1" caption="Average of Score PP"/>
    <pivotHierarchy dragToData="1" caption="Average of Score PI"/>
    <pivotHierarchy dragToData="1" caption="Average of Score BCR"/>
    <pivotHierarchy dragToData="1"/>
    <pivotHierarchy dragToData="1"/>
    <pivotHierarchy dragToData="1"/>
    <pivotHierarchy dragToData="1"/>
    <pivotHierarchy dragToRow="0" dragToCol="0" dragToPage="0" dragToData="1"/>
    <pivotHierarchy dragToData="1" caption="Policy"/>
    <pivotHierarchy dragToData="1" caption="Plan"/>
    <pivotHierarchy dragToData="1" caption="Do"/>
    <pivotHierarchy dragToData="1" caption="Check"/>
    <pivotHierarchy dragToData="1" caption="Action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3E4B2-EFA2-4DE7-B2B6-4FAE7F811711}" name="PivotTable4" cacheId="31" dataOnRows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Headers="0" outline="1" outlineData="1" multipleFieldFilters="0" chartFormat="15">
  <location ref="P5:Q6" firstHeaderRow="0" firstDataRow="0" firstDataCol="1"/>
  <pivotFields count="2"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Financial" fld="0" subtotal="average" baseField="0" baseItem="0"/>
    <dataField name="Safety" fld="1" subtotal="average" baseField="0" baseItem="0"/>
  </dataFields>
  <formats count="18">
    <format dxfId="184">
      <pivotArea type="all" dataOnly="0" outline="0" fieldPosition="0"/>
    </format>
    <format dxfId="183">
      <pivotArea dataOnly="0" labelOnly="1" grandRow="1" outline="0" fieldPosition="0"/>
    </format>
    <format dxfId="182">
      <pivotArea outline="0" collapsedLevelsAreSubtotals="1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Position="0">
        <references count="1">
          <reference field="4294967294" count="1">
            <x v="0"/>
          </reference>
        </references>
      </pivotArea>
    </format>
    <format dxfId="1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1">
      <pivotArea outline="0" collapsedLevelsAreSubtotals="1" fieldPosition="0"/>
    </format>
    <format dxfId="170">
      <pivotArea fieldPosition="0">
        <references count="1">
          <reference field="4294967294" count="1">
            <x v="0"/>
          </reference>
        </references>
      </pivotArea>
    </format>
    <format dxfId="169">
      <pivotArea outline="0" collapsedLevelsAreSubtotals="1" fieldPosition="0"/>
    </format>
    <format dxfId="168">
      <pivotArea fieldPosition="0">
        <references count="1">
          <reference field="4294967294" count="1">
            <x v="0"/>
          </reference>
        </references>
      </pivotArea>
    </format>
    <format dxfId="167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Safety"/>
    <pivotHierarchy dragToData="1" caption="Financi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76416-E5B1-4A14-9C01-D15B473C03ED}" name="PivotTable6" cacheId="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N5:AN7" firstHeaderRow="1" firstDataRow="1" firstDataCol="1"/>
  <pivotFields count="1"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0"/>
  </rowFields>
  <rowItems count="2">
    <i>
      <x/>
    </i>
    <i t="grand">
      <x/>
    </i>
  </rowItems>
  <formats count="18">
    <format dxfId="202">
      <pivotArea type="all" dataOnly="0" outline="0" fieldPosition="0"/>
    </format>
    <format dxfId="201">
      <pivotArea dataOnly="0" labelOnly="1" grandRow="1" outline="0" fieldPosition="0"/>
    </format>
    <format dxfId="200">
      <pivotArea outline="0" collapsedLevelsAreSubtotals="1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all" dataOnly="0" outline="0" fieldPosition="0"/>
    </format>
    <format dxfId="192">
      <pivotArea dataOnly="0" labelOnly="1" grandRow="1" outline="0" fieldPosition="0"/>
    </format>
    <format dxfId="191">
      <pivotArea dataOnly="0" labelOnly="1" grandRow="1" outline="0" fieldPosition="0"/>
    </format>
    <format dxfId="190">
      <pivotArea dataOnly="0" labelOnly="1" grandRow="1" outline="0" fieldPosition="0"/>
    </format>
    <format dxfId="189">
      <pivotArea type="all" dataOnly="0" outline="0" fieldPosition="0"/>
    </format>
    <format dxfId="188">
      <pivotArea dataOnly="0" labelOnly="1" grandRow="1" outline="0" fieldPosition="0"/>
    </format>
    <format dxfId="187">
      <pivotArea field="0" type="button" dataOnly="0" labelOnly="1" outline="0" axis="axisRow" fieldPosition="0"/>
    </format>
    <format dxfId="186">
      <pivotArea dataOnly="0" labelOnly="1" fieldPosition="0">
        <references count="1">
          <reference field="0" count="0"/>
        </references>
      </pivotArea>
    </format>
    <format dxfId="185">
      <pivotArea dataOnly="0" labelOnly="1" fieldPosition="0">
        <references count="1">
          <reference field="0" count="0"/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E511E-82B7-4968-91A7-38E83C8B67B2}" name="PivotTable2" cacheId="1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L5:N6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Jumlah Skor" fld="0" subtotal="average" baseField="0" baseItem="0"/>
    <dataField name="Average of Hasil Safety" fld="1" subtotal="average" baseField="0" baseItem="0"/>
    <dataField name="Average of Hasil Financial" fld="2" subtotal="average" baseField="0" baseItem="0"/>
  </dataFields>
  <formats count="16">
    <format dxfId="218">
      <pivotArea type="all" dataOnly="0" outline="0" fieldPosition="0"/>
    </format>
    <format dxfId="217">
      <pivotArea dataOnly="0" labelOnly="1" grandRow="1" outline="0" fieldPosition="0"/>
    </format>
    <format dxfId="216">
      <pivotArea outline="0" collapsedLevelsAreSubtotals="1" fieldPosition="0"/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type="all" dataOnly="0" outline="0" fieldPosition="0"/>
    </format>
    <format dxfId="2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7">
      <pivotArea outline="0" collapsedLevelsAreSubtotals="1" fieldPosition="0"/>
    </format>
    <format dxfId="206">
      <pivotArea outline="0" collapsedLevelsAreSubtotals="1" fieldPosition="0"/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AF96B-8F2C-4949-A0A0-84B10B6A826F}" name="PivotTable9" cacheId="34" dataOnRows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4">
  <location ref="AB5:AC10" firstHeaderRow="1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NPV" fld="0" subtotal="average" baseField="0" baseItem="0"/>
    <dataField name="IRR" fld="1" subtotal="average" baseField="0" baseItem="0"/>
    <dataField name="PP" fld="2" subtotal="average" baseField="0" baseItem="0"/>
    <dataField name="PI" fld="3" subtotal="average" baseField="0" baseItem="0"/>
    <dataField name="BCR" fld="4" subtotal="average" baseField="0" baseItem="0"/>
  </dataFields>
  <formats count="23">
    <format dxfId="241">
      <pivotArea type="all" dataOnly="0" outline="0" fieldPosition="0"/>
    </format>
    <format dxfId="240">
      <pivotArea dataOnly="0" labelOnly="1" grandRow="1" outline="0" fieldPosition="0"/>
    </format>
    <format dxfId="239">
      <pivotArea outline="0" collapsedLevelsAreSubtotals="1" fieldPosition="0"/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dataOnly="0" labelOnly="1" grandCol="1" outline="0" axis="axisCol" fieldPosition="0"/>
    </format>
    <format dxfId="229">
      <pivotArea outline="0" collapsedLevelsAreSubtotals="1" fieldPosition="0"/>
    </format>
    <format dxfId="228">
      <pivotArea dataOnly="0" labelOnly="1" grandCol="1" outline="0" axis="axisCol" fieldPosition="0"/>
    </format>
    <format dxfId="227">
      <pivotArea outline="0" collapsedLevelsAreSubtotals="1" fieldPosition="0"/>
    </format>
    <format dxfId="226">
      <pivotArea dataOnly="0" labelOnly="1" grandCol="1" outline="0" axis="axisCol" fieldPosition="0"/>
    </format>
    <format dxfId="225">
      <pivotArea field="-2" type="button" dataOnly="0" labelOnly="1" outline="0" axis="axisRow" fieldPosition="0"/>
    </format>
    <format dxfId="2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-2" type="button" dataOnly="0" labelOnly="1" outline="0" axis="axisRow" fieldPosition="0"/>
    </format>
    <format dxfId="2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9">
      <pivotArea dataOnly="0" labelOnly="1" grandCol="1" outline="0" axis="axisCol" fieldPosition="0"/>
    </format>
  </formats>
  <chartFormats count="12"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28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2" format="29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 of Capital"/>
    <pivotHierarchy dragToData="1" caption="Average of Initial Investment"/>
    <pivotHierarchy dragToData="1" caption="Average of Salvage Value"/>
    <pivotHierarchy dragToData="1" caption="Average of Tax rate on net income"/>
    <pivotHierarchy dragToData="1" caption="Average of Inflasi"/>
    <pivotHierarchy dragToData="1" caption="Average of Life Time Investment"/>
    <pivotHierarchy dragToData="1"/>
    <pivotHierarchy dragToData="1"/>
    <pivotHierarchy dragToData="1"/>
    <pivotHierarchy dragToData="1"/>
    <pivotHierarchy dragToData="1"/>
    <pivotHierarchy dragToData="1" caption="Average of Jumlah Skor"/>
    <pivotHierarchy dragToData="1" caption="Average of Hasil Safety"/>
    <pivotHierarchy dragToData="1" caption="Average of Hasil Financial"/>
    <pivotHierarchy dragToData="1"/>
    <pivotHierarchy dragToData="1"/>
    <pivotHierarchy dragToData="1"/>
    <pivotHierarchy dragToData="1"/>
    <pivotHierarchy dragToData="1"/>
    <pivotHierarchy dragToData="1" caption="Average of Hasil NPV"/>
    <pivotHierarchy dragToData="1" caption="Average of Hasil IRR"/>
    <pivotHierarchy dragToData="1" caption="Average of Hasil PP"/>
    <pivotHierarchy dragToData="1" caption="Average of Hasil PI"/>
    <pivotHierarchy dragToData="1" caption="Average of Hasil BCR"/>
    <pivotHierarchy dragToData="1"/>
    <pivotHierarchy dragToData="1"/>
    <pivotHierarchy dragToData="1"/>
    <pivotHierarchy dragToData="1"/>
    <pivotHierarchy dragToData="1"/>
    <pivotHierarchy dragToData="1" caption="NPV"/>
    <pivotHierarchy dragToData="1" caption="IRR"/>
    <pivotHierarchy dragToData="1" caption="PP"/>
    <pivotHierarchy dragToData="1" caption="PI"/>
    <pivotHierarchy dragToData="1" caption="BCR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nalisis kelayakan 7 MTT 2019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C9F1-BC6D-416D-A6B6-D856C175FEDE}">
  <sheetPr>
    <tabColor rgb="FFC00000"/>
  </sheetPr>
  <dimension ref="B17:I35"/>
  <sheetViews>
    <sheetView showGridLines="0" showRowColHeaders="0" tabSelected="1" topLeftCell="A19" zoomScale="103" zoomScaleNormal="103" workbookViewId="0"/>
  </sheetViews>
  <sheetFormatPr defaultRowHeight="15.5"/>
  <cols>
    <col min="1" max="16384" width="8.6640625" style="1"/>
  </cols>
  <sheetData>
    <row r="17" spans="2:9">
      <c r="I17" s="3"/>
    </row>
    <row r="18" spans="2:9">
      <c r="I18" s="3"/>
    </row>
    <row r="19" spans="2:9">
      <c r="I19" s="3"/>
    </row>
    <row r="20" spans="2:9">
      <c r="I20" s="3"/>
    </row>
    <row r="21" spans="2:9">
      <c r="I21" s="3"/>
    </row>
    <row r="22" spans="2:9">
      <c r="I22" s="3"/>
    </row>
    <row r="23" spans="2:9">
      <c r="I23" s="3"/>
    </row>
    <row r="24" spans="2:9">
      <c r="I24" s="3"/>
    </row>
    <row r="25" spans="2:9">
      <c r="I25" s="3"/>
    </row>
    <row r="26" spans="2:9">
      <c r="I26" s="3"/>
    </row>
    <row r="27" spans="2:9">
      <c r="I27" s="3"/>
    </row>
    <row r="29" spans="2:9">
      <c r="B29" s="32"/>
      <c r="C29" s="32"/>
      <c r="D29" s="32"/>
      <c r="E29" s="32"/>
      <c r="F29" s="32"/>
      <c r="G29" s="32"/>
      <c r="H29" s="32"/>
    </row>
    <row r="30" spans="2:9">
      <c r="B30" s="32"/>
      <c r="C30" s="32"/>
      <c r="D30" s="32"/>
      <c r="E30" s="32"/>
      <c r="F30" s="32"/>
      <c r="G30" s="32"/>
      <c r="H30" s="32"/>
    </row>
    <row r="31" spans="2:9">
      <c r="B31" s="32"/>
      <c r="C31" s="32"/>
      <c r="D31" s="32"/>
      <c r="E31" s="32"/>
      <c r="F31" s="32"/>
      <c r="G31" s="32"/>
      <c r="H31" s="32"/>
    </row>
    <row r="32" spans="2:9">
      <c r="B32" s="32"/>
      <c r="C32" s="32"/>
      <c r="D32" s="32"/>
      <c r="E32" s="32"/>
      <c r="F32" s="32"/>
      <c r="G32" s="32"/>
      <c r="H32" s="32"/>
    </row>
    <row r="33" spans="2:8">
      <c r="B33" s="32"/>
      <c r="C33" s="32"/>
      <c r="D33" s="32"/>
      <c r="E33" s="32"/>
      <c r="F33" s="32"/>
      <c r="G33" s="32"/>
      <c r="H33" s="32"/>
    </row>
    <row r="34" spans="2:8">
      <c r="B34" s="32"/>
      <c r="C34" s="32"/>
      <c r="D34" s="32"/>
      <c r="E34" s="32"/>
      <c r="F34" s="32"/>
      <c r="G34" s="32"/>
      <c r="H34" s="32"/>
    </row>
    <row r="35" spans="2:8">
      <c r="B35" s="32"/>
      <c r="C35" s="32"/>
      <c r="D35" s="32"/>
      <c r="E35" s="32"/>
      <c r="F35" s="32"/>
      <c r="G35" s="32"/>
      <c r="H35" s="32"/>
    </row>
  </sheetData>
  <sheetProtection algorithmName="SHA-512" hashValue="3goU2/C2LYGqpGlUVG7kAqPUB8toEs2STDfTY2pG7ZA0ZUdIWPahkAKVjilUYPDEwWKC5qnnEEwqieQsgE+2vw==" saltValue="dthz9pLJ3cCKoIs+S80VOA==" spinCount="100000" sheet="1" objects="1" scenario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5314"/>
  </sheetPr>
  <dimension ref="A1:AF94"/>
  <sheetViews>
    <sheetView showGridLines="0" showRowColHeaders="0" topLeftCell="A8" zoomScale="103" zoomScaleNormal="103" workbookViewId="0">
      <selection activeCell="N7" sqref="N7"/>
    </sheetView>
  </sheetViews>
  <sheetFormatPr defaultRowHeight="15.5"/>
  <cols>
    <col min="1" max="1" width="6.5" style="2" customWidth="1"/>
    <col min="2" max="2" width="6.4140625" style="4" customWidth="1"/>
    <col min="3" max="3" width="14.58203125" style="2" customWidth="1"/>
    <col min="4" max="4" width="10.58203125" style="4" customWidth="1"/>
    <col min="5" max="18" width="10.58203125" style="2" customWidth="1"/>
    <col min="19" max="16384" width="8.6640625" style="2"/>
  </cols>
  <sheetData>
    <row r="1" spans="1:32"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32"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27" customHeight="1">
      <c r="A3" s="15"/>
      <c r="B3" s="19"/>
      <c r="C3" s="15"/>
      <c r="D3" s="19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s="15" customFormat="1" ht="17.5">
      <c r="B4" s="21"/>
      <c r="C4" s="22"/>
      <c r="D4" s="19"/>
    </row>
    <row r="5" spans="1:32" s="15" customFormat="1" ht="17.5">
      <c r="B5" s="23"/>
      <c r="C5" s="22"/>
      <c r="D5" s="24"/>
      <c r="E5" s="22"/>
      <c r="F5" s="22"/>
      <c r="G5" s="18"/>
    </row>
    <row r="6" spans="1:32" s="4" customFormat="1" ht="33.65" customHeight="1" thickBot="1">
      <c r="A6" s="19"/>
      <c r="B6" s="11" t="s">
        <v>0</v>
      </c>
      <c r="C6" s="36" t="s">
        <v>1</v>
      </c>
      <c r="D6" s="37"/>
      <c r="E6" s="38"/>
      <c r="F6" s="10" t="s">
        <v>5</v>
      </c>
      <c r="G6" s="42" t="s">
        <v>10</v>
      </c>
      <c r="H6" s="4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32" ht="20.5" customHeight="1">
      <c r="A7" s="15"/>
      <c r="B7" s="25">
        <v>1</v>
      </c>
      <c r="C7" s="39" t="s">
        <v>67</v>
      </c>
      <c r="D7" s="40"/>
      <c r="E7" s="41"/>
      <c r="F7" s="12" t="s">
        <v>2</v>
      </c>
      <c r="G7" s="44">
        <v>56496101414.907143</v>
      </c>
      <c r="H7" s="4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32" ht="20.5" customHeight="1">
      <c r="A8" s="15"/>
      <c r="B8" s="26">
        <f>B7+1</f>
        <v>2</v>
      </c>
      <c r="C8" s="33" t="s">
        <v>62</v>
      </c>
      <c r="D8" s="34"/>
      <c r="E8" s="35"/>
      <c r="F8" s="13" t="s">
        <v>63</v>
      </c>
      <c r="G8" s="45">
        <v>7</v>
      </c>
      <c r="H8" s="4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32" ht="20.5" customHeight="1">
      <c r="A9" s="15"/>
      <c r="B9" s="26">
        <f t="shared" ref="B9:B27" si="0">B8+1</f>
        <v>3</v>
      </c>
      <c r="C9" s="33" t="s">
        <v>68</v>
      </c>
      <c r="D9" s="34"/>
      <c r="E9" s="35"/>
      <c r="F9" s="13"/>
      <c r="G9" s="46">
        <v>1800</v>
      </c>
      <c r="H9" s="4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32" ht="20.5" customHeight="1">
      <c r="A10" s="15"/>
      <c r="B10" s="26">
        <f t="shared" si="0"/>
        <v>4</v>
      </c>
      <c r="C10" s="33" t="s">
        <v>68</v>
      </c>
      <c r="D10" s="34"/>
      <c r="E10" s="35"/>
      <c r="F10" s="13"/>
      <c r="G10" s="46">
        <v>2.5</v>
      </c>
      <c r="H10" s="4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32" ht="20.5" customHeight="1">
      <c r="A11" s="15"/>
      <c r="B11" s="26">
        <f t="shared" si="0"/>
        <v>5</v>
      </c>
      <c r="C11" s="43" t="s">
        <v>68</v>
      </c>
      <c r="D11" s="80"/>
      <c r="E11" s="81"/>
      <c r="F11" s="13"/>
      <c r="G11" s="46">
        <v>291</v>
      </c>
      <c r="H11" s="4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32" ht="20.5" customHeight="1">
      <c r="A12" s="15"/>
      <c r="B12" s="26">
        <f t="shared" si="0"/>
        <v>6</v>
      </c>
      <c r="C12" s="43" t="s">
        <v>68</v>
      </c>
      <c r="D12" s="80"/>
      <c r="E12" s="81"/>
      <c r="F12" s="13"/>
      <c r="G12" s="46">
        <v>1309500</v>
      </c>
      <c r="H12" s="4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32" ht="20.5" customHeight="1">
      <c r="A13" s="15"/>
      <c r="B13" s="26">
        <f t="shared" si="0"/>
        <v>7</v>
      </c>
      <c r="C13" s="43" t="s">
        <v>68</v>
      </c>
      <c r="D13" s="80"/>
      <c r="E13" s="81"/>
      <c r="F13" s="13"/>
      <c r="G13" s="46">
        <v>8464.8092378310503</v>
      </c>
      <c r="H13" s="4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32" ht="20.5" customHeight="1">
      <c r="A14" s="15"/>
      <c r="B14" s="26">
        <f t="shared" si="0"/>
        <v>8</v>
      </c>
      <c r="C14" s="43" t="s">
        <v>68</v>
      </c>
      <c r="D14" s="80"/>
      <c r="E14" s="81"/>
      <c r="F14" s="13"/>
      <c r="G14" s="46">
        <v>300000000</v>
      </c>
      <c r="H14" s="46"/>
      <c r="I14" s="15"/>
      <c r="J14" s="15"/>
      <c r="K14" s="15"/>
      <c r="L14" s="30"/>
      <c r="M14" s="15"/>
      <c r="N14" s="15"/>
      <c r="O14" s="15"/>
      <c r="P14" s="15"/>
      <c r="Q14" s="15"/>
      <c r="R14" s="15"/>
      <c r="S14" s="15"/>
      <c r="T14" s="15"/>
    </row>
    <row r="15" spans="1:32" ht="20.5" customHeight="1">
      <c r="A15" s="15"/>
      <c r="B15" s="26">
        <f t="shared" si="0"/>
        <v>9</v>
      </c>
      <c r="C15" s="43" t="s">
        <v>68</v>
      </c>
      <c r="D15" s="80"/>
      <c r="E15" s="81"/>
      <c r="F15" s="13"/>
      <c r="G15" s="46">
        <v>10</v>
      </c>
      <c r="H15" s="4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32" ht="20.5" customHeight="1">
      <c r="A16" s="15"/>
      <c r="B16" s="26">
        <f t="shared" si="0"/>
        <v>10</v>
      </c>
      <c r="C16" s="43" t="s">
        <v>68</v>
      </c>
      <c r="D16" s="80"/>
      <c r="E16" s="81"/>
      <c r="F16" s="13"/>
      <c r="G16" s="46">
        <v>6</v>
      </c>
      <c r="H16" s="4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20.5" customHeight="1">
      <c r="A17" s="15"/>
      <c r="B17" s="26">
        <f t="shared" si="0"/>
        <v>11</v>
      </c>
      <c r="C17" s="43" t="s">
        <v>68</v>
      </c>
      <c r="D17" s="80"/>
      <c r="E17" s="81"/>
      <c r="F17" s="13"/>
      <c r="G17" s="46">
        <v>288</v>
      </c>
      <c r="H17" s="4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20.5" customHeight="1">
      <c r="A18" s="15"/>
      <c r="B18" s="26">
        <f t="shared" si="0"/>
        <v>12</v>
      </c>
      <c r="C18" s="43" t="s">
        <v>68</v>
      </c>
      <c r="D18" s="80"/>
      <c r="E18" s="81"/>
      <c r="F18" s="13"/>
      <c r="G18" s="46">
        <v>17280</v>
      </c>
      <c r="H18" s="4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20.5" customHeight="1">
      <c r="A19" s="15"/>
      <c r="B19" s="26">
        <f t="shared" si="0"/>
        <v>13</v>
      </c>
      <c r="C19" s="43" t="s">
        <v>68</v>
      </c>
      <c r="D19" s="80"/>
      <c r="E19" s="81"/>
      <c r="F19" s="13"/>
      <c r="G19" s="46">
        <v>13346.849537037036</v>
      </c>
      <c r="H19" s="4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20.5" customHeight="1">
      <c r="A20" s="15"/>
      <c r="B20" s="26">
        <f t="shared" si="0"/>
        <v>14</v>
      </c>
      <c r="C20" s="33" t="s">
        <v>3</v>
      </c>
      <c r="D20" s="34"/>
      <c r="E20" s="35"/>
      <c r="F20" s="13"/>
      <c r="G20" s="47">
        <v>15</v>
      </c>
      <c r="H20" s="47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20.5" customHeight="1">
      <c r="A21" s="15"/>
      <c r="B21" s="26">
        <f t="shared" si="0"/>
        <v>15</v>
      </c>
      <c r="C21" s="33" t="s">
        <v>9</v>
      </c>
      <c r="D21" s="34"/>
      <c r="E21" s="35"/>
      <c r="F21" s="13"/>
      <c r="G21" s="48">
        <v>0.1</v>
      </c>
      <c r="H21" s="48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20.5" customHeight="1">
      <c r="A22" s="15"/>
      <c r="B22" s="26">
        <f t="shared" si="0"/>
        <v>16</v>
      </c>
      <c r="C22" s="33" t="s">
        <v>6</v>
      </c>
      <c r="D22" s="34"/>
      <c r="E22" s="35"/>
      <c r="F22" s="13"/>
      <c r="G22" s="49">
        <v>3.5000000000000003E-2</v>
      </c>
      <c r="H22" s="4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20.5" customHeight="1">
      <c r="A23" s="15"/>
      <c r="B23" s="26">
        <f t="shared" si="0"/>
        <v>17</v>
      </c>
      <c r="C23" s="33" t="s">
        <v>7</v>
      </c>
      <c r="D23" s="34"/>
      <c r="E23" s="35"/>
      <c r="F23" s="13"/>
      <c r="G23" s="48">
        <v>0.25</v>
      </c>
      <c r="H23" s="48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ht="20.5" customHeight="1">
      <c r="A24" s="15"/>
      <c r="B24" s="26">
        <f t="shared" si="0"/>
        <v>18</v>
      </c>
      <c r="C24" s="33" t="s">
        <v>8</v>
      </c>
      <c r="D24" s="34"/>
      <c r="E24" s="35"/>
      <c r="F24" s="13"/>
      <c r="G24" s="49">
        <v>9.35E-2</v>
      </c>
      <c r="H24" s="49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64.5" customHeight="1">
      <c r="A25" s="15"/>
      <c r="B25" s="26">
        <f t="shared" si="0"/>
        <v>19</v>
      </c>
      <c r="C25" s="33" t="s">
        <v>68</v>
      </c>
      <c r="D25" s="34"/>
      <c r="E25" s="35"/>
      <c r="F25" s="13"/>
      <c r="G25" s="50">
        <v>9841467.9299999997</v>
      </c>
      <c r="H25" s="50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ht="32" customHeight="1">
      <c r="A26" s="15"/>
      <c r="B26" s="26">
        <f t="shared" si="0"/>
        <v>20</v>
      </c>
      <c r="C26" s="53" t="s">
        <v>69</v>
      </c>
      <c r="D26" s="54"/>
      <c r="E26" s="55"/>
      <c r="F26" s="14"/>
      <c r="G26" s="48">
        <v>0.01</v>
      </c>
      <c r="H26" s="48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32.5" customHeight="1">
      <c r="A27" s="15"/>
      <c r="B27" s="26">
        <f t="shared" si="0"/>
        <v>21</v>
      </c>
      <c r="C27" s="53" t="s">
        <v>70</v>
      </c>
      <c r="D27" s="54"/>
      <c r="E27" s="55"/>
      <c r="F27" s="14"/>
      <c r="G27" s="48">
        <v>0.01</v>
      </c>
      <c r="H27" s="48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s="15" customFormat="1">
      <c r="B28" s="16"/>
      <c r="C28" s="17"/>
      <c r="D28" s="16"/>
      <c r="E28" s="18"/>
      <c r="F28" s="18"/>
      <c r="G28" s="18"/>
    </row>
    <row r="29" spans="1:20" s="15" customFormat="1">
      <c r="B29" s="16"/>
      <c r="C29" s="17"/>
      <c r="D29" s="16"/>
      <c r="E29" s="18"/>
      <c r="F29" s="18"/>
      <c r="G29" s="18"/>
    </row>
    <row r="30" spans="1:20" s="15" customFormat="1">
      <c r="B30" s="16"/>
      <c r="C30" s="17"/>
      <c r="D30" s="16"/>
      <c r="E30" s="18"/>
      <c r="F30" s="18"/>
      <c r="G30" s="18"/>
    </row>
    <row r="31" spans="1:20" s="15" customFormat="1" ht="20" customHeight="1">
      <c r="B31" s="19"/>
      <c r="C31" s="20"/>
      <c r="D31" s="19"/>
    </row>
    <row r="32" spans="1:20" ht="16" thickBot="1">
      <c r="A32" s="15"/>
      <c r="B32" s="27" t="s">
        <v>11</v>
      </c>
      <c r="C32" s="9" t="s">
        <v>15</v>
      </c>
      <c r="D32" s="9" t="s">
        <v>16</v>
      </c>
      <c r="E32" s="9" t="s">
        <v>17</v>
      </c>
      <c r="F32" s="9" t="s">
        <v>18</v>
      </c>
      <c r="G32" s="9" t="s">
        <v>19</v>
      </c>
      <c r="H32" s="9" t="s">
        <v>20</v>
      </c>
      <c r="I32" s="9" t="s">
        <v>21</v>
      </c>
      <c r="J32" s="9" t="s">
        <v>31</v>
      </c>
      <c r="K32" s="9" t="s">
        <v>32</v>
      </c>
      <c r="L32" s="9" t="s">
        <v>33</v>
      </c>
      <c r="M32" s="9" t="s">
        <v>34</v>
      </c>
      <c r="N32" s="9" t="s">
        <v>35</v>
      </c>
      <c r="O32" s="15"/>
      <c r="P32" s="15"/>
      <c r="Q32" s="15"/>
      <c r="R32" s="15"/>
    </row>
    <row r="33" spans="1:18">
      <c r="A33" s="15"/>
      <c r="B33" s="28">
        <v>1</v>
      </c>
      <c r="C33" s="52" t="s">
        <v>22</v>
      </c>
      <c r="D33" s="7">
        <v>1</v>
      </c>
      <c r="E33" s="8">
        <v>5</v>
      </c>
      <c r="F33" s="8">
        <v>5</v>
      </c>
      <c r="G33" s="8">
        <v>5</v>
      </c>
      <c r="H33" s="8">
        <v>4</v>
      </c>
      <c r="I33" s="8">
        <v>4</v>
      </c>
      <c r="J33" s="8">
        <v>4</v>
      </c>
      <c r="K33" s="8">
        <v>3</v>
      </c>
      <c r="L33" s="8">
        <v>5</v>
      </c>
      <c r="M33" s="8">
        <v>4</v>
      </c>
      <c r="N33" s="8">
        <v>3</v>
      </c>
      <c r="O33" s="15"/>
      <c r="P33" s="15"/>
      <c r="Q33" s="15"/>
      <c r="R33" s="15"/>
    </row>
    <row r="34" spans="1:18">
      <c r="A34" s="15"/>
      <c r="B34" s="29">
        <f>B33+1</f>
        <v>2</v>
      </c>
      <c r="C34" s="51"/>
      <c r="D34" s="5">
        <v>2</v>
      </c>
      <c r="E34" s="6">
        <v>5</v>
      </c>
      <c r="F34" s="6">
        <v>2</v>
      </c>
      <c r="G34" s="6">
        <v>3</v>
      </c>
      <c r="H34" s="6">
        <v>3</v>
      </c>
      <c r="I34" s="6">
        <v>5</v>
      </c>
      <c r="J34" s="6">
        <v>5</v>
      </c>
      <c r="K34" s="6">
        <v>3</v>
      </c>
      <c r="L34" s="6">
        <v>4</v>
      </c>
      <c r="M34" s="6">
        <v>5</v>
      </c>
      <c r="N34" s="6">
        <v>4</v>
      </c>
      <c r="O34" s="15"/>
      <c r="P34" s="15"/>
      <c r="Q34" s="15"/>
      <c r="R34" s="15"/>
    </row>
    <row r="35" spans="1:18">
      <c r="A35" s="15"/>
      <c r="B35" s="29">
        <f t="shared" ref="B35:B57" si="1">B34+1</f>
        <v>3</v>
      </c>
      <c r="C35" s="51"/>
      <c r="D35" s="5">
        <v>3</v>
      </c>
      <c r="E35" s="6">
        <v>4</v>
      </c>
      <c r="F35" s="6">
        <v>5</v>
      </c>
      <c r="G35" s="6">
        <v>5</v>
      </c>
      <c r="H35" s="6">
        <v>5</v>
      </c>
      <c r="I35" s="6">
        <v>4</v>
      </c>
      <c r="J35" s="6">
        <v>4</v>
      </c>
      <c r="K35" s="6">
        <v>4</v>
      </c>
      <c r="L35" s="6">
        <v>5</v>
      </c>
      <c r="M35" s="6">
        <v>1</v>
      </c>
      <c r="N35" s="6">
        <v>3</v>
      </c>
      <c r="O35" s="15"/>
      <c r="P35" s="15"/>
      <c r="Q35" s="15"/>
      <c r="R35" s="15"/>
    </row>
    <row r="36" spans="1:18">
      <c r="A36" s="15"/>
      <c r="B36" s="29">
        <f t="shared" si="1"/>
        <v>4</v>
      </c>
      <c r="C36" s="51"/>
      <c r="D36" s="5">
        <v>4</v>
      </c>
      <c r="E36" s="6">
        <v>5</v>
      </c>
      <c r="F36" s="6">
        <v>2</v>
      </c>
      <c r="G36" s="6">
        <v>3</v>
      </c>
      <c r="H36" s="6">
        <v>3</v>
      </c>
      <c r="I36" s="6">
        <v>3</v>
      </c>
      <c r="J36" s="6">
        <v>3</v>
      </c>
      <c r="K36" s="6">
        <v>1</v>
      </c>
      <c r="L36" s="6">
        <v>4</v>
      </c>
      <c r="M36" s="6">
        <v>4</v>
      </c>
      <c r="N36" s="6">
        <v>3</v>
      </c>
      <c r="O36" s="15"/>
      <c r="P36" s="15"/>
      <c r="Q36" s="15"/>
      <c r="R36" s="15"/>
    </row>
    <row r="37" spans="1:18">
      <c r="A37" s="15"/>
      <c r="B37" s="29">
        <f t="shared" si="1"/>
        <v>5</v>
      </c>
      <c r="C37" s="51"/>
      <c r="D37" s="5">
        <v>5</v>
      </c>
      <c r="E37" s="6">
        <v>5</v>
      </c>
      <c r="F37" s="6">
        <v>1</v>
      </c>
      <c r="G37" s="6">
        <v>4</v>
      </c>
      <c r="H37" s="6">
        <v>4</v>
      </c>
      <c r="I37" s="6">
        <v>4</v>
      </c>
      <c r="J37" s="6">
        <v>5</v>
      </c>
      <c r="K37" s="6">
        <v>5</v>
      </c>
      <c r="L37" s="6">
        <v>5</v>
      </c>
      <c r="M37" s="6">
        <v>4</v>
      </c>
      <c r="N37" s="6">
        <v>2</v>
      </c>
      <c r="O37" s="15"/>
      <c r="P37" s="15"/>
      <c r="Q37" s="15"/>
      <c r="R37" s="15"/>
    </row>
    <row r="38" spans="1:18">
      <c r="A38" s="15"/>
      <c r="B38" s="29">
        <f t="shared" si="1"/>
        <v>6</v>
      </c>
      <c r="C38" s="51" t="s">
        <v>23</v>
      </c>
      <c r="D38" s="5">
        <v>1</v>
      </c>
      <c r="E38" s="6">
        <v>5</v>
      </c>
      <c r="F38" s="6">
        <v>3</v>
      </c>
      <c r="G38" s="6">
        <v>5</v>
      </c>
      <c r="H38" s="6">
        <v>4</v>
      </c>
      <c r="I38" s="6">
        <v>4</v>
      </c>
      <c r="J38" s="6">
        <v>5</v>
      </c>
      <c r="K38" s="6">
        <v>5</v>
      </c>
      <c r="L38" s="6">
        <v>5</v>
      </c>
      <c r="M38" s="6">
        <v>5</v>
      </c>
      <c r="N38" s="6">
        <v>5</v>
      </c>
      <c r="O38" s="15"/>
      <c r="P38" s="15"/>
      <c r="Q38" s="15"/>
      <c r="R38" s="15"/>
    </row>
    <row r="39" spans="1:18">
      <c r="A39" s="15"/>
      <c r="B39" s="29">
        <f t="shared" si="1"/>
        <v>7</v>
      </c>
      <c r="C39" s="51"/>
      <c r="D39" s="5">
        <v>2</v>
      </c>
      <c r="E39" s="6">
        <v>5</v>
      </c>
      <c r="F39" s="6">
        <v>4</v>
      </c>
      <c r="G39" s="6">
        <v>5</v>
      </c>
      <c r="H39" s="6">
        <v>5</v>
      </c>
      <c r="I39" s="6">
        <v>5</v>
      </c>
      <c r="J39" s="6">
        <v>5</v>
      </c>
      <c r="K39" s="6">
        <v>5</v>
      </c>
      <c r="L39" s="6">
        <v>4</v>
      </c>
      <c r="M39" s="6">
        <v>5</v>
      </c>
      <c r="N39" s="6">
        <v>5</v>
      </c>
      <c r="O39" s="15"/>
      <c r="P39" s="15"/>
      <c r="Q39" s="15"/>
      <c r="R39" s="15"/>
    </row>
    <row r="40" spans="1:18">
      <c r="A40" s="15"/>
      <c r="B40" s="29">
        <f t="shared" si="1"/>
        <v>8</v>
      </c>
      <c r="C40" s="51"/>
      <c r="D40" s="5">
        <v>3</v>
      </c>
      <c r="E40" s="6">
        <v>3</v>
      </c>
      <c r="F40" s="6">
        <v>3</v>
      </c>
      <c r="G40" s="6">
        <v>5</v>
      </c>
      <c r="H40" s="6">
        <v>4</v>
      </c>
      <c r="I40" s="6">
        <v>2</v>
      </c>
      <c r="J40" s="6">
        <v>5</v>
      </c>
      <c r="K40" s="6">
        <v>3</v>
      </c>
      <c r="L40" s="6">
        <v>4</v>
      </c>
      <c r="M40" s="6">
        <v>1</v>
      </c>
      <c r="N40" s="6">
        <v>5</v>
      </c>
      <c r="O40" s="15"/>
      <c r="P40" s="15"/>
      <c r="Q40" s="15"/>
      <c r="R40" s="15"/>
    </row>
    <row r="41" spans="1:18">
      <c r="A41" s="15"/>
      <c r="B41" s="29">
        <f t="shared" si="1"/>
        <v>9</v>
      </c>
      <c r="C41" s="51"/>
      <c r="D41" s="5">
        <v>4</v>
      </c>
      <c r="E41" s="6">
        <v>3</v>
      </c>
      <c r="F41" s="6">
        <v>3</v>
      </c>
      <c r="G41" s="6">
        <v>3</v>
      </c>
      <c r="H41" s="6">
        <v>3</v>
      </c>
      <c r="I41" s="6">
        <v>5</v>
      </c>
      <c r="J41" s="6">
        <v>3</v>
      </c>
      <c r="K41" s="6">
        <v>3</v>
      </c>
      <c r="L41" s="6">
        <v>3</v>
      </c>
      <c r="M41" s="6">
        <v>5</v>
      </c>
      <c r="N41" s="6">
        <v>3</v>
      </c>
      <c r="O41" s="15"/>
      <c r="P41" s="15"/>
      <c r="Q41" s="15"/>
      <c r="R41" s="15"/>
    </row>
    <row r="42" spans="1:18">
      <c r="A42" s="15"/>
      <c r="B42" s="29">
        <f t="shared" si="1"/>
        <v>10</v>
      </c>
      <c r="C42" s="51"/>
      <c r="D42" s="5">
        <v>5</v>
      </c>
      <c r="E42" s="6">
        <v>3</v>
      </c>
      <c r="F42" s="6">
        <v>3</v>
      </c>
      <c r="G42" s="6">
        <v>3</v>
      </c>
      <c r="H42" s="6">
        <v>2</v>
      </c>
      <c r="I42" s="6">
        <v>4</v>
      </c>
      <c r="J42" s="6">
        <v>4</v>
      </c>
      <c r="K42" s="6">
        <v>2</v>
      </c>
      <c r="L42" s="6">
        <v>5</v>
      </c>
      <c r="M42" s="6">
        <v>5</v>
      </c>
      <c r="N42" s="6">
        <v>5</v>
      </c>
      <c r="O42" s="15"/>
      <c r="P42" s="15"/>
      <c r="Q42" s="15"/>
      <c r="R42" s="15"/>
    </row>
    <row r="43" spans="1:18">
      <c r="A43" s="15"/>
      <c r="B43" s="29">
        <f t="shared" si="1"/>
        <v>11</v>
      </c>
      <c r="C43" s="51" t="s">
        <v>24</v>
      </c>
      <c r="D43" s="5">
        <v>1</v>
      </c>
      <c r="E43" s="6">
        <v>5</v>
      </c>
      <c r="F43" s="6">
        <v>5</v>
      </c>
      <c r="G43" s="6">
        <v>5</v>
      </c>
      <c r="H43" s="6">
        <v>3</v>
      </c>
      <c r="I43" s="6">
        <v>3</v>
      </c>
      <c r="J43" s="6">
        <v>3</v>
      </c>
      <c r="K43" s="6">
        <v>5</v>
      </c>
      <c r="L43" s="6">
        <v>5</v>
      </c>
      <c r="M43" s="6">
        <v>3</v>
      </c>
      <c r="N43" s="6">
        <v>5</v>
      </c>
      <c r="O43" s="15"/>
      <c r="P43" s="15"/>
      <c r="Q43" s="15"/>
      <c r="R43" s="15"/>
    </row>
    <row r="44" spans="1:18">
      <c r="A44" s="15"/>
      <c r="B44" s="29">
        <f t="shared" si="1"/>
        <v>12</v>
      </c>
      <c r="C44" s="51"/>
      <c r="D44" s="5">
        <v>2</v>
      </c>
      <c r="E44" s="6">
        <v>5</v>
      </c>
      <c r="F44" s="6">
        <v>5</v>
      </c>
      <c r="G44" s="6">
        <v>4</v>
      </c>
      <c r="H44" s="6">
        <v>5</v>
      </c>
      <c r="I44" s="6">
        <v>5</v>
      </c>
      <c r="J44" s="6">
        <v>5</v>
      </c>
      <c r="K44" s="6">
        <v>5</v>
      </c>
      <c r="L44" s="6">
        <v>5</v>
      </c>
      <c r="M44" s="6">
        <v>4</v>
      </c>
      <c r="N44" s="6">
        <v>5</v>
      </c>
      <c r="O44" s="15"/>
      <c r="P44" s="15"/>
      <c r="Q44" s="15"/>
      <c r="R44" s="15"/>
    </row>
    <row r="45" spans="1:18">
      <c r="A45" s="15"/>
      <c r="B45" s="29">
        <f t="shared" si="1"/>
        <v>13</v>
      </c>
      <c r="C45" s="51"/>
      <c r="D45" s="5">
        <v>3</v>
      </c>
      <c r="E45" s="6">
        <v>5</v>
      </c>
      <c r="F45" s="6">
        <v>5</v>
      </c>
      <c r="G45" s="6">
        <v>5</v>
      </c>
      <c r="H45" s="6">
        <v>5</v>
      </c>
      <c r="I45" s="6">
        <v>5</v>
      </c>
      <c r="J45" s="6">
        <v>5</v>
      </c>
      <c r="K45" s="6">
        <v>5</v>
      </c>
      <c r="L45" s="6">
        <v>5</v>
      </c>
      <c r="M45" s="6">
        <v>3</v>
      </c>
      <c r="N45" s="6">
        <v>5</v>
      </c>
      <c r="O45" s="15"/>
      <c r="P45" s="15"/>
      <c r="Q45" s="15"/>
      <c r="R45" s="15"/>
    </row>
    <row r="46" spans="1:18">
      <c r="A46" s="15"/>
      <c r="B46" s="29">
        <f t="shared" si="1"/>
        <v>14</v>
      </c>
      <c r="C46" s="51"/>
      <c r="D46" s="5">
        <v>4</v>
      </c>
      <c r="E46" s="6">
        <v>5</v>
      </c>
      <c r="F46" s="6">
        <v>5</v>
      </c>
      <c r="G46" s="6">
        <v>3</v>
      </c>
      <c r="H46" s="6">
        <v>3</v>
      </c>
      <c r="I46" s="6">
        <v>5</v>
      </c>
      <c r="J46" s="6">
        <v>5</v>
      </c>
      <c r="K46" s="6">
        <v>4</v>
      </c>
      <c r="L46" s="6">
        <v>5</v>
      </c>
      <c r="M46" s="6">
        <v>5</v>
      </c>
      <c r="N46" s="6">
        <v>5</v>
      </c>
      <c r="O46" s="15"/>
      <c r="P46" s="15"/>
      <c r="Q46" s="15"/>
      <c r="R46" s="15"/>
    </row>
    <row r="47" spans="1:18">
      <c r="A47" s="15"/>
      <c r="B47" s="29">
        <f t="shared" si="1"/>
        <v>15</v>
      </c>
      <c r="C47" s="51"/>
      <c r="D47" s="5">
        <v>5</v>
      </c>
      <c r="E47" s="6">
        <v>5</v>
      </c>
      <c r="F47" s="6">
        <v>5</v>
      </c>
      <c r="G47" s="6">
        <v>5</v>
      </c>
      <c r="H47" s="6">
        <v>5</v>
      </c>
      <c r="I47" s="6">
        <v>1</v>
      </c>
      <c r="J47" s="6">
        <v>5</v>
      </c>
      <c r="K47" s="6">
        <v>5</v>
      </c>
      <c r="L47" s="6">
        <v>5</v>
      </c>
      <c r="M47" s="6">
        <v>5</v>
      </c>
      <c r="N47" s="6">
        <v>5</v>
      </c>
      <c r="O47" s="15"/>
      <c r="P47" s="15"/>
      <c r="Q47" s="15"/>
      <c r="R47" s="15"/>
    </row>
    <row r="48" spans="1:18">
      <c r="A48" s="15"/>
      <c r="B48" s="29">
        <f t="shared" si="1"/>
        <v>16</v>
      </c>
      <c r="C48" s="51" t="s">
        <v>25</v>
      </c>
      <c r="D48" s="5">
        <v>1</v>
      </c>
      <c r="E48" s="6">
        <v>1</v>
      </c>
      <c r="F48" s="6">
        <v>5</v>
      </c>
      <c r="G48" s="6">
        <v>5</v>
      </c>
      <c r="H48" s="6">
        <v>4</v>
      </c>
      <c r="I48" s="6">
        <v>3</v>
      </c>
      <c r="J48" s="6">
        <v>2</v>
      </c>
      <c r="K48" s="6">
        <v>5</v>
      </c>
      <c r="L48" s="6">
        <v>5</v>
      </c>
      <c r="M48" s="6">
        <v>3</v>
      </c>
      <c r="N48" s="6">
        <v>5</v>
      </c>
      <c r="O48" s="15"/>
      <c r="P48" s="15"/>
      <c r="Q48" s="15"/>
      <c r="R48" s="15"/>
    </row>
    <row r="49" spans="1:18">
      <c r="A49" s="15"/>
      <c r="B49" s="29">
        <f t="shared" si="1"/>
        <v>17</v>
      </c>
      <c r="C49" s="51"/>
      <c r="D49" s="5">
        <v>2</v>
      </c>
      <c r="E49" s="6">
        <v>5</v>
      </c>
      <c r="F49" s="6">
        <v>5</v>
      </c>
      <c r="G49" s="6">
        <v>3</v>
      </c>
      <c r="H49" s="6">
        <v>3</v>
      </c>
      <c r="I49" s="6">
        <v>3</v>
      </c>
      <c r="J49" s="6">
        <v>2</v>
      </c>
      <c r="K49" s="6">
        <v>5</v>
      </c>
      <c r="L49" s="6">
        <v>5</v>
      </c>
      <c r="M49" s="6">
        <v>4</v>
      </c>
      <c r="N49" s="6">
        <v>5</v>
      </c>
      <c r="O49" s="15"/>
      <c r="P49" s="15"/>
      <c r="Q49" s="15"/>
      <c r="R49" s="15"/>
    </row>
    <row r="50" spans="1:18">
      <c r="A50" s="15"/>
      <c r="B50" s="29">
        <f t="shared" si="1"/>
        <v>18</v>
      </c>
      <c r="C50" s="51"/>
      <c r="D50" s="5">
        <v>3</v>
      </c>
      <c r="E50" s="6">
        <v>5</v>
      </c>
      <c r="F50" s="6">
        <v>5</v>
      </c>
      <c r="G50" s="6">
        <v>5</v>
      </c>
      <c r="H50" s="6">
        <v>5</v>
      </c>
      <c r="I50" s="6">
        <v>5</v>
      </c>
      <c r="J50" s="6">
        <v>5</v>
      </c>
      <c r="K50" s="6">
        <v>5</v>
      </c>
      <c r="L50" s="6">
        <v>5</v>
      </c>
      <c r="M50" s="6">
        <v>3</v>
      </c>
      <c r="N50" s="6">
        <v>5</v>
      </c>
      <c r="O50" s="15"/>
      <c r="P50" s="15"/>
      <c r="Q50" s="15"/>
      <c r="R50" s="15"/>
    </row>
    <row r="51" spans="1:18">
      <c r="A51" s="15"/>
      <c r="B51" s="29">
        <f t="shared" si="1"/>
        <v>19</v>
      </c>
      <c r="C51" s="51"/>
      <c r="D51" s="5">
        <v>4</v>
      </c>
      <c r="E51" s="6">
        <v>5</v>
      </c>
      <c r="F51" s="6">
        <v>5</v>
      </c>
      <c r="G51" s="6">
        <v>3</v>
      </c>
      <c r="H51" s="6">
        <v>5</v>
      </c>
      <c r="I51" s="6">
        <v>5</v>
      </c>
      <c r="J51" s="6">
        <v>5</v>
      </c>
      <c r="K51" s="6">
        <v>4</v>
      </c>
      <c r="L51" s="6">
        <v>5</v>
      </c>
      <c r="M51" s="6">
        <v>5</v>
      </c>
      <c r="N51" s="6">
        <v>5</v>
      </c>
      <c r="O51" s="15"/>
      <c r="P51" s="15"/>
      <c r="Q51" s="15"/>
      <c r="R51" s="15"/>
    </row>
    <row r="52" spans="1:18">
      <c r="A52" s="15"/>
      <c r="B52" s="29">
        <f t="shared" si="1"/>
        <v>20</v>
      </c>
      <c r="C52" s="51"/>
      <c r="D52" s="5">
        <v>5</v>
      </c>
      <c r="E52" s="6">
        <v>5</v>
      </c>
      <c r="F52" s="6">
        <v>5</v>
      </c>
      <c r="G52" s="6">
        <v>5</v>
      </c>
      <c r="H52" s="6">
        <v>5</v>
      </c>
      <c r="I52" s="6">
        <v>5</v>
      </c>
      <c r="J52" s="6">
        <v>5</v>
      </c>
      <c r="K52" s="6">
        <v>5</v>
      </c>
      <c r="L52" s="6">
        <v>5</v>
      </c>
      <c r="M52" s="6">
        <v>5</v>
      </c>
      <c r="N52" s="6">
        <v>5</v>
      </c>
      <c r="O52" s="15"/>
      <c r="P52" s="15"/>
      <c r="Q52" s="15"/>
      <c r="R52" s="15"/>
    </row>
    <row r="53" spans="1:18">
      <c r="A53" s="15"/>
      <c r="B53" s="29">
        <f t="shared" si="1"/>
        <v>21</v>
      </c>
      <c r="C53" s="51" t="s">
        <v>26</v>
      </c>
      <c r="D53" s="5">
        <v>1</v>
      </c>
      <c r="E53" s="6">
        <v>5</v>
      </c>
      <c r="F53" s="6">
        <v>5</v>
      </c>
      <c r="G53" s="6">
        <v>5</v>
      </c>
      <c r="H53" s="6">
        <v>4</v>
      </c>
      <c r="I53" s="6">
        <v>3</v>
      </c>
      <c r="J53" s="6">
        <v>2</v>
      </c>
      <c r="K53" s="6">
        <v>5</v>
      </c>
      <c r="L53" s="6">
        <v>2</v>
      </c>
      <c r="M53" s="6">
        <v>4</v>
      </c>
      <c r="N53" s="6">
        <v>4</v>
      </c>
      <c r="O53" s="15"/>
      <c r="P53" s="15"/>
      <c r="Q53" s="15"/>
      <c r="R53" s="15"/>
    </row>
    <row r="54" spans="1:18">
      <c r="A54" s="15"/>
      <c r="B54" s="29">
        <f t="shared" si="1"/>
        <v>22</v>
      </c>
      <c r="C54" s="51"/>
      <c r="D54" s="5">
        <v>2</v>
      </c>
      <c r="E54" s="6">
        <v>3</v>
      </c>
      <c r="F54" s="6">
        <v>4</v>
      </c>
      <c r="G54" s="6">
        <v>3</v>
      </c>
      <c r="H54" s="6">
        <v>3</v>
      </c>
      <c r="I54" s="6">
        <v>3</v>
      </c>
      <c r="J54" s="6">
        <v>2</v>
      </c>
      <c r="K54" s="6">
        <v>3</v>
      </c>
      <c r="L54" s="6">
        <v>4</v>
      </c>
      <c r="M54" s="6">
        <v>5</v>
      </c>
      <c r="N54" s="6">
        <v>4</v>
      </c>
      <c r="O54" s="15"/>
      <c r="P54" s="15"/>
      <c r="Q54" s="15"/>
      <c r="R54" s="15"/>
    </row>
    <row r="55" spans="1:18">
      <c r="A55" s="15"/>
      <c r="B55" s="29">
        <f t="shared" si="1"/>
        <v>23</v>
      </c>
      <c r="C55" s="51"/>
      <c r="D55" s="5">
        <v>3</v>
      </c>
      <c r="E55" s="6">
        <v>2</v>
      </c>
      <c r="F55" s="6">
        <v>3</v>
      </c>
      <c r="G55" s="6">
        <v>1</v>
      </c>
      <c r="H55" s="6">
        <v>1</v>
      </c>
      <c r="I55" s="6">
        <v>2</v>
      </c>
      <c r="J55" s="6">
        <v>2</v>
      </c>
      <c r="K55" s="6">
        <v>3</v>
      </c>
      <c r="L55" s="6">
        <v>4</v>
      </c>
      <c r="M55" s="6">
        <v>5</v>
      </c>
      <c r="N55" s="6">
        <v>3</v>
      </c>
      <c r="O55" s="15"/>
      <c r="P55" s="15"/>
      <c r="Q55" s="15"/>
      <c r="R55" s="15"/>
    </row>
    <row r="56" spans="1:18">
      <c r="A56" s="15"/>
      <c r="B56" s="29">
        <f t="shared" si="1"/>
        <v>24</v>
      </c>
      <c r="C56" s="51"/>
      <c r="D56" s="5">
        <v>4</v>
      </c>
      <c r="E56" s="6">
        <v>1</v>
      </c>
      <c r="F56" s="6">
        <v>2</v>
      </c>
      <c r="G56" s="6">
        <v>3</v>
      </c>
      <c r="H56" s="6">
        <v>3</v>
      </c>
      <c r="I56" s="6">
        <v>3</v>
      </c>
      <c r="J56" s="6">
        <v>3</v>
      </c>
      <c r="K56" s="6">
        <v>4</v>
      </c>
      <c r="L56" s="6">
        <v>4</v>
      </c>
      <c r="M56" s="6">
        <v>4</v>
      </c>
      <c r="N56" s="6">
        <v>2</v>
      </c>
      <c r="O56" s="15"/>
      <c r="P56" s="15"/>
      <c r="Q56" s="15"/>
      <c r="R56" s="15"/>
    </row>
    <row r="57" spans="1:18">
      <c r="A57" s="15"/>
      <c r="B57" s="29">
        <f t="shared" si="1"/>
        <v>25</v>
      </c>
      <c r="C57" s="51"/>
      <c r="D57" s="5">
        <v>5</v>
      </c>
      <c r="E57" s="6">
        <v>1</v>
      </c>
      <c r="F57" s="6">
        <v>1</v>
      </c>
      <c r="G57" s="6">
        <v>4</v>
      </c>
      <c r="H57" s="6">
        <v>4</v>
      </c>
      <c r="I57" s="6">
        <v>4</v>
      </c>
      <c r="J57" s="6">
        <v>4</v>
      </c>
      <c r="K57" s="6">
        <v>5</v>
      </c>
      <c r="L57" s="6">
        <v>5</v>
      </c>
      <c r="M57" s="6">
        <v>4</v>
      </c>
      <c r="N57" s="6">
        <v>4</v>
      </c>
      <c r="O57" s="15"/>
      <c r="P57" s="15"/>
      <c r="Q57" s="15"/>
      <c r="R57" s="15"/>
    </row>
    <row r="58" spans="1:18" s="15" customFormat="1" ht="21.5" customHeight="1">
      <c r="B58" s="19"/>
      <c r="C58" s="20"/>
      <c r="D58" s="19"/>
    </row>
    <row r="59" spans="1:18">
      <c r="A59" s="15"/>
      <c r="B59" s="19"/>
      <c r="C59" s="20"/>
      <c r="D59" s="19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5"/>
      <c r="B60" s="19"/>
      <c r="C60" s="20"/>
      <c r="D60" s="19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>
      <c r="A61" s="15"/>
      <c r="B61" s="19"/>
      <c r="C61" s="20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>
      <c r="A62" s="15"/>
      <c r="B62" s="19"/>
      <c r="C62" s="20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5"/>
      <c r="B63" s="19"/>
      <c r="C63" s="20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>
      <c r="A64" s="15"/>
      <c r="B64" s="19"/>
      <c r="C64" s="20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>
      <c r="A65" s="15"/>
      <c r="B65" s="19"/>
      <c r="C65" s="20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5"/>
      <c r="B66" s="19"/>
      <c r="C66" s="20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5"/>
      <c r="B67" s="19"/>
      <c r="C67" s="20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5"/>
      <c r="B68" s="19"/>
      <c r="C68" s="20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5"/>
      <c r="B69" s="19"/>
      <c r="C69" s="20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5"/>
      <c r="B70" s="19"/>
      <c r="C70" s="20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5"/>
      <c r="B71" s="19"/>
      <c r="C71" s="20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>
      <c r="A72" s="15"/>
      <c r="B72" s="19"/>
      <c r="C72" s="20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>
      <c r="A73" s="15"/>
      <c r="B73" s="19"/>
      <c r="C73" s="20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5"/>
      <c r="B74" s="19"/>
      <c r="C74" s="20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5"/>
      <c r="B75" s="19"/>
      <c r="C75" s="20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5"/>
      <c r="B76" s="19"/>
      <c r="C76" s="20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5"/>
      <c r="B77" s="19"/>
      <c r="C77" s="20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5"/>
      <c r="B78" s="19"/>
      <c r="C78" s="20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5"/>
      <c r="B79" s="19"/>
      <c r="C79" s="20"/>
      <c r="D79" s="19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5"/>
      <c r="B80" s="19"/>
      <c r="C80" s="20"/>
      <c r="D80" s="19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5"/>
      <c r="B81" s="19"/>
      <c r="C81" s="20"/>
      <c r="D81" s="19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5"/>
      <c r="B82" s="19"/>
      <c r="C82" s="20"/>
      <c r="D82" s="19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5"/>
      <c r="B83" s="19"/>
      <c r="C83" s="20"/>
      <c r="D83" s="19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5"/>
      <c r="B84" s="19"/>
      <c r="C84" s="20"/>
      <c r="D84" s="19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5"/>
      <c r="B85" s="19"/>
      <c r="C85" s="20"/>
      <c r="D85" s="19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5"/>
      <c r="B86" s="19"/>
      <c r="C86" s="20"/>
      <c r="D86" s="19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5"/>
      <c r="B87" s="19"/>
      <c r="C87" s="20"/>
      <c r="D87" s="19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5"/>
      <c r="B88" s="19"/>
      <c r="C88" s="20"/>
      <c r="D88" s="19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5"/>
      <c r="B89" s="19"/>
      <c r="C89" s="20"/>
      <c r="D89" s="19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5"/>
      <c r="B90" s="19"/>
      <c r="C90" s="20"/>
      <c r="D90" s="19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5"/>
      <c r="B91" s="19"/>
      <c r="C91" s="20"/>
      <c r="D91" s="19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5"/>
      <c r="B92" s="19"/>
      <c r="C92" s="20"/>
      <c r="D92" s="19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5"/>
      <c r="B93" s="19"/>
      <c r="C93" s="20"/>
      <c r="D93" s="19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5"/>
      <c r="B94" s="19"/>
      <c r="C94" s="20"/>
      <c r="D94" s="19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</sheetData>
  <sheetProtection algorithmName="SHA-512" hashValue="PKvtD7CPwR+LfsceILicmx1gT8GtEm2RF0KtACGXqUz/xrStJmaMjxV/7zwu2Wh8Es5ERPbXaMR1S50/VnpdDg==" saltValue="kVBCE1VLRHZJw07q07BsMA==" spinCount="100000" sheet="1" objects="1" scenarios="1" selectLockedCells="1" selectUnlockedCells="1"/>
  <mergeCells count="49">
    <mergeCell ref="C11:E11"/>
    <mergeCell ref="C12:E12"/>
    <mergeCell ref="C13:E13"/>
    <mergeCell ref="C14:E14"/>
    <mergeCell ref="C48:C52"/>
    <mergeCell ref="C53:C57"/>
    <mergeCell ref="C33:C37"/>
    <mergeCell ref="C38:C42"/>
    <mergeCell ref="C43:C47"/>
    <mergeCell ref="C15:E15"/>
    <mergeCell ref="C16:E16"/>
    <mergeCell ref="C17:E17"/>
    <mergeCell ref="C18:E18"/>
    <mergeCell ref="C19:E19"/>
    <mergeCell ref="C25:E25"/>
    <mergeCell ref="C26:E26"/>
    <mergeCell ref="C27:E2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C6:E6"/>
    <mergeCell ref="C7:E7"/>
    <mergeCell ref="C8:E8"/>
    <mergeCell ref="C9:E9"/>
    <mergeCell ref="C10:E10"/>
    <mergeCell ref="C20:E20"/>
    <mergeCell ref="C21:E21"/>
    <mergeCell ref="C22:E22"/>
    <mergeCell ref="C23:E23"/>
    <mergeCell ref="C24:E24"/>
  </mergeCells>
  <pageMargins left="0.7" right="0.7" top="0.75" bottom="0.75" header="0.3" footer="0.3"/>
  <pageSetup paperSize="9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B1A2-4E21-4059-BFEF-AD305E13B92F}">
  <sheetPr>
    <tabColor rgb="FF002060"/>
  </sheetPr>
  <dimension ref="A5:AP38"/>
  <sheetViews>
    <sheetView showGridLines="0" showRowColHeaders="0" topLeftCell="A33" zoomScale="103" zoomScaleNormal="103" workbookViewId="0">
      <selection activeCell="C9" sqref="C9"/>
    </sheetView>
  </sheetViews>
  <sheetFormatPr defaultRowHeight="15"/>
  <cols>
    <col min="1" max="1" width="60.9140625" style="31" bestFit="1" customWidth="1"/>
    <col min="2" max="2" width="8" style="31" customWidth="1"/>
    <col min="3" max="3" width="24.6640625" style="31" bestFit="1" customWidth="1"/>
    <col min="4" max="4" width="27.08203125" style="31" bestFit="1" customWidth="1"/>
    <col min="5" max="5" width="24.08203125" style="31" bestFit="1" customWidth="1"/>
    <col min="6" max="6" width="15.6640625" style="31" bestFit="1" customWidth="1"/>
    <col min="7" max="7" width="12.83203125" style="31" bestFit="1" customWidth="1"/>
    <col min="8" max="8" width="16.9140625" style="31" bestFit="1" customWidth="1"/>
    <col min="9" max="9" width="32.1640625" style="31" bestFit="1" customWidth="1"/>
    <col min="10" max="10" width="30.33203125" style="31" bestFit="1" customWidth="1"/>
    <col min="11" max="11" width="8.6640625" style="31"/>
    <col min="12" max="12" width="23" style="31" bestFit="1" customWidth="1"/>
    <col min="13" max="13" width="22.1640625" style="31" bestFit="1" customWidth="1"/>
    <col min="14" max="14" width="24.6640625" style="31" bestFit="1" customWidth="1"/>
    <col min="15" max="15" width="7.6640625" style="31" customWidth="1"/>
    <col min="16" max="16" width="8.9140625" style="31" bestFit="1" customWidth="1"/>
    <col min="17" max="17" width="4.25" style="31" bestFit="1" customWidth="1"/>
    <col min="18" max="18" width="9" style="31" customWidth="1"/>
    <col min="19" max="19" width="8.6640625" style="31" bestFit="1" customWidth="1"/>
    <col min="20" max="20" width="10.5" style="31" bestFit="1" customWidth="1"/>
    <col min="21" max="21" width="8.33203125" style="31" customWidth="1"/>
    <col min="22" max="22" width="20.58203125" style="31" bestFit="1" customWidth="1"/>
    <col min="23" max="23" width="19.6640625" style="31" bestFit="1" customWidth="1"/>
    <col min="24" max="24" width="19.08203125" style="31" bestFit="1" customWidth="1"/>
    <col min="25" max="25" width="18.33203125" style="31" bestFit="1" customWidth="1"/>
    <col min="26" max="26" width="20.33203125" style="31" bestFit="1" customWidth="1"/>
    <col min="27" max="27" width="2.25" style="31" customWidth="1"/>
    <col min="28" max="28" width="7" style="31" bestFit="1" customWidth="1"/>
    <col min="29" max="29" width="4.25" style="31" bestFit="1" customWidth="1"/>
    <col min="30" max="30" width="8.6640625" style="31"/>
    <col min="31" max="31" width="7" style="31" bestFit="1" customWidth="1"/>
    <col min="32" max="32" width="4.25" style="31" bestFit="1" customWidth="1"/>
    <col min="33" max="33" width="8.08203125" style="31" customWidth="1"/>
    <col min="34" max="34" width="13.5" style="31" bestFit="1" customWidth="1"/>
    <col min="35" max="35" width="14.08203125" style="31" bestFit="1" customWidth="1"/>
    <col min="36" max="36" width="25.5" style="31" bestFit="1" customWidth="1"/>
    <col min="37" max="37" width="8.9140625" style="31" customWidth="1"/>
    <col min="38" max="38" width="20.1640625" style="31" bestFit="1" customWidth="1"/>
    <col min="39" max="39" width="8.6640625" style="31" customWidth="1"/>
    <col min="40" max="40" width="13.5" style="31" bestFit="1" customWidth="1"/>
    <col min="41" max="41" width="20.1640625" style="31" bestFit="1" customWidth="1"/>
    <col min="42" max="43" width="14.83203125" style="31" bestFit="1" customWidth="1"/>
    <col min="44" max="46" width="13.83203125" style="31" bestFit="1" customWidth="1"/>
    <col min="47" max="47" width="12.58203125" style="31" bestFit="1" customWidth="1"/>
    <col min="48" max="50" width="13.83203125" style="31" bestFit="1" customWidth="1"/>
    <col min="51" max="51" width="11.25" style="31" bestFit="1" customWidth="1"/>
    <col min="52" max="16384" width="8.6640625" style="31"/>
  </cols>
  <sheetData>
    <row r="5" spans="1:42" ht="15.5">
      <c r="A5" s="70" t="s">
        <v>36</v>
      </c>
      <c r="C5" s="64" t="s">
        <v>40</v>
      </c>
      <c r="D5" s="64" t="s">
        <v>41</v>
      </c>
      <c r="E5" s="64" t="s">
        <v>42</v>
      </c>
      <c r="F5" s="64" t="s">
        <v>38</v>
      </c>
      <c r="G5" s="64" t="s">
        <v>39</v>
      </c>
      <c r="H5" s="64" t="s">
        <v>44</v>
      </c>
      <c r="I5" s="64" t="s">
        <v>43</v>
      </c>
      <c r="J5" s="64" t="s">
        <v>45</v>
      </c>
      <c r="L5" s="57" t="s">
        <v>48</v>
      </c>
      <c r="M5" s="57" t="s">
        <v>49</v>
      </c>
      <c r="N5" s="57" t="s">
        <v>50</v>
      </c>
      <c r="O5" s="15"/>
      <c r="P5" s="68" t="s">
        <v>53</v>
      </c>
      <c r="Q5" s="61">
        <v>2.0199999999999996</v>
      </c>
      <c r="R5" s="15"/>
      <c r="S5" s="68" t="s">
        <v>13</v>
      </c>
      <c r="T5" s="61">
        <v>1479.4349157112081</v>
      </c>
      <c r="U5" s="15"/>
      <c r="V5" s="57" t="s">
        <v>55</v>
      </c>
      <c r="W5" s="57" t="s">
        <v>56</v>
      </c>
      <c r="X5" s="57" t="s">
        <v>57</v>
      </c>
      <c r="Y5" s="57" t="s">
        <v>58</v>
      </c>
      <c r="Z5" s="57" t="s">
        <v>59</v>
      </c>
      <c r="AB5" s="57" t="s">
        <v>52</v>
      </c>
      <c r="AC5" s="69"/>
      <c r="AE5" s="57" t="s">
        <v>52</v>
      </c>
      <c r="AF5" s="69"/>
      <c r="AG5" s="15"/>
      <c r="AH5" s="57" t="s">
        <v>36</v>
      </c>
      <c r="AI5" s="57" t="s">
        <v>64</v>
      </c>
      <c r="AJ5" s="57" t="s">
        <v>14</v>
      </c>
      <c r="AK5" s="15"/>
      <c r="AL5" s="57" t="s">
        <v>36</v>
      </c>
      <c r="AM5" s="15"/>
      <c r="AN5" s="57" t="s">
        <v>36</v>
      </c>
      <c r="AO5" s="15"/>
      <c r="AP5" s="15"/>
    </row>
    <row r="6" spans="1:42" ht="15.5">
      <c r="A6" s="71" t="s">
        <v>66</v>
      </c>
      <c r="C6" s="65">
        <v>9.35E-2</v>
      </c>
      <c r="D6" s="66">
        <v>395.47270990434998</v>
      </c>
      <c r="E6" s="66">
        <v>39.547270990435003</v>
      </c>
      <c r="F6" s="66">
        <v>2332.6922869789396</v>
      </c>
      <c r="G6" s="66">
        <v>1479.4349157112081</v>
      </c>
      <c r="H6" s="65">
        <v>3.5000000000000003E-2</v>
      </c>
      <c r="I6" s="67">
        <v>0.25</v>
      </c>
      <c r="J6" s="63">
        <v>15</v>
      </c>
      <c r="L6" s="63">
        <v>4.1199999999999983</v>
      </c>
      <c r="M6" s="63">
        <v>2.1000000000000005</v>
      </c>
      <c r="N6" s="63">
        <v>2.0199999999999996</v>
      </c>
      <c r="O6" s="15"/>
      <c r="P6" s="68" t="s">
        <v>54</v>
      </c>
      <c r="Q6" s="61">
        <v>2.1000000000000005</v>
      </c>
      <c r="R6" s="15"/>
      <c r="S6" s="68" t="s">
        <v>12</v>
      </c>
      <c r="T6" s="61">
        <v>2332.6922869789396</v>
      </c>
      <c r="U6" s="15"/>
      <c r="V6" s="59">
        <v>29.473893034669402</v>
      </c>
      <c r="W6" s="60">
        <v>0.10445836547314125</v>
      </c>
      <c r="X6" s="61">
        <v>9</v>
      </c>
      <c r="Y6" s="62">
        <v>1.0745282602225523</v>
      </c>
      <c r="Z6" s="60">
        <v>1.5767454601796695</v>
      </c>
      <c r="AB6" s="68" t="s">
        <v>27</v>
      </c>
      <c r="AC6" s="61">
        <v>0.6</v>
      </c>
      <c r="AE6" s="68" t="s">
        <v>22</v>
      </c>
      <c r="AF6" s="61">
        <v>0.48</v>
      </c>
      <c r="AG6" s="15"/>
      <c r="AH6" s="79">
        <v>2024</v>
      </c>
      <c r="AI6" s="61">
        <v>-395.47270990434998</v>
      </c>
      <c r="AJ6" s="61">
        <v>-395.47270990434998</v>
      </c>
      <c r="AK6" s="15"/>
      <c r="AL6" s="56" t="s">
        <v>60</v>
      </c>
      <c r="AM6" s="15"/>
      <c r="AN6" s="58" t="s">
        <v>61</v>
      </c>
      <c r="AO6" s="15"/>
      <c r="AP6" s="15"/>
    </row>
    <row r="7" spans="1:42" ht="15.5">
      <c r="A7" s="72" t="s">
        <v>46</v>
      </c>
      <c r="C7" s="15"/>
      <c r="D7" s="15"/>
      <c r="E7" s="15"/>
      <c r="F7" s="15"/>
      <c r="G7" s="15"/>
      <c r="H7" s="15"/>
      <c r="I7" s="15"/>
      <c r="J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AB7" s="68" t="s">
        <v>4</v>
      </c>
      <c r="AC7" s="61">
        <v>0.6</v>
      </c>
      <c r="AE7" s="68" t="s">
        <v>23</v>
      </c>
      <c r="AF7" s="61">
        <v>0.48</v>
      </c>
      <c r="AH7" s="79">
        <v>2025</v>
      </c>
      <c r="AI7" s="61">
        <v>42.78558501058528</v>
      </c>
      <c r="AJ7" s="61">
        <v>-352.68712489376469</v>
      </c>
      <c r="AK7" s="15"/>
      <c r="AL7" s="75" t="s">
        <v>60</v>
      </c>
      <c r="AM7" s="15"/>
      <c r="AN7" s="56" t="s">
        <v>37</v>
      </c>
      <c r="AO7" s="15"/>
      <c r="AP7" s="15"/>
    </row>
    <row r="8" spans="1:42" ht="15.5">
      <c r="A8" s="73" t="s">
        <v>47</v>
      </c>
      <c r="C8" s="15"/>
      <c r="D8" s="15"/>
      <c r="E8" s="15"/>
      <c r="F8" s="15"/>
      <c r="G8" s="15"/>
      <c r="H8" s="15"/>
      <c r="I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AB8" s="68" t="s">
        <v>28</v>
      </c>
      <c r="AC8" s="61">
        <v>0.16</v>
      </c>
      <c r="AE8" s="68" t="s">
        <v>24</v>
      </c>
      <c r="AF8" s="61">
        <v>0.5</v>
      </c>
      <c r="AH8" s="79">
        <v>2026</v>
      </c>
      <c r="AI8" s="61">
        <v>44.205429419366041</v>
      </c>
      <c r="AJ8" s="61">
        <v>-308.48169547439863</v>
      </c>
      <c r="AL8" s="76" t="s">
        <v>61</v>
      </c>
      <c r="AM8" s="15"/>
      <c r="AN8" s="15"/>
      <c r="AO8" s="15"/>
      <c r="AP8" s="15"/>
    </row>
    <row r="9" spans="1:42" ht="15.5">
      <c r="A9" s="74" t="s">
        <v>51</v>
      </c>
      <c r="C9" s="15"/>
      <c r="D9" s="15"/>
      <c r="E9" s="15"/>
      <c r="F9" s="15"/>
      <c r="G9" s="15"/>
      <c r="H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AB9" s="68" t="s">
        <v>29</v>
      </c>
      <c r="AC9" s="61">
        <v>0.16</v>
      </c>
      <c r="AE9" s="68" t="s">
        <v>25</v>
      </c>
      <c r="AF9" s="61">
        <v>0.4</v>
      </c>
      <c r="AH9" s="79">
        <v>2027</v>
      </c>
      <c r="AI9" s="61">
        <v>45.674968382454125</v>
      </c>
      <c r="AJ9" s="61">
        <v>-262.80672709194448</v>
      </c>
      <c r="AL9" s="77" t="s">
        <v>61</v>
      </c>
      <c r="AM9" s="15"/>
      <c r="AN9" s="15"/>
      <c r="AO9" s="15"/>
      <c r="AP9" s="15"/>
    </row>
    <row r="10" spans="1:42" ht="15.5">
      <c r="A10" s="71" t="s">
        <v>37</v>
      </c>
      <c r="C10" s="15"/>
      <c r="D10" s="15"/>
      <c r="E10" s="15"/>
      <c r="F10" s="15"/>
      <c r="G10" s="15"/>
      <c r="L10" s="15"/>
      <c r="M10" s="15"/>
      <c r="N10" s="15"/>
      <c r="P10" s="15"/>
      <c r="Q10" s="15"/>
      <c r="R10" s="15"/>
      <c r="S10" s="15"/>
      <c r="T10" s="15"/>
      <c r="U10" s="15"/>
      <c r="V10" s="15"/>
      <c r="W10" s="15"/>
      <c r="X10" s="15"/>
      <c r="AB10" s="68" t="s">
        <v>30</v>
      </c>
      <c r="AC10" s="61">
        <v>0.5</v>
      </c>
      <c r="AE10" s="68" t="s">
        <v>26</v>
      </c>
      <c r="AF10" s="61">
        <v>0.24</v>
      </c>
      <c r="AH10" s="79">
        <v>2028</v>
      </c>
      <c r="AI10" s="61">
        <v>47.195941209250314</v>
      </c>
      <c r="AJ10" s="61">
        <v>-215.61078588269416</v>
      </c>
      <c r="AL10" s="78" t="s">
        <v>65</v>
      </c>
      <c r="AM10" s="15"/>
      <c r="AN10" s="15"/>
      <c r="AO10" s="15"/>
      <c r="AP10" s="15"/>
    </row>
    <row r="11" spans="1:42" ht="15.5">
      <c r="C11" s="15"/>
      <c r="D11" s="15"/>
      <c r="E11" s="15"/>
      <c r="F11" s="15"/>
      <c r="G11" s="15"/>
      <c r="L11" s="15"/>
      <c r="M11" s="15"/>
      <c r="N11" s="15"/>
      <c r="P11" s="15"/>
      <c r="Q11" s="15"/>
      <c r="R11" s="15"/>
      <c r="S11" s="15"/>
      <c r="T11" s="15"/>
      <c r="U11" s="15"/>
      <c r="V11" s="15"/>
      <c r="W11" s="15"/>
      <c r="X11" s="15"/>
      <c r="AB11" s="15"/>
      <c r="AC11" s="15"/>
      <c r="AH11" s="79">
        <v>2029</v>
      </c>
      <c r="AI11" s="61">
        <v>48.770148084984335</v>
      </c>
      <c r="AJ11" s="61">
        <v>-166.84063779770983</v>
      </c>
      <c r="AL11" s="56" t="s">
        <v>37</v>
      </c>
      <c r="AM11" s="15"/>
      <c r="AN11" s="15"/>
      <c r="AO11" s="15"/>
      <c r="AP11" s="15"/>
    </row>
    <row r="12" spans="1:42" ht="15.5">
      <c r="C12" s="15"/>
      <c r="D12" s="15"/>
      <c r="E12" s="15"/>
      <c r="F12" s="15"/>
      <c r="G12" s="15"/>
      <c r="L12" s="15"/>
      <c r="M12" s="15"/>
      <c r="N12" s="15"/>
      <c r="P12" s="15"/>
      <c r="Q12" s="15"/>
      <c r="R12" s="15"/>
      <c r="S12" s="15"/>
      <c r="T12" s="15"/>
      <c r="U12" s="15"/>
      <c r="V12" s="15"/>
      <c r="W12" s="15"/>
      <c r="X12" s="15"/>
      <c r="AB12" s="15"/>
      <c r="AC12" s="15"/>
      <c r="AH12" s="79">
        <v>2030</v>
      </c>
      <c r="AI12" s="61">
        <v>50.399452201369066</v>
      </c>
      <c r="AJ12" s="61">
        <v>-116.44118559634077</v>
      </c>
      <c r="AL12" s="15"/>
      <c r="AM12" s="15"/>
      <c r="AN12" s="15"/>
      <c r="AO12" s="15"/>
      <c r="AP12" s="15"/>
    </row>
    <row r="13" spans="1:42" ht="15.5">
      <c r="C13" s="15"/>
      <c r="D13" s="15"/>
      <c r="E13" s="15"/>
      <c r="F13" s="15"/>
      <c r="G13" s="15"/>
      <c r="L13" s="15"/>
      <c r="M13" s="15"/>
      <c r="N13" s="15"/>
      <c r="P13" s="15"/>
      <c r="Q13" s="15"/>
      <c r="R13" s="15"/>
      <c r="S13" s="15"/>
      <c r="T13" s="15"/>
      <c r="U13" s="15"/>
      <c r="V13" s="15"/>
      <c r="W13" s="15"/>
      <c r="X13" s="15"/>
      <c r="AB13" s="15"/>
      <c r="AC13" s="15"/>
      <c r="AH13" s="79">
        <v>2031</v>
      </c>
      <c r="AI13" s="61">
        <v>52.085781961827287</v>
      </c>
      <c r="AJ13" s="61">
        <v>-64.355403634513493</v>
      </c>
      <c r="AL13" s="15"/>
      <c r="AM13" s="15"/>
      <c r="AN13" s="15"/>
      <c r="AO13" s="15"/>
      <c r="AP13" s="15"/>
    </row>
    <row r="14" spans="1:42" ht="15.5">
      <c r="C14" s="15"/>
      <c r="D14" s="15"/>
      <c r="E14" s="15"/>
      <c r="F14" s="15"/>
      <c r="G14" s="15"/>
      <c r="L14" s="15"/>
      <c r="M14" s="15"/>
      <c r="N14" s="15"/>
      <c r="P14" s="15"/>
      <c r="Q14" s="15"/>
      <c r="R14" s="15"/>
      <c r="S14" s="15"/>
      <c r="T14" s="15"/>
      <c r="U14" s="15"/>
      <c r="V14" s="15"/>
      <c r="W14" s="15"/>
      <c r="X14" s="15"/>
      <c r="AB14" s="15"/>
      <c r="AC14" s="15"/>
      <c r="AH14" s="79">
        <v>2032</v>
      </c>
      <c r="AI14" s="61">
        <v>53.831133263901513</v>
      </c>
      <c r="AJ14" s="61">
        <v>-10.52427037061198</v>
      </c>
      <c r="AL14" s="15"/>
      <c r="AM14" s="15"/>
      <c r="AN14" s="15"/>
      <c r="AO14" s="15"/>
      <c r="AP14" s="15"/>
    </row>
    <row r="15" spans="1:42" ht="15.5">
      <c r="C15" s="15"/>
      <c r="D15" s="15"/>
      <c r="E15" s="15"/>
      <c r="F15" s="15"/>
      <c r="G15" s="15"/>
      <c r="L15" s="15"/>
      <c r="M15" s="15"/>
      <c r="N15" s="15"/>
      <c r="P15" s="15"/>
      <c r="Q15" s="15"/>
      <c r="R15" s="15"/>
      <c r="S15" s="15"/>
      <c r="T15" s="15"/>
      <c r="U15" s="15"/>
      <c r="V15" s="15"/>
      <c r="W15" s="15"/>
      <c r="X15" s="15"/>
      <c r="AB15" s="15"/>
      <c r="AC15" s="15"/>
      <c r="AH15" s="79">
        <v>2033</v>
      </c>
      <c r="AI15" s="61">
        <v>55.637571861548366</v>
      </c>
      <c r="AJ15" s="61">
        <v>45.113301490936387</v>
      </c>
      <c r="AL15" s="15"/>
      <c r="AM15" s="15"/>
      <c r="AN15" s="15"/>
      <c r="AO15" s="15"/>
      <c r="AP15" s="15"/>
    </row>
    <row r="16" spans="1:42" ht="15.5">
      <c r="C16" s="15"/>
      <c r="D16" s="15"/>
      <c r="E16" s="15"/>
      <c r="F16" s="15"/>
      <c r="G16" s="15"/>
      <c r="L16" s="15"/>
      <c r="M16" s="15"/>
      <c r="N16" s="15"/>
      <c r="P16" s="15"/>
      <c r="Q16" s="15"/>
      <c r="R16" s="15"/>
      <c r="S16" s="15"/>
      <c r="T16" s="15"/>
      <c r="U16" s="15"/>
      <c r="V16" s="15"/>
      <c r="W16" s="15"/>
      <c r="X16" s="15"/>
      <c r="AB16" s="15"/>
      <c r="AC16" s="15"/>
      <c r="AH16" s="79">
        <v>2034</v>
      </c>
      <c r="AI16" s="61">
        <v>57.507235810112789</v>
      </c>
      <c r="AJ16" s="61">
        <v>102.62053730104918</v>
      </c>
      <c r="AL16" s="15"/>
      <c r="AM16" s="15"/>
      <c r="AN16" s="15"/>
      <c r="AO16" s="15"/>
      <c r="AP16" s="15"/>
    </row>
    <row r="17" spans="3:42" ht="15.5">
      <c r="C17" s="15"/>
      <c r="D17" s="15"/>
      <c r="E17" s="15"/>
      <c r="F17" s="15"/>
      <c r="G17" s="15"/>
      <c r="L17" s="15"/>
      <c r="M17" s="15"/>
      <c r="N17" s="15"/>
      <c r="P17" s="15"/>
      <c r="Q17" s="15"/>
      <c r="R17" s="15"/>
      <c r="S17" s="15"/>
      <c r="T17" s="15"/>
      <c r="U17" s="15"/>
      <c r="V17" s="15"/>
      <c r="W17" s="15"/>
      <c r="X17" s="15"/>
      <c r="AB17" s="15"/>
      <c r="AC17" s="15"/>
      <c r="AH17" s="79">
        <v>2035</v>
      </c>
      <c r="AI17" s="61">
        <v>58.870100635933881</v>
      </c>
      <c r="AJ17" s="61">
        <v>161.49063793698306</v>
      </c>
      <c r="AL17" s="15"/>
      <c r="AM17" s="15"/>
      <c r="AN17" s="15"/>
      <c r="AO17" s="15"/>
      <c r="AP17" s="15"/>
    </row>
    <row r="18" spans="3:42" ht="15.5">
      <c r="C18" s="15"/>
      <c r="D18" s="15"/>
      <c r="E18" s="15"/>
      <c r="F18" s="15"/>
      <c r="G18" s="15"/>
      <c r="L18" s="15"/>
      <c r="M18" s="15"/>
      <c r="N18" s="15"/>
      <c r="P18" s="15"/>
      <c r="Q18" s="15"/>
      <c r="R18" s="15"/>
      <c r="S18" s="15"/>
      <c r="T18" s="15"/>
      <c r="U18" s="15"/>
      <c r="V18" s="15"/>
      <c r="W18" s="15"/>
      <c r="X18" s="15"/>
      <c r="AB18" s="15"/>
      <c r="AC18" s="15"/>
      <c r="AH18" s="79">
        <v>2036</v>
      </c>
      <c r="AI18" s="61">
        <v>60.266560079711475</v>
      </c>
      <c r="AJ18" s="61">
        <v>221.75719801669453</v>
      </c>
      <c r="AL18" s="15"/>
      <c r="AM18" s="15"/>
      <c r="AN18" s="15"/>
      <c r="AO18" s="15"/>
      <c r="AP18" s="15"/>
    </row>
    <row r="19" spans="3:42" ht="15.5">
      <c r="C19" s="15"/>
      <c r="D19" s="15"/>
      <c r="E19" s="15"/>
      <c r="F19" s="15"/>
      <c r="G19" s="15"/>
      <c r="L19" s="15"/>
      <c r="M19" s="15"/>
      <c r="N19" s="15"/>
      <c r="P19" s="15"/>
      <c r="Q19" s="15"/>
      <c r="R19" s="15"/>
      <c r="S19" s="15"/>
      <c r="T19" s="15"/>
      <c r="U19" s="15"/>
      <c r="V19" s="15"/>
      <c r="W19" s="15"/>
      <c r="X19" s="15"/>
      <c r="AB19" s="15"/>
      <c r="AC19" s="15"/>
      <c r="AH19" s="79">
        <v>2037</v>
      </c>
      <c r="AI19" s="61">
        <v>61.697442248778145</v>
      </c>
      <c r="AJ19" s="61">
        <v>283.45464026547268</v>
      </c>
      <c r="AL19" s="15"/>
      <c r="AM19" s="15"/>
      <c r="AN19" s="15"/>
      <c r="AO19" s="15"/>
      <c r="AP19" s="15"/>
    </row>
    <row r="20" spans="3:42" ht="15.5">
      <c r="C20" s="15"/>
      <c r="D20" s="15"/>
      <c r="E20" s="15"/>
      <c r="F20" s="15"/>
      <c r="G20" s="15"/>
      <c r="L20" s="15"/>
      <c r="M20" s="15"/>
      <c r="N20" s="15"/>
      <c r="P20" s="15"/>
      <c r="Q20" s="15"/>
      <c r="R20" s="15"/>
      <c r="S20" s="15"/>
      <c r="T20" s="15"/>
      <c r="U20" s="15"/>
      <c r="V20" s="15"/>
      <c r="W20" s="15"/>
      <c r="X20" s="15"/>
      <c r="AB20" s="15"/>
      <c r="AC20" s="15"/>
      <c r="AH20" s="79">
        <v>2038</v>
      </c>
      <c r="AI20" s="61">
        <v>63.16359566331235</v>
      </c>
      <c r="AJ20" s="61">
        <v>346.618235928785</v>
      </c>
      <c r="AL20" s="15"/>
      <c r="AM20" s="15"/>
      <c r="AN20" s="15"/>
      <c r="AO20" s="15"/>
      <c r="AP20" s="15"/>
    </row>
    <row r="21" spans="3:42" ht="15.5">
      <c r="C21" s="15"/>
      <c r="D21" s="15"/>
      <c r="E21" s="15"/>
      <c r="F21" s="15"/>
      <c r="G21" s="15"/>
      <c r="L21" s="15"/>
      <c r="M21" s="15"/>
      <c r="N21" s="15"/>
      <c r="P21" s="15"/>
      <c r="Q21" s="15"/>
      <c r="R21" s="15"/>
      <c r="S21" s="15"/>
      <c r="T21" s="15"/>
      <c r="U21" s="15"/>
      <c r="V21" s="15"/>
      <c r="W21" s="15"/>
      <c r="X21" s="15"/>
      <c r="AH21" s="79">
        <v>2039</v>
      </c>
      <c r="AI21" s="61">
        <v>143.7604317403848</v>
      </c>
      <c r="AJ21" s="61">
        <v>490.37866766916977</v>
      </c>
      <c r="AL21" s="15"/>
      <c r="AM21" s="15"/>
      <c r="AN21" s="15"/>
      <c r="AO21" s="15"/>
      <c r="AP21" s="15"/>
    </row>
    <row r="22" spans="3:42" ht="15.5">
      <c r="C22" s="15"/>
      <c r="D22" s="15"/>
      <c r="E22" s="15"/>
      <c r="F22" s="15"/>
      <c r="G22" s="15"/>
      <c r="L22" s="15"/>
      <c r="M22" s="15"/>
      <c r="N22" s="15"/>
      <c r="P22" s="15"/>
      <c r="Q22" s="15"/>
      <c r="R22" s="15"/>
      <c r="S22" s="15"/>
      <c r="T22" s="15"/>
      <c r="U22" s="15"/>
      <c r="V22" s="15"/>
      <c r="W22" s="15"/>
      <c r="X22" s="15"/>
      <c r="AH22" s="56" t="s">
        <v>37</v>
      </c>
      <c r="AI22" s="61">
        <v>490.37866766916977</v>
      </c>
      <c r="AJ22" s="61">
        <v>-241.78732203723757</v>
      </c>
      <c r="AL22" s="15"/>
      <c r="AM22" s="15"/>
      <c r="AN22" s="15"/>
      <c r="AO22" s="15"/>
      <c r="AP22" s="15"/>
    </row>
    <row r="23" spans="3:42" ht="15.5">
      <c r="C23" s="15"/>
      <c r="D23" s="15"/>
      <c r="E23" s="15"/>
      <c r="F23" s="15"/>
      <c r="G23" s="15"/>
    </row>
    <row r="24" spans="3:42" ht="15.5">
      <c r="C24" s="15"/>
      <c r="D24" s="15"/>
      <c r="E24" s="15"/>
      <c r="F24" s="15"/>
      <c r="G24" s="15"/>
      <c r="AH24" s="15"/>
    </row>
    <row r="25" spans="3:42" ht="15.5">
      <c r="C25" s="15"/>
      <c r="D25" s="15"/>
      <c r="E25" s="15"/>
      <c r="F25" s="15"/>
      <c r="G25" s="15"/>
      <c r="AH25" s="15"/>
    </row>
    <row r="26" spans="3:42" ht="15.5">
      <c r="AH26" s="15"/>
    </row>
    <row r="27" spans="3:42" ht="15.5">
      <c r="AH27" s="15"/>
    </row>
    <row r="28" spans="3:42" ht="15.5">
      <c r="AH28" s="15"/>
    </row>
    <row r="29" spans="3:42" ht="15.5">
      <c r="AH29" s="15"/>
    </row>
    <row r="30" spans="3:42" ht="15.5">
      <c r="AH30" s="15"/>
    </row>
    <row r="31" spans="3:42" ht="15.5">
      <c r="AH31" s="15"/>
    </row>
    <row r="32" spans="3:42" ht="15.5">
      <c r="AH32" s="15"/>
    </row>
    <row r="33" spans="34:34" ht="15.5">
      <c r="AH33" s="15"/>
    </row>
    <row r="34" spans="34:34" ht="15.5">
      <c r="AH34" s="15"/>
    </row>
    <row r="35" spans="34:34" ht="15.5">
      <c r="AH35" s="15"/>
    </row>
    <row r="36" spans="34:34" ht="15.5">
      <c r="AH36" s="15"/>
    </row>
    <row r="37" spans="34:34" ht="15.5">
      <c r="AH37" s="15"/>
    </row>
    <row r="38" spans="34:34" ht="15.5">
      <c r="AH38" s="15"/>
    </row>
  </sheetData>
  <sheetProtection algorithmName="SHA-512" hashValue="pyLcx0LaomeL3NZMYbhA61Hx2tHKENCE2rVR7fbPTciuP8UVH0rgkojA+OWhByaVsJrYd/ZtGNXc4rd0ZgBA2g==" saltValue="3CCqKKTlMM1AKsA0csQmdQ==" spinCount="100000" sheet="1" objects="1" scenarios="1" selectLockedCells="1" selectUnlockedCells="1"/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Datasumsi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I I</dc:creator>
  <cp:lastModifiedBy>ghassany Fathiyah</cp:lastModifiedBy>
  <cp:lastPrinted>2018-07-17T08:55:42Z</cp:lastPrinted>
  <dcterms:created xsi:type="dcterms:W3CDTF">2016-06-09T07:12:03Z</dcterms:created>
  <dcterms:modified xsi:type="dcterms:W3CDTF">2025-01-07T12:20:28Z</dcterms:modified>
</cp:coreProperties>
</file>