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comments2.xml" ContentType="application/vnd.openxmlformats-officedocument.spreadsheetml.comment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Clinical Data and Perfusion" sheetId="1" state="visible" r:id="rId2"/>
    <sheet name="ICH_Volumes_2_raters" sheetId="2" state="visible" r:id="rId3"/>
    <sheet name="Sheet3" sheetId="3" state="visible" r:id="rId4"/>
    <sheet name="Sheet4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H1" authorId="0">
      <text>
        <r>
          <rPr>
            <sz val="10"/>
            <color rgb="FF000000"/>
            <rFont val="Verdana"/>
            <family val="0"/>
            <charset val="1"/>
          </rPr>
          <t xml:space="preserve">Ken Butcher:
1= 0-6
2=6-24</t>
        </r>
      </text>
    </comment>
    <comment ref="N44" authorId="0">
      <text>
        <r>
          <rPr>
            <sz val="10"/>
            <color rgb="FF000000"/>
            <rFont val="Verdana"/>
            <family val="0"/>
            <charset val="1"/>
          </rPr>
          <t xml:space="preserve">Ken Butcher:
CTP not done
</t>
        </r>
      </text>
    </comment>
    <comment ref="P8" authorId="0">
      <text>
        <r>
          <rPr>
            <sz val="10"/>
            <color rgb="FF000000"/>
            <rFont val="Verdana"/>
            <family val="0"/>
            <charset val="1"/>
          </rPr>
          <t xml:space="preserve">Ken Butcher:
24hCT not done; TCC
</t>
        </r>
      </text>
    </comment>
    <comment ref="P13" authorId="0">
      <text>
        <r>
          <rPr>
            <sz val="10"/>
            <color rgb="FF000000"/>
            <rFont val="Verdana"/>
            <family val="0"/>
            <charset val="1"/>
          </rPr>
          <t xml:space="preserve">Ken Butcher:
Post-surgery
</t>
        </r>
      </text>
    </comment>
    <comment ref="P23" authorId="0">
      <text>
        <r>
          <rPr>
            <sz val="10"/>
            <color rgb="FF000000"/>
            <rFont val="Verdana"/>
            <family val="0"/>
            <charset val="1"/>
          </rPr>
          <t xml:space="preserve">Ken Butcher:
24hCT not done
</t>
        </r>
      </text>
    </comment>
    <comment ref="P50" authorId="0">
      <text>
        <r>
          <rPr>
            <sz val="10"/>
            <color rgb="FF000000"/>
            <rFont val="Verdana"/>
            <family val="0"/>
            <charset val="1"/>
          </rPr>
          <t xml:space="preserve">Ken Butcher:
24hCT not done</t>
        </r>
      </text>
    </comment>
    <comment ref="P55" authorId="0">
      <text>
        <r>
          <rPr>
            <sz val="10"/>
            <color rgb="FF000000"/>
            <rFont val="Verdana"/>
            <family val="0"/>
            <charset val="1"/>
          </rPr>
          <t xml:space="preserve">Ken Butcher:
24hCT not done</t>
        </r>
      </text>
    </comment>
    <comment ref="P58" authorId="0">
      <text>
        <r>
          <rPr>
            <sz val="10"/>
            <color rgb="FF000000"/>
            <rFont val="Verdana"/>
            <family val="0"/>
            <charset val="1"/>
          </rPr>
          <t xml:space="preserve">Ken Butcher:
24hCT not done
</t>
        </r>
      </text>
    </comment>
    <comment ref="W1" authorId="0">
      <text>
        <r>
          <rPr>
            <sz val="10"/>
            <color rgb="FF000000"/>
            <rFont val="Verdana"/>
            <family val="0"/>
            <charset val="1"/>
          </rPr>
          <t xml:space="preserve">Tara:values taken from Systolic BP tab, pre-random mean
</t>
        </r>
      </text>
    </comment>
    <comment ref="X1" authorId="0">
      <text>
        <r>
          <rPr>
            <sz val="10"/>
            <color rgb="FF000000"/>
            <rFont val="Verdana"/>
            <family val="0"/>
            <charset val="1"/>
          </rPr>
          <t xml:space="preserve">Tara: values taken from Diastolic BP tab, pre-random mean
</t>
        </r>
      </text>
    </comment>
    <comment ref="AC1" authorId="0">
      <text>
        <r>
          <rPr>
            <sz val="10"/>
            <color rgb="FF000000"/>
            <rFont val="Verdana"/>
            <family val="0"/>
            <charset val="1"/>
          </rPr>
          <t xml:space="preserve">Ken Butcher:
1= L
2= R</t>
        </r>
      </text>
    </comment>
    <comment ref="AM8" authorId="0">
      <text>
        <r>
          <rPr>
            <sz val="10"/>
            <color rgb="FF000000"/>
            <rFont val="Verdana"/>
            <family val="0"/>
            <charset val="1"/>
          </rPr>
          <t xml:space="preserve">sylviagaucher:
Patient TCC
</t>
        </r>
      </text>
    </comment>
    <comment ref="AM19" authorId="0">
      <text>
        <r>
          <rPr>
            <sz val="10"/>
            <color rgb="FF000000"/>
            <rFont val="Verdana"/>
            <family val="0"/>
            <charset val="1"/>
          </rPr>
          <t xml:space="preserve">Ken Butcher:
not done?</t>
        </r>
      </text>
    </comment>
    <comment ref="AP8" authorId="0">
      <text>
        <r>
          <rPr>
            <sz val="10"/>
            <color rgb="FF000000"/>
            <rFont val="Verdana"/>
            <family val="0"/>
            <charset val="1"/>
          </rPr>
          <t xml:space="preserve">sylviagaucher:
Patient TCC
</t>
        </r>
      </text>
    </comment>
    <comment ref="AP19" authorId="0">
      <text>
        <r>
          <rPr>
            <sz val="10"/>
            <color rgb="FF000000"/>
            <rFont val="Verdana"/>
            <family val="0"/>
            <charset val="1"/>
          </rPr>
          <t xml:space="preserve">Ken Butcher:
not done
</t>
        </r>
      </text>
    </comment>
    <comment ref="AP73" authorId="0">
      <text>
        <r>
          <rPr>
            <sz val="10"/>
            <color rgb="FF000000"/>
            <rFont val="Verdana"/>
            <family val="0"/>
            <charset val="1"/>
          </rPr>
          <t xml:space="preserve">Faculty Of Medicine &amp; Dentistry:
Not Done
</t>
        </r>
      </text>
    </comment>
    <comment ref="AS8" authorId="0">
      <text>
        <r>
          <rPr>
            <sz val="10"/>
            <color rgb="FF000000"/>
            <rFont val="Verdana"/>
            <family val="0"/>
            <charset val="1"/>
          </rPr>
          <t xml:space="preserve">sylviagaucher:
Patient Deceased
</t>
        </r>
      </text>
    </comment>
    <comment ref="AS21" authorId="0">
      <text>
        <r>
          <rPr>
            <sz val="10"/>
            <color rgb="FF000000"/>
            <rFont val="Verdana"/>
            <family val="0"/>
            <charset val="1"/>
          </rPr>
          <t xml:space="preserve">sylviagaucher:
from chart-K.B.
</t>
        </r>
      </text>
    </comment>
    <comment ref="AS22" authorId="0">
      <text>
        <r>
          <rPr>
            <sz val="10"/>
            <color rgb="FF000000"/>
            <rFont val="Verdana"/>
            <family val="0"/>
            <charset val="1"/>
          </rPr>
          <t xml:space="preserve">sylviagaucher:
from chart
</t>
        </r>
      </text>
    </comment>
    <comment ref="AT8" authorId="0">
      <text>
        <r>
          <rPr>
            <sz val="10"/>
            <color rgb="FF000000"/>
            <rFont val="Verdana"/>
            <family val="0"/>
            <charset val="1"/>
          </rPr>
          <t xml:space="preserve">sylviagaucher:
Patient Deceased
</t>
        </r>
      </text>
    </comment>
    <comment ref="AT19" authorId="0">
      <text>
        <r>
          <rPr>
            <sz val="10"/>
            <color rgb="FF000000"/>
            <rFont val="Verdana"/>
            <family val="0"/>
            <charset val="1"/>
          </rPr>
          <t xml:space="preserve">Ken Butcher:
comatose</t>
        </r>
      </text>
    </comment>
    <comment ref="AT21" authorId="0">
      <text>
        <r>
          <rPr>
            <sz val="10"/>
            <color rgb="FF000000"/>
            <rFont val="Verdana"/>
            <family val="0"/>
            <charset val="1"/>
          </rPr>
          <t xml:space="preserve">sylviagaucher:
from chart-N.A.
</t>
        </r>
      </text>
    </comment>
    <comment ref="AT22" authorId="0">
      <text>
        <r>
          <rPr>
            <sz val="10"/>
            <color rgb="FF000000"/>
            <rFont val="Verdana"/>
            <family val="0"/>
            <charset val="1"/>
          </rPr>
          <t xml:space="preserve">Ken Butcher:
missing</t>
        </r>
      </text>
    </comment>
    <comment ref="AT23" authorId="0">
      <text>
        <r>
          <rPr>
            <sz val="10"/>
            <color rgb="FF000000"/>
            <rFont val="Verdana"/>
            <family val="0"/>
            <charset val="1"/>
          </rPr>
          <t xml:space="preserve">Ken Butcher:
missing</t>
        </r>
      </text>
    </comment>
    <comment ref="AT57" authorId="0">
      <text>
        <r>
          <rPr>
            <sz val="10"/>
            <color rgb="FF000000"/>
            <rFont val="Verdana"/>
            <family val="0"/>
            <charset val="1"/>
          </rPr>
          <t xml:space="preserve">Ken Butcher:
missing</t>
        </r>
      </text>
    </comment>
    <comment ref="AT63" authorId="0">
      <text>
        <r>
          <rPr>
            <sz val="10"/>
            <color rgb="FF000000"/>
            <rFont val="Verdana"/>
            <family val="0"/>
            <charset val="1"/>
          </rPr>
          <t xml:space="preserve">Ken Butcher:
missing</t>
        </r>
      </text>
    </comment>
    <comment ref="AT73" authorId="0">
      <text>
        <r>
          <rPr>
            <sz val="10"/>
            <color rgb="FF000000"/>
            <rFont val="Verdana"/>
            <family val="0"/>
            <charset val="1"/>
          </rPr>
          <t xml:space="preserve">Faculty Of Medicine &amp; Dentistry:
Not Done
</t>
        </r>
      </text>
    </comment>
    <comment ref="AW1" authorId="0">
      <text>
        <r>
          <rPr>
            <sz val="10"/>
            <color rgb="FF000000"/>
            <rFont val="Verdana"/>
            <family val="0"/>
            <charset val="1"/>
          </rPr>
          <t xml:space="preserve">Tara: empty cell = data not available</t>
        </r>
      </text>
    </comment>
    <comment ref="AZ1" authorId="0">
      <text>
        <r>
          <rPr>
            <sz val="10"/>
            <color rgb="FF000000"/>
            <rFont val="Verdana"/>
            <family val="0"/>
            <charset val="1"/>
          </rPr>
          <t xml:space="preserve">Tara: 0=alive, 1 = deceased
</t>
        </r>
      </text>
    </comment>
    <comment ref="BE17" authorId="0">
      <text>
        <r>
          <rPr>
            <sz val="10"/>
            <color rgb="FF000000"/>
            <rFont val="Verdana"/>
            <family val="0"/>
            <charset val="1"/>
          </rPr>
          <t xml:space="preserve">Bronwen Gould:
CTP data not useable </t>
        </r>
      </text>
    </comment>
    <comment ref="BE44" authorId="0">
      <text>
        <r>
          <rPr>
            <sz val="10"/>
            <color rgb="FF000000"/>
            <rFont val="Verdana"/>
            <family val="0"/>
            <charset val="1"/>
          </rPr>
          <t xml:space="preserve">Bronwen Gould:
CTP not done</t>
        </r>
      </text>
    </comment>
    <comment ref="BQ65" authorId="0">
      <text>
        <r>
          <rPr>
            <sz val="10"/>
            <color rgb="FF000000"/>
            <rFont val="Verdana"/>
            <family val="0"/>
            <charset val="1"/>
          </rPr>
          <t xml:space="preserve">Bronwen Gould:
TMAX data not available</t>
        </r>
      </text>
    </comment>
    <comment ref="IE50" authorId="0">
      <text>
        <r>
          <rPr>
            <sz val="10"/>
            <color rgb="FF000000"/>
            <rFont val="Verdana"/>
            <family val="0"/>
            <charset val="1"/>
          </rPr>
          <t xml:space="preserve">Faculty Of Medicine &amp; Dentistry:
Not Done</t>
        </r>
      </text>
    </comment>
    <comment ref="IE76" authorId="0">
      <text>
        <r>
          <rPr>
            <sz val="10"/>
            <color rgb="FF000000"/>
            <rFont val="Verdana"/>
            <family val="0"/>
            <charset val="1"/>
          </rPr>
          <t xml:space="preserve">Sylvia Gaucher:
Not Done Telephone Interview
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/>
  </authors>
  <commentList>
    <comment ref="S38" authorId="0">
      <text>
        <r>
          <rPr>
            <sz val="10"/>
            <color rgb="FF000000"/>
            <rFont val="Verdana"/>
            <family val="0"/>
            <charset val="1"/>
          </rPr>
          <t xml:space="preserve">Ken Butcher:
Patient has subarachnoid blood at time of CTP; volume not included here</t>
        </r>
      </text>
    </comment>
    <comment ref="S44" authorId="0">
      <text>
        <r>
          <rPr>
            <sz val="10"/>
            <color rgb="FF000000"/>
            <rFont val="Verdana"/>
            <family val="0"/>
            <charset val="1"/>
          </rPr>
          <t xml:space="preserve">Ken Butcher:
LOCF</t>
        </r>
      </text>
    </comment>
    <comment ref="S47" authorId="0">
      <text>
        <r>
          <rPr>
            <sz val="10"/>
            <color rgb="FF000000"/>
            <rFont val="Verdana"/>
            <family val="0"/>
            <charset val="1"/>
          </rPr>
          <t xml:space="preserve">Ken Butcher:
LOCF</t>
        </r>
      </text>
    </comment>
    <comment ref="S70" authorId="0">
      <text>
        <r>
          <rPr>
            <sz val="10"/>
            <color rgb="FF000000"/>
            <rFont val="Verdana"/>
            <family val="0"/>
            <charset val="1"/>
          </rPr>
          <t xml:space="preserve">Ken Butcher:
LOCF</t>
        </r>
      </text>
    </comment>
    <comment ref="T44" authorId="0">
      <text>
        <r>
          <rPr>
            <sz val="10"/>
            <color rgb="FF000000"/>
            <rFont val="Verdana"/>
            <family val="0"/>
            <charset val="1"/>
          </rPr>
          <t xml:space="preserve">RM:
no scan</t>
        </r>
      </text>
    </comment>
    <comment ref="T71" authorId="0">
      <text>
        <r>
          <rPr>
            <sz val="10"/>
            <color rgb="FF000000"/>
            <rFont val="Verdana"/>
            <family val="0"/>
            <charset val="1"/>
          </rPr>
          <t xml:space="preserve">RM:
used base image
</t>
        </r>
      </text>
    </comment>
    <comment ref="AD5" authorId="0">
      <text>
        <r>
          <rPr>
            <sz val="10"/>
            <color rgb="FF000000"/>
            <rFont val="Verdana"/>
            <family val="0"/>
            <charset val="1"/>
          </rPr>
          <t xml:space="preserve">RM:
listed as 'acute' in directory</t>
        </r>
      </text>
    </comment>
    <comment ref="AD44" authorId="0">
      <text>
        <r>
          <rPr>
            <sz val="10"/>
            <color rgb="FF000000"/>
            <rFont val="Verdana"/>
            <family val="0"/>
            <charset val="1"/>
          </rPr>
          <t xml:space="preserve">RM:
no CTP done, LOCF
</t>
        </r>
      </text>
    </comment>
    <comment ref="AD69" authorId="0">
      <text>
        <r>
          <rPr>
            <sz val="10"/>
            <color rgb="FF000000"/>
            <rFont val="Verdana"/>
            <family val="0"/>
            <charset val="1"/>
          </rPr>
          <t xml:space="preserve">RM:
on baseCTP image, get soft tissue from calgary</t>
        </r>
      </text>
    </comment>
    <comment ref="AG8" authorId="0">
      <text>
        <r>
          <rPr>
            <sz val="10"/>
            <color rgb="FF000000"/>
            <rFont val="Verdana"/>
            <family val="0"/>
            <charset val="1"/>
          </rPr>
          <t xml:space="preserve">Ken Butcher:
24 h CT not done; Pt made TCC</t>
        </r>
      </text>
    </comment>
    <comment ref="AG13" authorId="0">
      <text>
        <r>
          <rPr>
            <sz val="10"/>
            <color rgb="FF000000"/>
            <rFont val="Verdana"/>
            <family val="0"/>
            <charset val="1"/>
          </rPr>
          <t xml:space="preserve">Bronwen Gould:
post-surgery</t>
        </r>
      </text>
    </comment>
    <comment ref="AG23" authorId="0">
      <text>
        <r>
          <rPr>
            <sz val="10"/>
            <color rgb="FF000000"/>
            <rFont val="Verdana"/>
            <family val="0"/>
            <charset val="1"/>
          </rPr>
          <t xml:space="preserve">Bronwen Gould:
24h CT not done; 2 CTPs
</t>
        </r>
      </text>
    </comment>
    <comment ref="AG38" authorId="0">
      <text>
        <r>
          <rPr>
            <sz val="10"/>
            <color rgb="FF000000"/>
            <rFont val="Verdana"/>
            <family val="0"/>
            <charset val="1"/>
          </rPr>
          <t xml:space="preserve">Ken Butcher:
Patient has subarachnoid blood at 24h; volumes not included here</t>
        </r>
      </text>
    </comment>
    <comment ref="AG50" authorId="0">
      <text>
        <r>
          <rPr>
            <sz val="10"/>
            <color rgb="FF000000"/>
            <rFont val="Verdana"/>
            <family val="0"/>
            <charset val="1"/>
          </rPr>
          <t xml:space="preserve">Ken Butcher:
Calgary patient. We don't have the 24h CT.  Request in to Marie Mclelland</t>
        </r>
      </text>
    </comment>
    <comment ref="AG55" authorId="0">
      <text>
        <r>
          <rPr>
            <sz val="10"/>
            <color rgb="FF000000"/>
            <rFont val="Verdana"/>
            <family val="0"/>
            <charset val="1"/>
          </rPr>
          <t xml:space="preserve">Ken Butcher:
24h CT not done; MRI only on day 5</t>
        </r>
      </text>
    </comment>
    <comment ref="AG58" authorId="0">
      <text>
        <r>
          <rPr>
            <sz val="10"/>
            <color rgb="FF000000"/>
            <rFont val="Verdana"/>
            <family val="0"/>
            <charset val="1"/>
          </rPr>
          <t xml:space="preserve">Bronwen Gould:
24h CT not done; LOCF
</t>
        </r>
      </text>
    </comment>
    <comment ref="AG73" authorId="0">
      <text>
        <r>
          <rPr>
            <sz val="10"/>
            <color rgb="FF000000"/>
            <rFont val="Verdana"/>
            <family val="0"/>
            <charset val="1"/>
          </rPr>
          <t xml:space="preserve">Ken Butcher:
24h CT not done. These volumes from 89h CT.
</t>
        </r>
      </text>
    </comment>
    <comment ref="AH14" authorId="0">
      <text>
        <r>
          <rPr>
            <sz val="10"/>
            <color rgb="FF000000"/>
            <rFont val="Verdana"/>
            <family val="0"/>
            <charset val="1"/>
          </rPr>
          <t xml:space="preserve">RM:
surgical evacuation -no 24h
</t>
        </r>
      </text>
    </comment>
    <comment ref="AH50" authorId="0">
      <text>
        <r>
          <rPr>
            <sz val="10"/>
            <color rgb="FF000000"/>
            <rFont val="Verdana"/>
            <family val="0"/>
            <charset val="1"/>
          </rPr>
          <t xml:space="preserve">RM:
not done</t>
        </r>
      </text>
    </comment>
    <comment ref="AH55" authorId="0">
      <text>
        <r>
          <rPr>
            <sz val="10"/>
            <color rgb="FF000000"/>
            <rFont val="Verdana"/>
            <family val="0"/>
            <charset val="1"/>
          </rPr>
          <t xml:space="preserve">RM:
no map
</t>
        </r>
      </text>
    </comment>
    <comment ref="AH58" authorId="0">
      <text>
        <r>
          <rPr>
            <sz val="10"/>
            <color rgb="FF000000"/>
            <rFont val="Verdana"/>
            <family val="0"/>
            <charset val="1"/>
          </rPr>
          <t xml:space="preserve">RM:
no scan</t>
        </r>
      </text>
    </comment>
    <comment ref="AR13" authorId="0">
      <text>
        <r>
          <rPr>
            <sz val="10"/>
            <color rgb="FF000000"/>
            <rFont val="Verdana"/>
            <family val="0"/>
            <charset val="1"/>
          </rPr>
          <t xml:space="preserve">RM:
surgical evacuation, no data from 24h
</t>
        </r>
      </text>
    </comment>
    <comment ref="AR23" authorId="0">
      <text>
        <r>
          <rPr>
            <sz val="10"/>
            <color rgb="FF000000"/>
            <rFont val="Verdana"/>
            <family val="0"/>
            <charset val="1"/>
          </rPr>
          <t xml:space="preserve">RM:
no scan
</t>
        </r>
      </text>
    </comment>
    <comment ref="AR50" authorId="0">
      <text>
        <r>
          <rPr>
            <sz val="10"/>
            <color rgb="FF000000"/>
            <rFont val="Verdana"/>
            <family val="0"/>
            <charset val="1"/>
          </rPr>
          <t xml:space="preserve">RM:
no map</t>
        </r>
      </text>
    </comment>
    <comment ref="AR55" authorId="0">
      <text>
        <r>
          <rPr>
            <sz val="10"/>
            <color rgb="FF000000"/>
            <rFont val="Verdana"/>
            <family val="0"/>
            <charset val="1"/>
          </rPr>
          <t xml:space="preserve">RM:
no map</t>
        </r>
      </text>
    </comment>
    <comment ref="AR56" authorId="0">
      <text>
        <r>
          <rPr>
            <sz val="10"/>
            <color rgb="FF000000"/>
            <rFont val="Verdana"/>
            <family val="0"/>
            <charset val="1"/>
          </rPr>
          <t xml:space="preserve">RM:
intra-rater difference diue to  movement - use 'posterior fossa only' in BG's folder when redrawing
</t>
        </r>
      </text>
    </comment>
    <comment ref="AR58" authorId="0">
      <text>
        <r>
          <rPr>
            <sz val="10"/>
            <color rgb="FF000000"/>
            <rFont val="Verdana"/>
            <family val="0"/>
            <charset val="1"/>
          </rPr>
          <t xml:space="preserve">RM:
no scan
</t>
        </r>
      </text>
    </comment>
    <comment ref="AR66" authorId="0">
      <text>
        <r>
          <rPr>
            <sz val="10"/>
            <color rgb="FF000000"/>
            <rFont val="Verdana"/>
            <family val="0"/>
            <charset val="1"/>
          </rPr>
          <t xml:space="preserve">RM:
check with KB if still to use the one with extreme movement</t>
        </r>
      </text>
    </comment>
    <comment ref="AR68" authorId="0">
      <text>
        <r>
          <rPr>
            <sz val="10"/>
            <color rgb="FF000000"/>
            <rFont val="Verdana"/>
            <family val="0"/>
            <charset val="1"/>
          </rPr>
          <t xml:space="preserve">RM:
boneseq scan…request from calgary</t>
        </r>
      </text>
    </comment>
  </commentList>
</comments>
</file>

<file path=xl/sharedStrings.xml><?xml version="1.0" encoding="utf-8"?>
<sst xmlns="http://schemas.openxmlformats.org/spreadsheetml/2006/main" count="1605" uniqueCount="410">
  <si>
    <t xml:space="preserve">Study Number</t>
  </si>
  <si>
    <t xml:space="preserve">Patient Initials</t>
  </si>
  <si>
    <t xml:space="preserve">Name</t>
  </si>
  <si>
    <t xml:space="preserve">Race</t>
  </si>
  <si>
    <t xml:space="preserve">Treatment Group</t>
  </si>
  <si>
    <t xml:space="preserve">TreatmentCode</t>
  </si>
  <si>
    <t xml:space="preserve">Time Epoch</t>
  </si>
  <si>
    <t xml:space="preserve">Initials</t>
  </si>
  <si>
    <t xml:space="preserve">CTP Data Available</t>
  </si>
  <si>
    <t xml:space="preserve">Gender</t>
  </si>
  <si>
    <t xml:space="preserve">Age</t>
  </si>
  <si>
    <t xml:space="preserve">Time Sx Onset - Randomization (hours)</t>
  </si>
  <si>
    <t xml:space="preserve">Time Sx onset - CTP (hours)</t>
  </si>
  <si>
    <t xml:space="preserve">Time randomisation to CTP (hours)</t>
  </si>
  <si>
    <t xml:space="preserve">Time Sx onset - 24hCT (hours)</t>
  </si>
  <si>
    <t xml:space="preserve">Hypertension</t>
  </si>
  <si>
    <t xml:space="preserve">Previous ICH</t>
  </si>
  <si>
    <t xml:space="preserve">Ischemic Stroke</t>
  </si>
  <si>
    <t xml:space="preserve">Antihypertensive (Y/N)</t>
  </si>
  <si>
    <t xml:space="preserve">Antiplatelet (Y/N)</t>
  </si>
  <si>
    <t xml:space="preserve">Anticoag (Y/N)</t>
  </si>
  <si>
    <t xml:space="preserve">Baseline Systolic BP</t>
  </si>
  <si>
    <t xml:space="preserve">Baseline Diastolic BP</t>
  </si>
  <si>
    <t xml:space="preserve">Baseline MAP</t>
  </si>
  <si>
    <t xml:space="preserve">Heart Rate </t>
  </si>
  <si>
    <t xml:space="preserve">Baseline GCS</t>
  </si>
  <si>
    <t xml:space="preserve">Baseline NIHSS</t>
  </si>
  <si>
    <t xml:space="preserve">Hemisphere</t>
  </si>
  <si>
    <t xml:space="preserve">Location</t>
  </si>
  <si>
    <t xml:space="preserve">IVH at Baseline Y/N</t>
  </si>
  <si>
    <t xml:space="preserve">Antihypertensive </t>
  </si>
  <si>
    <t xml:space="preserve">Labetalol Y/N in 0-2 hrs</t>
  </si>
  <si>
    <t xml:space="preserve">Labetalol Total Dose 0-2 hrs (mg)</t>
  </si>
  <si>
    <t xml:space="preserve">Hydralazine Y/N in 0-2 hrs</t>
  </si>
  <si>
    <t xml:space="preserve">Hydralazine Total Dose 0-2 hrs (mg)</t>
  </si>
  <si>
    <t xml:space="preserve">Enalapril</t>
  </si>
  <si>
    <t xml:space="preserve">Enalapril Total Dose 0-2 hrs (mg)</t>
  </si>
  <si>
    <t xml:space="preserve">2 hour GCS</t>
  </si>
  <si>
    <t xml:space="preserve">GCS Change</t>
  </si>
  <si>
    <t xml:space="preserve">GCS &gt;/=2</t>
  </si>
  <si>
    <t xml:space="preserve">2 hour NIHSS</t>
  </si>
  <si>
    <t xml:space="preserve">NIHSS Change</t>
  </si>
  <si>
    <t xml:space="preserve">NIHSS&gt;/=4</t>
  </si>
  <si>
    <t xml:space="preserve">GCS 24h</t>
  </si>
  <si>
    <t xml:space="preserve">NIHSS 24H Post CT</t>
  </si>
  <si>
    <t xml:space="preserve">NIHSS change &gt;/=4</t>
  </si>
  <si>
    <t xml:space="preserve">30dayNIHSS</t>
  </si>
  <si>
    <t xml:space="preserve">30daymRS</t>
  </si>
  <si>
    <t xml:space="preserve">30dayBarthel</t>
  </si>
  <si>
    <t xml:space="preserve">Mortality</t>
  </si>
  <si>
    <t xml:space="preserve">90DayNIHSS</t>
  </si>
  <si>
    <t xml:space="preserve">90DaymRS</t>
  </si>
  <si>
    <t xml:space="preserve">90DayBarthel</t>
  </si>
  <si>
    <t xml:space="preserve">CBF_Perihematoma</t>
  </si>
  <si>
    <t xml:space="preserve">CBF_Contra_Perihematoma</t>
  </si>
  <si>
    <t xml:space="preserve">rCBF_Perihematoma</t>
  </si>
  <si>
    <t xml:space="preserve">CBF_ipsi_hemisphere</t>
  </si>
  <si>
    <t xml:space="preserve">CBF_contra_hemisphere</t>
  </si>
  <si>
    <t xml:space="preserve">rCBF_Hemisphere</t>
  </si>
  <si>
    <t xml:space="preserve">CBV_Perihematoma</t>
  </si>
  <si>
    <t xml:space="preserve">CBV_contra_perihematoma</t>
  </si>
  <si>
    <t xml:space="preserve">rCBV_Perihematoma</t>
  </si>
  <si>
    <t xml:space="preserve">CBV_ipsi_hemisphere</t>
  </si>
  <si>
    <t xml:space="preserve">CBV_contra_hemisphere</t>
  </si>
  <si>
    <t xml:space="preserve">rCBV_hemisphere</t>
  </si>
  <si>
    <t xml:space="preserve">TMAX_perihematoma</t>
  </si>
  <si>
    <t xml:space="preserve">TMAX_contra_perihematoma</t>
  </si>
  <si>
    <t xml:space="preserve">rTMAX_perihematoma</t>
  </si>
  <si>
    <t xml:space="preserve">TMAX_ipsi_hemisphere</t>
  </si>
  <si>
    <t xml:space="preserve">TMAX_contra_hemisphere</t>
  </si>
  <si>
    <t xml:space="preserve">rTMAX_hemisphere</t>
  </si>
  <si>
    <t xml:space="preserve">PRE-RANDOM SBP</t>
  </si>
  <si>
    <t xml:space="preserve">SBP15min</t>
  </si>
  <si>
    <t xml:space="preserve">SBP30min</t>
  </si>
  <si>
    <t xml:space="preserve">SBP45min</t>
  </si>
  <si>
    <t xml:space="preserve">SBP60min</t>
  </si>
  <si>
    <t xml:space="preserve">SBP90min</t>
  </si>
  <si>
    <t xml:space="preserve">SBP 2nd CTP</t>
  </si>
  <si>
    <t xml:space="preserve">SBP120min</t>
  </si>
  <si>
    <t xml:space="preserve">SBP150min</t>
  </si>
  <si>
    <t xml:space="preserve">SBP180min</t>
  </si>
  <si>
    <t xml:space="preserve">SBP210min</t>
  </si>
  <si>
    <t xml:space="preserve">SBP240min</t>
  </si>
  <si>
    <t xml:space="preserve">SBP270min</t>
  </si>
  <si>
    <t xml:space="preserve">SBP300min</t>
  </si>
  <si>
    <t xml:space="preserve">SBP330min</t>
  </si>
  <si>
    <t xml:space="preserve">SBP360min</t>
  </si>
  <si>
    <t xml:space="preserve">SBP7hr</t>
  </si>
  <si>
    <t xml:space="preserve">SBP8hr</t>
  </si>
  <si>
    <t xml:space="preserve">SBP9hr</t>
  </si>
  <si>
    <t xml:space="preserve">SBP10hr</t>
  </si>
  <si>
    <t xml:space="preserve">SBP11hr</t>
  </si>
  <si>
    <t xml:space="preserve">SBP12hr</t>
  </si>
  <si>
    <t xml:space="preserve">SBP13hr</t>
  </si>
  <si>
    <t xml:space="preserve">SBP14hr</t>
  </si>
  <si>
    <t xml:space="preserve">SBP15hr</t>
  </si>
  <si>
    <t xml:space="preserve">SBP16hr</t>
  </si>
  <si>
    <t xml:space="preserve">SBP17hr</t>
  </si>
  <si>
    <t xml:space="preserve">SBP18hr</t>
  </si>
  <si>
    <t xml:space="preserve">SBP19hr</t>
  </si>
  <si>
    <t xml:space="preserve">SBP20hr</t>
  </si>
  <si>
    <t xml:space="preserve">SBP21hr</t>
  </si>
  <si>
    <t xml:space="preserve">SBP22hr</t>
  </si>
  <si>
    <t xml:space="preserve">SBP23hr</t>
  </si>
  <si>
    <t xml:space="preserve">SBP 24h CT</t>
  </si>
  <si>
    <t xml:space="preserve">SBP24hr</t>
  </si>
  <si>
    <t xml:space="preserve">SBP36hr</t>
  </si>
  <si>
    <t xml:space="preserve">SBP48hr</t>
  </si>
  <si>
    <t xml:space="preserve">SBP72hr</t>
  </si>
  <si>
    <t xml:space="preserve">SBP96hr</t>
  </si>
  <si>
    <t xml:space="preserve">30dayBP-Systolic</t>
  </si>
  <si>
    <t xml:space="preserve">90DayBP-Systolic</t>
  </si>
  <si>
    <t xml:space="preserve">PRE-RANDOM</t>
  </si>
  <si>
    <t xml:space="preserve">DBP 15 min</t>
  </si>
  <si>
    <t xml:space="preserve">DBP 30 min</t>
  </si>
  <si>
    <t xml:space="preserve">DBP 45 min</t>
  </si>
  <si>
    <t xml:space="preserve">DBP 60 min</t>
  </si>
  <si>
    <t xml:space="preserve">DBP 90 min</t>
  </si>
  <si>
    <t xml:space="preserve">DBP 2nd CTP</t>
  </si>
  <si>
    <t xml:space="preserve">DBP 120 min</t>
  </si>
  <si>
    <t xml:space="preserve">DBP 150 min</t>
  </si>
  <si>
    <t xml:space="preserve">DBP 180 min</t>
  </si>
  <si>
    <t xml:space="preserve">DBP 210 min</t>
  </si>
  <si>
    <t xml:space="preserve">DBP 240min</t>
  </si>
  <si>
    <t xml:space="preserve">DBP 270 min</t>
  </si>
  <si>
    <t xml:space="preserve">DBP 300 min</t>
  </si>
  <si>
    <t xml:space="preserve">DBP 330 min</t>
  </si>
  <si>
    <t xml:space="preserve">DBP 360 min</t>
  </si>
  <si>
    <t xml:space="preserve">DBP 7 hr</t>
  </si>
  <si>
    <t xml:space="preserve">DBP 8 hr</t>
  </si>
  <si>
    <t xml:space="preserve">DBP 9 hr</t>
  </si>
  <si>
    <t xml:space="preserve">DBP 10 hr</t>
  </si>
  <si>
    <t xml:space="preserve">DBP 11 hr</t>
  </si>
  <si>
    <t xml:space="preserve">DBP 12 hr</t>
  </si>
  <si>
    <t xml:space="preserve">DBP 13 hr</t>
  </si>
  <si>
    <t xml:space="preserve">DBP 14 hr</t>
  </si>
  <si>
    <t xml:space="preserve">DBP 15 hr</t>
  </si>
  <si>
    <t xml:space="preserve">DBP 16 hr</t>
  </si>
  <si>
    <t xml:space="preserve">DBP 17 hr</t>
  </si>
  <si>
    <t xml:space="preserve">DBP 18 hr</t>
  </si>
  <si>
    <t xml:space="preserve">DBP 19 hr</t>
  </si>
  <si>
    <t xml:space="preserve">DBP 20 hr</t>
  </si>
  <si>
    <t xml:space="preserve">DBP 21 hr</t>
  </si>
  <si>
    <t xml:space="preserve">DBP 22 hr</t>
  </si>
  <si>
    <t xml:space="preserve">DBP 23 hr</t>
  </si>
  <si>
    <t xml:space="preserve">DBP 24h CT</t>
  </si>
  <si>
    <t xml:space="preserve">DBP 24 hr</t>
  </si>
  <si>
    <t xml:space="preserve">DBP 36 hr</t>
  </si>
  <si>
    <t xml:space="preserve">DBP 48 hr</t>
  </si>
  <si>
    <t xml:space="preserve">DBP 72 hr</t>
  </si>
  <si>
    <t xml:space="preserve">DBP 96 hr</t>
  </si>
  <si>
    <t xml:space="preserve">30dayBP-Diastolic</t>
  </si>
  <si>
    <t xml:space="preserve">90DayBP-Diastolic</t>
  </si>
  <si>
    <t xml:space="preserve">MAP 15 min</t>
  </si>
  <si>
    <t xml:space="preserve">MAP 30 min</t>
  </si>
  <si>
    <t xml:space="preserve">MAP 45 min</t>
  </si>
  <si>
    <t xml:space="preserve">MAP 60 min</t>
  </si>
  <si>
    <t xml:space="preserve">MAP 90 min</t>
  </si>
  <si>
    <t xml:space="preserve">MAP 2nd CTP</t>
  </si>
  <si>
    <t xml:space="preserve">MAP 120 min</t>
  </si>
  <si>
    <t xml:space="preserve">MAP 150 min</t>
  </si>
  <si>
    <t xml:space="preserve">MAP 180 min</t>
  </si>
  <si>
    <t xml:space="preserve">MAP 210 min</t>
  </si>
  <si>
    <t xml:space="preserve">MAP 240min</t>
  </si>
  <si>
    <t xml:space="preserve">MAP 270 min</t>
  </si>
  <si>
    <t xml:space="preserve">MAP 300 min</t>
  </si>
  <si>
    <t xml:space="preserve">MAP 330 min</t>
  </si>
  <si>
    <t xml:space="preserve">MAP 360 min</t>
  </si>
  <si>
    <t xml:space="preserve">MAP 7 hr</t>
  </si>
  <si>
    <t xml:space="preserve">MAP 8 hr</t>
  </si>
  <si>
    <t xml:space="preserve">MAP 9 hr</t>
  </si>
  <si>
    <t xml:space="preserve">MAP 10 hr</t>
  </si>
  <si>
    <t xml:space="preserve">MAP 11 hr</t>
  </si>
  <si>
    <t xml:space="preserve">MAP 12 hr</t>
  </si>
  <si>
    <t xml:space="preserve">MAP 13 hr</t>
  </si>
  <si>
    <t xml:space="preserve">MAP 14 hr</t>
  </si>
  <si>
    <t xml:space="preserve">MAP 15 hr</t>
  </si>
  <si>
    <t xml:space="preserve">MAP 16 hr</t>
  </si>
  <si>
    <t xml:space="preserve">MAP 17 hr</t>
  </si>
  <si>
    <t xml:space="preserve">MAP 18 hr</t>
  </si>
  <si>
    <t xml:space="preserve">MAP 19 hr</t>
  </si>
  <si>
    <t xml:space="preserve">MAP 20 hr</t>
  </si>
  <si>
    <t xml:space="preserve">MAP 21 hr</t>
  </si>
  <si>
    <t xml:space="preserve">MAP 22 hr</t>
  </si>
  <si>
    <t xml:space="preserve">MAP 23 hr</t>
  </si>
  <si>
    <t xml:space="preserve">MAP 24h CT</t>
  </si>
  <si>
    <t xml:space="preserve">MAP 24 hr</t>
  </si>
  <si>
    <t xml:space="preserve">MAP 36 hr</t>
  </si>
  <si>
    <t xml:space="preserve">MAP 48 hr</t>
  </si>
  <si>
    <t xml:space="preserve">MAP 72 hr</t>
  </si>
  <si>
    <t xml:space="preserve">MAP 96 hr</t>
  </si>
  <si>
    <t xml:space="preserve">MAP 30 Day</t>
  </si>
  <si>
    <t xml:space="preserve">MAP 90 Day</t>
  </si>
  <si>
    <t xml:space="preserve">Pre-random HR</t>
  </si>
  <si>
    <t xml:space="preserve">HR 1st CTP</t>
  </si>
  <si>
    <t xml:space="preserve">HR-15 min</t>
  </si>
  <si>
    <t xml:space="preserve">HR-30 min</t>
  </si>
  <si>
    <t xml:space="preserve">HR-45 min</t>
  </si>
  <si>
    <t xml:space="preserve">HR-60 min</t>
  </si>
  <si>
    <t xml:space="preserve">HR-90 min</t>
  </si>
  <si>
    <t xml:space="preserve">HR 2nd CTP</t>
  </si>
  <si>
    <t xml:space="preserve">HR-120 min</t>
  </si>
  <si>
    <t xml:space="preserve">HR-150 min</t>
  </si>
  <si>
    <t xml:space="preserve">HR-180 min</t>
  </si>
  <si>
    <t xml:space="preserve">HR-210 min</t>
  </si>
  <si>
    <t xml:space="preserve">HR-240 min</t>
  </si>
  <si>
    <t xml:space="preserve">HR-270 min</t>
  </si>
  <si>
    <t xml:space="preserve">HR-300 min</t>
  </si>
  <si>
    <t xml:space="preserve">HR-330 min</t>
  </si>
  <si>
    <t xml:space="preserve">HR-360 min</t>
  </si>
  <si>
    <t xml:space="preserve">HR-7 H</t>
  </si>
  <si>
    <t xml:space="preserve">HR-8 H</t>
  </si>
  <si>
    <t xml:space="preserve">HR-9 H</t>
  </si>
  <si>
    <t xml:space="preserve">HR-10 H</t>
  </si>
  <si>
    <t xml:space="preserve">HR-11 H</t>
  </si>
  <si>
    <t xml:space="preserve">HR-12 H</t>
  </si>
  <si>
    <t xml:space="preserve">HR-13 H</t>
  </si>
  <si>
    <t xml:space="preserve">HR-14 H</t>
  </si>
  <si>
    <t xml:space="preserve">HR-15 H</t>
  </si>
  <si>
    <t xml:space="preserve">HR-16 H</t>
  </si>
  <si>
    <t xml:space="preserve">HR-17 H</t>
  </si>
  <si>
    <t xml:space="preserve">HR-18 H</t>
  </si>
  <si>
    <t xml:space="preserve">HR-19 H</t>
  </si>
  <si>
    <t xml:space="preserve">HR-20 H</t>
  </si>
  <si>
    <t xml:space="preserve">HR-21 H</t>
  </si>
  <si>
    <t xml:space="preserve">HR-22 H</t>
  </si>
  <si>
    <t xml:space="preserve">HR-23 H</t>
  </si>
  <si>
    <t xml:space="preserve">24 Hr CT</t>
  </si>
  <si>
    <t xml:space="preserve">HR-24 H</t>
  </si>
  <si>
    <t xml:space="preserve">HR-36 H</t>
  </si>
  <si>
    <t xml:space="preserve">HR-48 H</t>
  </si>
  <si>
    <t xml:space="preserve">HR-72 H</t>
  </si>
  <si>
    <t xml:space="preserve">HR-96 H</t>
  </si>
  <si>
    <t xml:space="preserve">30dayHR</t>
  </si>
  <si>
    <t xml:space="preserve">90DayHR</t>
  </si>
  <si>
    <t xml:space="preserve">Z.B.</t>
  </si>
  <si>
    <t xml:space="preserve">J.N.</t>
  </si>
  <si>
    <t xml:space="preserve">L.M.</t>
  </si>
  <si>
    <t xml:space="preserve">N.V.</t>
  </si>
  <si>
    <t xml:space="preserve">R.P.</t>
  </si>
  <si>
    <t xml:space="preserve">M.M.</t>
  </si>
  <si>
    <t xml:space="preserve">K.R.</t>
  </si>
  <si>
    <t xml:space="preserve">G.P.</t>
  </si>
  <si>
    <t xml:space="preserve">M.E.</t>
  </si>
  <si>
    <t xml:space="preserve">P.W.</t>
  </si>
  <si>
    <t xml:space="preserve">J.S.</t>
  </si>
  <si>
    <t xml:space="preserve">L.B.</t>
  </si>
  <si>
    <t xml:space="preserve">G.M.</t>
  </si>
  <si>
    <t xml:space="preserve">W.H.</t>
  </si>
  <si>
    <t xml:space="preserve">J.B.</t>
  </si>
  <si>
    <t xml:space="preserve">T.L.</t>
  </si>
  <si>
    <t xml:space="preserve">No</t>
  </si>
  <si>
    <t xml:space="preserve">E.R.</t>
  </si>
  <si>
    <t xml:space="preserve">A.I.</t>
  </si>
  <si>
    <t xml:space="preserve">N.D.</t>
  </si>
  <si>
    <t xml:space="preserve">P.B.</t>
  </si>
  <si>
    <t xml:space="preserve">G.A.</t>
  </si>
  <si>
    <t xml:space="preserve">L.K.</t>
  </si>
  <si>
    <t xml:space="preserve">L.P.K.</t>
  </si>
  <si>
    <t xml:space="preserve">T.J.M.</t>
  </si>
  <si>
    <t xml:space="preserve">F.G.</t>
  </si>
  <si>
    <t xml:space="preserve">C.B.</t>
  </si>
  <si>
    <t xml:space="preserve">D.S.</t>
  </si>
  <si>
    <t xml:space="preserve">D.F.S.</t>
  </si>
  <si>
    <t xml:space="preserve">W.M.</t>
  </si>
  <si>
    <t xml:space="preserve">A.F.</t>
  </si>
  <si>
    <t xml:space="preserve">P.P.H.</t>
  </si>
  <si>
    <t xml:space="preserve">M.G.W.</t>
  </si>
  <si>
    <t xml:space="preserve">U.O</t>
  </si>
  <si>
    <t xml:space="preserve">Ottawa</t>
  </si>
  <si>
    <t xml:space="preserve">E01</t>
  </si>
  <si>
    <t xml:space="preserve">M.P.</t>
  </si>
  <si>
    <t xml:space="preserve">E02</t>
  </si>
  <si>
    <t xml:space="preserve">F.M.</t>
  </si>
  <si>
    <t xml:space="preserve">E03</t>
  </si>
  <si>
    <t xml:space="preserve">K.P.</t>
  </si>
  <si>
    <t xml:space="preserve">E04</t>
  </si>
  <si>
    <t xml:space="preserve">V.P.</t>
  </si>
  <si>
    <t xml:space="preserve">E05</t>
  </si>
  <si>
    <t xml:space="preserve">S.I.</t>
  </si>
  <si>
    <t xml:space="preserve">E06</t>
  </si>
  <si>
    <t xml:space="preserve">E07</t>
  </si>
  <si>
    <t xml:space="preserve">C.M.</t>
  </si>
  <si>
    <t xml:space="preserve">E08</t>
  </si>
  <si>
    <t xml:space="preserve">G.B.</t>
  </si>
  <si>
    <t xml:space="preserve">E09</t>
  </si>
  <si>
    <t xml:space="preserve">K.H.</t>
  </si>
  <si>
    <t xml:space="preserve">E10</t>
  </si>
  <si>
    <t xml:space="preserve">C.G.</t>
  </si>
  <si>
    <t xml:space="preserve">E11</t>
  </si>
  <si>
    <t xml:space="preserve">E12</t>
  </si>
  <si>
    <t xml:space="preserve">T.F.</t>
  </si>
  <si>
    <t xml:space="preserve">n/a</t>
  </si>
  <si>
    <t xml:space="preserve">E13</t>
  </si>
  <si>
    <t xml:space="preserve">E14</t>
  </si>
  <si>
    <t xml:space="preserve">M.B.</t>
  </si>
  <si>
    <t xml:space="preserve">E15</t>
  </si>
  <si>
    <t xml:space="preserve">J.U.</t>
  </si>
  <si>
    <t xml:space="preserve">E16</t>
  </si>
  <si>
    <t xml:space="preserve">J.M.</t>
  </si>
  <si>
    <t xml:space="preserve">E17</t>
  </si>
  <si>
    <t xml:space="preserve">H.B.</t>
  </si>
  <si>
    <t xml:space="preserve">E18</t>
  </si>
  <si>
    <t xml:space="preserve">E19</t>
  </si>
  <si>
    <t xml:space="preserve">G.H.</t>
  </si>
  <si>
    <t xml:space="preserve">E20</t>
  </si>
  <si>
    <t xml:space="preserve">W.S.</t>
  </si>
  <si>
    <t xml:space="preserve">E21</t>
  </si>
  <si>
    <t xml:space="preserve">D.L.</t>
  </si>
  <si>
    <t xml:space="preserve">bert</t>
  </si>
  <si>
    <t xml:space="preserve">E22</t>
  </si>
  <si>
    <t xml:space="preserve">W.K.</t>
  </si>
  <si>
    <t xml:space="preserve">E23</t>
  </si>
  <si>
    <t xml:space="preserve">E24</t>
  </si>
  <si>
    <t xml:space="preserve">H.W.</t>
  </si>
  <si>
    <t xml:space="preserve">E25</t>
  </si>
  <si>
    <t xml:space="preserve">M.W.</t>
  </si>
  <si>
    <t xml:space="preserve">E26</t>
  </si>
  <si>
    <t xml:space="preserve">E27</t>
  </si>
  <si>
    <t xml:space="preserve">L.L.</t>
  </si>
  <si>
    <t xml:space="preserve">E28</t>
  </si>
  <si>
    <t xml:space="preserve">J.L</t>
  </si>
  <si>
    <t xml:space="preserve">E29</t>
  </si>
  <si>
    <t xml:space="preserve">R.C</t>
  </si>
  <si>
    <t xml:space="preserve">E31</t>
  </si>
  <si>
    <t xml:space="preserve">E33</t>
  </si>
  <si>
    <t xml:space="preserve">H.S.</t>
  </si>
  <si>
    <t xml:space="preserve">E34</t>
  </si>
  <si>
    <t xml:space="preserve">M.E.C.</t>
  </si>
  <si>
    <t xml:space="preserve">E35</t>
  </si>
  <si>
    <t xml:space="preserve">S.R.</t>
  </si>
  <si>
    <t xml:space="preserve">E36</t>
  </si>
  <si>
    <t xml:space="preserve">N.B.P.</t>
  </si>
  <si>
    <t xml:space="preserve">N.S.P.</t>
  </si>
  <si>
    <t xml:space="preserve">E37</t>
  </si>
  <si>
    <t xml:space="preserve">L.H.</t>
  </si>
  <si>
    <t xml:space="preserve">E38</t>
  </si>
  <si>
    <t xml:space="preserve">A.M.</t>
  </si>
  <si>
    <t xml:space="preserve">E39</t>
  </si>
  <si>
    <t xml:space="preserve">LFS</t>
  </si>
  <si>
    <t xml:space="preserve">L.F.S.</t>
  </si>
  <si>
    <t xml:space="preserve">E40</t>
  </si>
  <si>
    <t xml:space="preserve">E43</t>
  </si>
  <si>
    <t xml:space="preserve">W.V.C.</t>
  </si>
  <si>
    <t xml:space="preserve">E45</t>
  </si>
  <si>
    <t xml:space="preserve">A.T.O.</t>
  </si>
  <si>
    <t xml:space="preserve">W.A.M.</t>
  </si>
  <si>
    <t xml:space="preserve">E44</t>
  </si>
  <si>
    <t xml:space="preserve">RJH</t>
  </si>
  <si>
    <t xml:space="preserve">R.J.H</t>
  </si>
  <si>
    <t xml:space="preserve">E47</t>
  </si>
  <si>
    <t xml:space="preserve">M.H.</t>
  </si>
  <si>
    <t xml:space="preserve">E46</t>
  </si>
  <si>
    <t xml:space="preserve">N.P.S</t>
  </si>
  <si>
    <t xml:space="preserve">N.P.S.</t>
  </si>
  <si>
    <t xml:space="preserve">lentiform</t>
  </si>
  <si>
    <t xml:space="preserve">E48</t>
  </si>
  <si>
    <t xml:space="preserve">E.I.J.</t>
  </si>
  <si>
    <t xml:space="preserve">MEAN</t>
  </si>
  <si>
    <t xml:space="preserve">MEDIAN</t>
  </si>
  <si>
    <t xml:space="preserve">STDEV</t>
  </si>
  <si>
    <t xml:space="preserve">PERCENTAGE</t>
  </si>
  <si>
    <t xml:space="preserve">IQR</t>
  </si>
  <si>
    <t xml:space="preserve">Acute_IPH_vol_BG</t>
  </si>
  <si>
    <t xml:space="preserve">Acute_IPH_vol_RM</t>
  </si>
  <si>
    <t xml:space="preserve">Acute_IPH_vol_MEAN</t>
  </si>
  <si>
    <t xml:space="preserve">Acute_IVH_vol_BG</t>
  </si>
  <si>
    <t xml:space="preserve">Acute_IVH_Vol_RM</t>
  </si>
  <si>
    <t xml:space="preserve">Acute_IVH_MEAN</t>
  </si>
  <si>
    <t xml:space="preserve">Acute_TOTAL_ICH_BG</t>
  </si>
  <si>
    <t xml:space="preserve">Acute_TOTAL_ICH_RM</t>
  </si>
  <si>
    <t xml:space="preserve">Acute_TOTAL_ICH_MEAN</t>
  </si>
  <si>
    <t xml:space="preserve">Acute_visible_edema_vol_BG</t>
  </si>
  <si>
    <t xml:space="preserve">Acute_edema_vol_&lt;24HU_BG</t>
  </si>
  <si>
    <t xml:space="preserve">Acute_visible_edema_vol_RM</t>
  </si>
  <si>
    <r>
      <rPr>
        <sz val="10"/>
        <rFont val="Verdana"/>
        <family val="0"/>
        <charset val="1"/>
      </rPr>
      <t xml:space="preserve">Acute_edema_vol_&lt;</t>
    </r>
    <r>
      <rPr>
        <b val="true"/>
        <sz val="10"/>
        <rFont val="Verdana"/>
        <family val="0"/>
        <charset val="1"/>
      </rPr>
      <t xml:space="preserve">24HU</t>
    </r>
    <r>
      <rPr>
        <sz val="10"/>
        <rFont val="Verdana"/>
        <family val="0"/>
        <charset val="1"/>
      </rPr>
      <t xml:space="preserve">_RM</t>
    </r>
  </si>
  <si>
    <t xml:space="preserve">Time_CTP_IPH_Vol_BG</t>
  </si>
  <si>
    <t xml:space="preserve">Time_CTP_IPH_Vol_RM</t>
  </si>
  <si>
    <t xml:space="preserve">Time_CTP_IPH_VOL_MEAN</t>
  </si>
  <si>
    <t xml:space="preserve">Time_CTP_IVH_Vol_BG</t>
  </si>
  <si>
    <t xml:space="preserve">Time_CTP_IVH_Vol_RM</t>
  </si>
  <si>
    <t xml:space="preserve">Time_CTP_IVH_Vol_MEAN</t>
  </si>
  <si>
    <t xml:space="preserve">Time_CTP_TOTAL_ICH_BG</t>
  </si>
  <si>
    <t xml:space="preserve">Time_CTP_TOTAL_ICH_RM</t>
  </si>
  <si>
    <t xml:space="preserve">Time_CTP_TOTAL_ICH_MEAN</t>
  </si>
  <si>
    <t xml:space="preserve">Time_CTP_visible_edema_vol_BG</t>
  </si>
  <si>
    <t xml:space="preserve">Time_CTP_edema_vol_&lt;24HU_BG</t>
  </si>
  <si>
    <t xml:space="preserve">Time_2hCTP_visible_edema_vol_RM</t>
  </si>
  <si>
    <t xml:space="preserve">Time_2hCTP_edema_vol_&lt;24HU_RM</t>
  </si>
  <si>
    <t xml:space="preserve">24h_IPH_Vol_BG</t>
  </si>
  <si>
    <t xml:space="preserve">24h_IPH_Vol_RM</t>
  </si>
  <si>
    <t xml:space="preserve">24h_IPH_Vol_MEAN</t>
  </si>
  <si>
    <t xml:space="preserve">24h_IVH_Vol_BG</t>
  </si>
  <si>
    <t xml:space="preserve">24h_IVH_Vol_RM</t>
  </si>
  <si>
    <t xml:space="preserve">24h_IVH_Vol_MEAN</t>
  </si>
  <si>
    <t xml:space="preserve">24h_TOTAL_ICH_Vol_BG</t>
  </si>
  <si>
    <t xml:space="preserve">24h_TOTAL_ICH_Vol_RM</t>
  </si>
  <si>
    <t xml:space="preserve">24h_TOTAL_ICH_vol_MEAN</t>
  </si>
  <si>
    <t xml:space="preserve">24h_visible_edema_vol_BG</t>
  </si>
  <si>
    <t xml:space="preserve">24h_edema_vol_&lt;24HU_BG </t>
  </si>
  <si>
    <t xml:space="preserve">24h_visible_edema_vol_RM</t>
  </si>
  <si>
    <t xml:space="preserve">24h_edema_vol_&lt;24HU_RM</t>
  </si>
  <si>
    <t xml:space="preserve">&lt;150 mmHg</t>
  </si>
  <si>
    <t xml:space="preserve">Lentiform</t>
  </si>
  <si>
    <t xml:space="preserve">Thalamus</t>
  </si>
  <si>
    <t xml:space="preserve">&lt;180 mmHg</t>
  </si>
  <si>
    <t xml:space="preserve">Lobar</t>
  </si>
  <si>
    <t xml:space="preserve">Putamen</t>
  </si>
  <si>
    <t xml:space="preserve">Cerebellum</t>
  </si>
  <si>
    <t xml:space="preserve">Caudate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</si>
</sst>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"/>
    <numFmt numFmtId="166" formatCode="YYYY/MM/DD\ HH:MM"/>
    <numFmt numFmtId="167" formatCode="0.00"/>
    <numFmt numFmtId="168" formatCode="0.0"/>
  </numFmts>
  <fonts count="9">
    <font>
      <sz val="10"/>
      <color rgb="FF000000"/>
      <name val="Verdana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Verdana"/>
      <family val="0"/>
      <charset val="1"/>
    </font>
    <font>
      <sz val="10"/>
      <color rgb="FF000000"/>
      <name val="Arial"/>
      <family val="0"/>
      <charset val="1"/>
    </font>
    <font>
      <sz val="10"/>
      <name val="Arial"/>
      <family val="0"/>
      <charset val="1"/>
    </font>
    <font>
      <b val="true"/>
      <sz val="10"/>
      <name val="Verdana"/>
      <family val="0"/>
      <charset val="1"/>
    </font>
    <font>
      <b val="true"/>
      <sz val="10"/>
      <color rgb="FF000000"/>
      <name val="Arial"/>
      <family val="0"/>
      <charset val="1"/>
    </font>
  </fonts>
  <fills count="6">
    <fill>
      <patternFill patternType="none"/>
    </fill>
    <fill>
      <patternFill patternType="gray125"/>
    </fill>
    <fill>
      <patternFill patternType="solid">
        <fgColor rgb="FFC0C0C0"/>
        <bgColor rgb="FFD9D9D9"/>
      </patternFill>
    </fill>
    <fill>
      <patternFill patternType="solid">
        <fgColor rgb="FFCCFFCC"/>
        <bgColor rgb="FFCCFFFF"/>
      </patternFill>
    </fill>
    <fill>
      <patternFill patternType="solid">
        <fgColor rgb="FFFF3333"/>
        <bgColor rgb="FFFF6600"/>
      </patternFill>
    </fill>
    <fill>
      <patternFill patternType="solid">
        <fgColor rgb="FF000000"/>
        <bgColor rgb="FF003300"/>
      </patternFill>
    </fill>
  </fills>
  <borders count="1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 diagonalUp="false" diagonalDown="false">
      <left style="thin"/>
      <right style="thin">
        <color rgb="FFC0C0C0"/>
      </right>
      <top style="thin">
        <color rgb="FFC0C0C0"/>
      </top>
      <bottom style="thin">
        <color rgb="FFC0C0C0"/>
      </bottom>
      <diagonal/>
    </border>
    <border diagonalUp="false" diagonalDown="false">
      <left style="thin">
        <color rgb="FFC0C0C0"/>
      </left>
      <right/>
      <top style="thin">
        <color rgb="FFC0C0C0"/>
      </top>
      <bottom style="thin">
        <color rgb="FFC0C0C0"/>
      </bottom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>
        <color rgb="FFC0C0C0"/>
      </right>
      <top style="thin">
        <color rgb="FFC0C0C0"/>
      </top>
      <bottom style="thin">
        <color rgb="FFC0C0C0"/>
      </bottom>
      <diagonal/>
    </border>
    <border diagonalUp="false" diagonalDown="false"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 diagonalUp="false" diagonalDown="false">
      <left style="thin">
        <color rgb="FFC0C0C0"/>
      </left>
      <right style="thin">
        <color rgb="FFC0C0C0"/>
      </right>
      <top/>
      <bottom/>
      <diagonal/>
    </border>
    <border diagonalUp="false" diagonalDown="false">
      <left style="thin">
        <color rgb="FFC0C0C0"/>
      </left>
      <right/>
      <top/>
      <bottom/>
      <diagonal/>
    </border>
    <border diagonalUp="false" diagonalDown="false">
      <left/>
      <right style="thin">
        <color rgb="FFC0C0C0"/>
      </right>
      <top/>
      <bottom/>
      <diagonal/>
    </border>
    <border diagonalUp="false" diagonalDown="false"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 diagonalUp="false" diagonalDown="false">
      <left style="thin"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7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5" fillId="0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7" fontId="5" fillId="0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2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5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8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7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5" fillId="0" borderId="8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7" fontId="5" fillId="0" borderId="9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10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5" fillId="0" borderId="1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5" fillId="0" borderId="12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10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4" fillId="0" borderId="5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4" fillId="0" borderId="12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4" fillId="0" borderId="1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5" fillId="3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4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4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4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7" fontId="4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4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3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5" fillId="4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7" fontId="5" fillId="4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7" fontId="5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5" fillId="4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7" fontId="5" fillId="4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8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4" fillId="4" borderId="10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4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3" borderId="1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5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7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8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6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4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10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4" fillId="4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4" borderId="3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5" fillId="4" borderId="11" xfId="0" applyFont="true" applyBorder="true" applyAlignment="true" applyProtection="false">
      <alignment horizontal="right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3333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E95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9" ySplit="1" topLeftCell="AZ29" activePane="bottomRight" state="frozen"/>
      <selection pane="topLeft" activeCell="A1" activeCellId="0" sqref="A1"/>
      <selection pane="topRight" activeCell="AZ1" activeCellId="0" sqref="AZ1"/>
      <selection pane="bottomLeft" activeCell="A29" activeCellId="0" sqref="A29"/>
      <selection pane="bottomRight" activeCell="IF32" activeCellId="0" sqref="IF32"/>
    </sheetView>
  </sheetViews>
  <sheetFormatPr defaultRowHeight="15"/>
  <cols>
    <col collapsed="false" hidden="false" max="1" min="1" style="0" width="12.6607142857143"/>
    <col collapsed="false" hidden="false" max="3" min="2" style="0" width="14.0803571428571"/>
    <col collapsed="false" hidden="false" max="4" min="4" style="0" width="17.9553571428571"/>
    <col collapsed="false" hidden="false" max="5" min="5" style="1" width="17.9553571428571"/>
    <col collapsed="false" hidden="false" max="6" min="6" style="0" width="12.6607142857143"/>
    <col collapsed="false" hidden="false" max="7" min="7" style="0" width="14.2678571428571"/>
    <col collapsed="false" hidden="false" max="9" min="8" style="0" width="12.6607142857143"/>
    <col collapsed="false" hidden="true" max="10" min="10" style="0" width="0"/>
    <col collapsed="false" hidden="false" max="11" min="11" style="0" width="12.6607142857143"/>
    <col collapsed="false" hidden="false" max="12" min="12" style="0" width="4.44196428571429"/>
    <col collapsed="false" hidden="true" max="13" min="13" style="0" width="0"/>
    <col collapsed="false" hidden="false" max="14" min="14" style="0" width="27.4017857142857"/>
    <col collapsed="false" hidden="true" max="16" min="15" style="0" width="0"/>
    <col collapsed="false" hidden="false" max="18" min="17" style="0" width="12.6607142857143"/>
    <col collapsed="false" hidden="false" max="19" min="19" style="0" width="15.0267857142857"/>
    <col collapsed="false" hidden="false" max="20" min="20" style="0" width="20.8839285714286"/>
    <col collapsed="false" hidden="false" max="21" min="21" style="0" width="16.1607142857143"/>
    <col collapsed="false" hidden="false" max="22" min="22" style="0" width="27.78125"/>
    <col collapsed="false" hidden="false" max="23" min="23" style="0" width="19.3705357142857"/>
    <col collapsed="false" hidden="false" max="25" min="24" style="0" width="18.1428571428571"/>
    <col collapsed="false" hidden="false" max="27" min="26" style="0" width="12.6607142857143"/>
    <col collapsed="false" hidden="false" max="28" min="28" style="0" width="14.4598214285714"/>
    <col collapsed="false" hidden="false" max="30" min="29" style="0" width="12.6607142857143"/>
    <col collapsed="false" hidden="false" max="31" min="31" style="0" width="17.9553571428571"/>
    <col collapsed="false" hidden="true" max="51" min="32" style="0" width="0"/>
    <col collapsed="false" hidden="false" max="52" min="52" style="0" width="12.6607142857143"/>
    <col collapsed="false" hidden="true" max="239" min="53" style="0" width="0"/>
  </cols>
  <sheetData>
    <row r="1" customFormat="false" ht="12.75" hidden="false" customHeight="true" outlineLevel="0" collapsed="false">
      <c r="A1" s="2" t="s">
        <v>0</v>
      </c>
      <c r="B1" s="3" t="s">
        <v>0</v>
      </c>
      <c r="C1" s="3" t="s">
        <v>1</v>
      </c>
      <c r="D1" s="3" t="s">
        <v>2</v>
      </c>
      <c r="E1" s="4" t="s">
        <v>3</v>
      </c>
      <c r="F1" s="5" t="s">
        <v>4</v>
      </c>
      <c r="G1" s="6" t="s">
        <v>5</v>
      </c>
      <c r="H1" s="6" t="s">
        <v>6</v>
      </c>
      <c r="I1" s="5" t="s">
        <v>7</v>
      </c>
      <c r="J1" s="5" t="s">
        <v>8</v>
      </c>
      <c r="K1" s="5" t="s">
        <v>9</v>
      </c>
      <c r="L1" s="7" t="s">
        <v>10</v>
      </c>
      <c r="M1" s="8" t="s">
        <v>11</v>
      </c>
      <c r="N1" s="8" t="s">
        <v>12</v>
      </c>
      <c r="O1" s="8" t="s">
        <v>13</v>
      </c>
      <c r="P1" s="8" t="s">
        <v>14</v>
      </c>
      <c r="Q1" s="6" t="s">
        <v>15</v>
      </c>
      <c r="R1" s="6" t="s">
        <v>16</v>
      </c>
      <c r="S1" s="6" t="s">
        <v>17</v>
      </c>
      <c r="T1" s="6" t="s">
        <v>18</v>
      </c>
      <c r="U1" s="6" t="s">
        <v>19</v>
      </c>
      <c r="V1" s="6" t="s">
        <v>20</v>
      </c>
      <c r="W1" s="5" t="s">
        <v>21</v>
      </c>
      <c r="X1" s="5" t="s">
        <v>22</v>
      </c>
      <c r="Y1" s="5" t="s">
        <v>23</v>
      </c>
      <c r="Z1" s="5" t="s">
        <v>24</v>
      </c>
      <c r="AA1" s="5" t="s">
        <v>25</v>
      </c>
      <c r="AB1" s="5" t="s">
        <v>26</v>
      </c>
      <c r="AC1" s="5" t="s">
        <v>27</v>
      </c>
      <c r="AD1" s="5" t="s">
        <v>28</v>
      </c>
      <c r="AE1" s="5" t="s">
        <v>29</v>
      </c>
      <c r="AF1" s="5" t="s">
        <v>30</v>
      </c>
      <c r="AG1" s="5" t="s">
        <v>31</v>
      </c>
      <c r="AH1" s="5" t="s">
        <v>32</v>
      </c>
      <c r="AI1" s="5" t="s">
        <v>33</v>
      </c>
      <c r="AJ1" s="5" t="s">
        <v>34</v>
      </c>
      <c r="AK1" s="5" t="s">
        <v>35</v>
      </c>
      <c r="AL1" s="5" t="s">
        <v>36</v>
      </c>
      <c r="AM1" s="5" t="s">
        <v>37</v>
      </c>
      <c r="AN1" s="5" t="s">
        <v>38</v>
      </c>
      <c r="AO1" s="5" t="s">
        <v>39</v>
      </c>
      <c r="AP1" s="5" t="s">
        <v>40</v>
      </c>
      <c r="AQ1" s="5" t="s">
        <v>41</v>
      </c>
      <c r="AR1" s="5" t="s">
        <v>42</v>
      </c>
      <c r="AS1" s="9" t="s">
        <v>43</v>
      </c>
      <c r="AT1" s="9" t="s">
        <v>44</v>
      </c>
      <c r="AU1" s="4" t="s">
        <v>41</v>
      </c>
      <c r="AV1" s="4" t="s">
        <v>45</v>
      </c>
      <c r="AW1" s="5" t="s">
        <v>46</v>
      </c>
      <c r="AX1" s="5" t="s">
        <v>47</v>
      </c>
      <c r="AY1" s="5" t="s">
        <v>48</v>
      </c>
      <c r="AZ1" s="5" t="s">
        <v>49</v>
      </c>
      <c r="BA1" s="5" t="s">
        <v>50</v>
      </c>
      <c r="BB1" s="5" t="s">
        <v>51</v>
      </c>
      <c r="BC1" s="5" t="s">
        <v>52</v>
      </c>
      <c r="BD1" s="5" t="s">
        <v>49</v>
      </c>
      <c r="BE1" s="10" t="s">
        <v>53</v>
      </c>
      <c r="BF1" s="10" t="s">
        <v>54</v>
      </c>
      <c r="BG1" s="10" t="s">
        <v>55</v>
      </c>
      <c r="BH1" s="11" t="s">
        <v>56</v>
      </c>
      <c r="BI1" s="10" t="s">
        <v>57</v>
      </c>
      <c r="BJ1" s="10" t="s">
        <v>58</v>
      </c>
      <c r="BK1" s="12" t="s">
        <v>59</v>
      </c>
      <c r="BL1" s="10" t="s">
        <v>60</v>
      </c>
      <c r="BM1" s="10" t="s">
        <v>61</v>
      </c>
      <c r="BN1" s="11" t="s">
        <v>62</v>
      </c>
      <c r="BO1" s="11" t="s">
        <v>63</v>
      </c>
      <c r="BP1" s="13" t="s">
        <v>64</v>
      </c>
      <c r="BQ1" s="12" t="s">
        <v>65</v>
      </c>
      <c r="BR1" s="10" t="s">
        <v>66</v>
      </c>
      <c r="BS1" s="10" t="s">
        <v>67</v>
      </c>
      <c r="BT1" s="11" t="s">
        <v>68</v>
      </c>
      <c r="BU1" s="10" t="s">
        <v>69</v>
      </c>
      <c r="BV1" s="10" t="s">
        <v>70</v>
      </c>
      <c r="BW1" s="5" t="s">
        <v>71</v>
      </c>
      <c r="BX1" s="5" t="s">
        <v>72</v>
      </c>
      <c r="BY1" s="5" t="s">
        <v>73</v>
      </c>
      <c r="BZ1" s="5" t="s">
        <v>74</v>
      </c>
      <c r="CA1" s="5" t="s">
        <v>75</v>
      </c>
      <c r="CB1" s="5" t="s">
        <v>76</v>
      </c>
      <c r="CC1" s="5" t="s">
        <v>77</v>
      </c>
      <c r="CD1" s="5" t="s">
        <v>78</v>
      </c>
      <c r="CE1" s="5" t="s">
        <v>79</v>
      </c>
      <c r="CF1" s="5" t="s">
        <v>80</v>
      </c>
      <c r="CG1" s="5" t="s">
        <v>81</v>
      </c>
      <c r="CH1" s="5" t="s">
        <v>82</v>
      </c>
      <c r="CI1" s="5" t="s">
        <v>83</v>
      </c>
      <c r="CJ1" s="5" t="s">
        <v>84</v>
      </c>
      <c r="CK1" s="5" t="s">
        <v>85</v>
      </c>
      <c r="CL1" s="5" t="s">
        <v>86</v>
      </c>
      <c r="CM1" s="5" t="s">
        <v>87</v>
      </c>
      <c r="CN1" s="5" t="s">
        <v>88</v>
      </c>
      <c r="CO1" s="5" t="s">
        <v>89</v>
      </c>
      <c r="CP1" s="5" t="s">
        <v>90</v>
      </c>
      <c r="CQ1" s="5" t="s">
        <v>91</v>
      </c>
      <c r="CR1" s="5" t="s">
        <v>92</v>
      </c>
      <c r="CS1" s="5" t="s">
        <v>93</v>
      </c>
      <c r="CT1" s="5" t="s">
        <v>94</v>
      </c>
      <c r="CU1" s="5" t="s">
        <v>95</v>
      </c>
      <c r="CV1" s="5" t="s">
        <v>96</v>
      </c>
      <c r="CW1" s="5" t="s">
        <v>97</v>
      </c>
      <c r="CX1" s="5" t="s">
        <v>98</v>
      </c>
      <c r="CY1" s="5" t="s">
        <v>99</v>
      </c>
      <c r="CZ1" s="5" t="s">
        <v>100</v>
      </c>
      <c r="DA1" s="5" t="s">
        <v>101</v>
      </c>
      <c r="DB1" s="5" t="s">
        <v>102</v>
      </c>
      <c r="DC1" s="5" t="s">
        <v>103</v>
      </c>
      <c r="DD1" s="5" t="s">
        <v>104</v>
      </c>
      <c r="DE1" s="5" t="s">
        <v>105</v>
      </c>
      <c r="DF1" s="5" t="s">
        <v>106</v>
      </c>
      <c r="DG1" s="5" t="s">
        <v>107</v>
      </c>
      <c r="DH1" s="5" t="s">
        <v>108</v>
      </c>
      <c r="DI1" s="5" t="s">
        <v>109</v>
      </c>
      <c r="DJ1" s="5" t="s">
        <v>110</v>
      </c>
      <c r="DK1" s="5" t="s">
        <v>111</v>
      </c>
      <c r="DL1" s="5" t="s">
        <v>112</v>
      </c>
      <c r="DM1" s="5" t="s">
        <v>113</v>
      </c>
      <c r="DN1" s="5" t="s">
        <v>114</v>
      </c>
      <c r="DO1" s="5" t="s">
        <v>115</v>
      </c>
      <c r="DP1" s="5" t="s">
        <v>116</v>
      </c>
      <c r="DQ1" s="5" t="s">
        <v>117</v>
      </c>
      <c r="DR1" s="5" t="s">
        <v>118</v>
      </c>
      <c r="DS1" s="5" t="s">
        <v>119</v>
      </c>
      <c r="DT1" s="5" t="s">
        <v>120</v>
      </c>
      <c r="DU1" s="5" t="s">
        <v>121</v>
      </c>
      <c r="DV1" s="5" t="s">
        <v>122</v>
      </c>
      <c r="DW1" s="5" t="s">
        <v>123</v>
      </c>
      <c r="DX1" s="5" t="s">
        <v>124</v>
      </c>
      <c r="DY1" s="5" t="s">
        <v>125</v>
      </c>
      <c r="DZ1" s="5" t="s">
        <v>126</v>
      </c>
      <c r="EA1" s="5" t="s">
        <v>127</v>
      </c>
      <c r="EB1" s="5" t="s">
        <v>128</v>
      </c>
      <c r="EC1" s="5" t="s">
        <v>129</v>
      </c>
      <c r="ED1" s="5" t="s">
        <v>130</v>
      </c>
      <c r="EE1" s="5" t="s">
        <v>131</v>
      </c>
      <c r="EF1" s="5" t="s">
        <v>132</v>
      </c>
      <c r="EG1" s="5" t="s">
        <v>133</v>
      </c>
      <c r="EH1" s="5" t="s">
        <v>134</v>
      </c>
      <c r="EI1" s="5" t="s">
        <v>135</v>
      </c>
      <c r="EJ1" s="5" t="s">
        <v>136</v>
      </c>
      <c r="EK1" s="5" t="s">
        <v>137</v>
      </c>
      <c r="EL1" s="5" t="s">
        <v>138</v>
      </c>
      <c r="EM1" s="5" t="s">
        <v>139</v>
      </c>
      <c r="EN1" s="5" t="s">
        <v>140</v>
      </c>
      <c r="EO1" s="5" t="s">
        <v>141</v>
      </c>
      <c r="EP1" s="5" t="s">
        <v>142</v>
      </c>
      <c r="EQ1" s="5" t="s">
        <v>143</v>
      </c>
      <c r="ER1" s="5" t="s">
        <v>144</v>
      </c>
      <c r="ES1" s="5" t="s">
        <v>145</v>
      </c>
      <c r="ET1" s="5" t="s">
        <v>146</v>
      </c>
      <c r="EU1" s="5" t="s">
        <v>147</v>
      </c>
      <c r="EV1" s="5" t="s">
        <v>148</v>
      </c>
      <c r="EW1" s="5" t="s">
        <v>149</v>
      </c>
      <c r="EX1" s="5" t="s">
        <v>150</v>
      </c>
      <c r="EY1" s="5" t="s">
        <v>151</v>
      </c>
      <c r="EZ1" s="5" t="s">
        <v>152</v>
      </c>
      <c r="FA1" s="5" t="s">
        <v>112</v>
      </c>
      <c r="FB1" s="5" t="s">
        <v>153</v>
      </c>
      <c r="FC1" s="5" t="s">
        <v>154</v>
      </c>
      <c r="FD1" s="5" t="s">
        <v>155</v>
      </c>
      <c r="FE1" s="5" t="s">
        <v>156</v>
      </c>
      <c r="FF1" s="5" t="s">
        <v>157</v>
      </c>
      <c r="FG1" s="5" t="s">
        <v>158</v>
      </c>
      <c r="FH1" s="5" t="s">
        <v>159</v>
      </c>
      <c r="FI1" s="5" t="s">
        <v>160</v>
      </c>
      <c r="FJ1" s="5" t="s">
        <v>161</v>
      </c>
      <c r="FK1" s="5" t="s">
        <v>162</v>
      </c>
      <c r="FL1" s="5" t="s">
        <v>163</v>
      </c>
      <c r="FM1" s="5" t="s">
        <v>164</v>
      </c>
      <c r="FN1" s="5" t="s">
        <v>165</v>
      </c>
      <c r="FO1" s="5" t="s">
        <v>166</v>
      </c>
      <c r="FP1" s="5" t="s">
        <v>167</v>
      </c>
      <c r="FQ1" s="5" t="s">
        <v>168</v>
      </c>
      <c r="FR1" s="5" t="s">
        <v>169</v>
      </c>
      <c r="FS1" s="5" t="s">
        <v>170</v>
      </c>
      <c r="FT1" s="5" t="s">
        <v>171</v>
      </c>
      <c r="FU1" s="5" t="s">
        <v>172</v>
      </c>
      <c r="FV1" s="5" t="s">
        <v>173</v>
      </c>
      <c r="FW1" s="5" t="s">
        <v>174</v>
      </c>
      <c r="FX1" s="5" t="s">
        <v>175</v>
      </c>
      <c r="FY1" s="5" t="s">
        <v>176</v>
      </c>
      <c r="FZ1" s="5" t="s">
        <v>177</v>
      </c>
      <c r="GA1" s="5" t="s">
        <v>178</v>
      </c>
      <c r="GB1" s="5" t="s">
        <v>179</v>
      </c>
      <c r="GC1" s="5" t="s">
        <v>180</v>
      </c>
      <c r="GD1" s="5" t="s">
        <v>181</v>
      </c>
      <c r="GE1" s="5" t="s">
        <v>182</v>
      </c>
      <c r="GF1" s="5" t="s">
        <v>183</v>
      </c>
      <c r="GG1" s="5" t="s">
        <v>184</v>
      </c>
      <c r="GH1" s="5" t="s">
        <v>185</v>
      </c>
      <c r="GI1" s="5" t="s">
        <v>186</v>
      </c>
      <c r="GJ1" s="5" t="s">
        <v>187</v>
      </c>
      <c r="GK1" s="5" t="s">
        <v>188</v>
      </c>
      <c r="GL1" s="5" t="s">
        <v>189</v>
      </c>
      <c r="GM1" s="5" t="s">
        <v>190</v>
      </c>
      <c r="GN1" s="5" t="s">
        <v>191</v>
      </c>
      <c r="GO1" s="5" t="s">
        <v>192</v>
      </c>
      <c r="GP1" s="3" t="s">
        <v>193</v>
      </c>
      <c r="GQ1" s="3" t="s">
        <v>194</v>
      </c>
      <c r="GR1" s="3" t="s">
        <v>195</v>
      </c>
      <c r="GS1" s="3" t="s">
        <v>196</v>
      </c>
      <c r="GT1" s="3" t="s">
        <v>197</v>
      </c>
      <c r="GU1" s="3" t="s">
        <v>198</v>
      </c>
      <c r="GV1" s="14" t="s">
        <v>199</v>
      </c>
      <c r="GW1" s="15" t="s">
        <v>200</v>
      </c>
      <c r="GX1" s="16" t="s">
        <v>201</v>
      </c>
      <c r="GY1" s="3" t="s">
        <v>202</v>
      </c>
      <c r="GZ1" s="3" t="s">
        <v>203</v>
      </c>
      <c r="HA1" s="3" t="s">
        <v>204</v>
      </c>
      <c r="HB1" s="3" t="s">
        <v>205</v>
      </c>
      <c r="HC1" s="3" t="s">
        <v>206</v>
      </c>
      <c r="HD1" s="3" t="s">
        <v>207</v>
      </c>
      <c r="HE1" s="3" t="s">
        <v>208</v>
      </c>
      <c r="HF1" s="3" t="s">
        <v>209</v>
      </c>
      <c r="HG1" s="3" t="s">
        <v>210</v>
      </c>
      <c r="HH1" s="3" t="s">
        <v>211</v>
      </c>
      <c r="HI1" s="3" t="s">
        <v>212</v>
      </c>
      <c r="HJ1" s="3" t="s">
        <v>213</v>
      </c>
      <c r="HK1" s="3" t="s">
        <v>214</v>
      </c>
      <c r="HL1" s="3" t="s">
        <v>215</v>
      </c>
      <c r="HM1" s="3" t="s">
        <v>216</v>
      </c>
      <c r="HN1" s="3" t="s">
        <v>217</v>
      </c>
      <c r="HO1" s="3" t="s">
        <v>218</v>
      </c>
      <c r="HP1" s="3" t="s">
        <v>219</v>
      </c>
      <c r="HQ1" s="3" t="s">
        <v>220</v>
      </c>
      <c r="HR1" s="3" t="s">
        <v>221</v>
      </c>
      <c r="HS1" s="3" t="s">
        <v>222</v>
      </c>
      <c r="HT1" s="3" t="s">
        <v>223</v>
      </c>
      <c r="HU1" s="3" t="s">
        <v>224</v>
      </c>
      <c r="HV1" s="3" t="s">
        <v>225</v>
      </c>
      <c r="HW1" s="3" t="s">
        <v>226</v>
      </c>
      <c r="HX1" s="3" t="s">
        <v>227</v>
      </c>
      <c r="HY1" s="3" t="s">
        <v>228</v>
      </c>
      <c r="HZ1" s="3" t="s">
        <v>229</v>
      </c>
      <c r="IA1" s="3" t="s">
        <v>230</v>
      </c>
      <c r="IB1" s="3" t="s">
        <v>231</v>
      </c>
      <c r="IC1" s="3" t="s">
        <v>232</v>
      </c>
      <c r="ID1" s="3" t="s">
        <v>233</v>
      </c>
      <c r="IE1" s="3" t="s">
        <v>234</v>
      </c>
    </row>
    <row r="2" customFormat="false" ht="12.75" hidden="false" customHeight="true" outlineLevel="0" collapsed="false">
      <c r="A2" s="2" t="n">
        <v>1</v>
      </c>
      <c r="B2" s="17" t="n">
        <v>1</v>
      </c>
      <c r="C2" s="18" t="s">
        <v>235</v>
      </c>
      <c r="D2" s="19"/>
      <c r="E2" s="20" t="n">
        <v>0</v>
      </c>
      <c r="F2" s="5" t="n">
        <v>0</v>
      </c>
      <c r="G2" s="6" t="n">
        <v>5</v>
      </c>
      <c r="H2" s="6" t="n">
        <v>1</v>
      </c>
      <c r="I2" s="5" t="s">
        <v>235</v>
      </c>
      <c r="J2" s="5"/>
      <c r="K2" s="5" t="n">
        <v>1</v>
      </c>
      <c r="L2" s="21" t="n">
        <v>86</v>
      </c>
      <c r="M2" s="8" t="n">
        <v>4.27</v>
      </c>
      <c r="N2" s="8" t="n">
        <v>6.25</v>
      </c>
      <c r="O2" s="8" t="n">
        <f aca="false">N2-M2</f>
        <v>1.98</v>
      </c>
      <c r="P2" s="8" t="n">
        <v>26.93</v>
      </c>
      <c r="Q2" s="6" t="n">
        <v>1</v>
      </c>
      <c r="R2" s="6" t="n">
        <v>0</v>
      </c>
      <c r="S2" s="6" t="n">
        <v>0</v>
      </c>
      <c r="T2" s="6" t="n">
        <v>1</v>
      </c>
      <c r="U2" s="6" t="n">
        <v>1</v>
      </c>
      <c r="V2" s="6" t="n">
        <v>0</v>
      </c>
      <c r="W2" s="5" t="n">
        <v>182.5</v>
      </c>
      <c r="X2" s="5" t="n">
        <v>73</v>
      </c>
      <c r="Y2" s="22" t="n">
        <f aca="false">(1/3*(W2))+(2/3*(X2))</f>
        <v>109.5</v>
      </c>
      <c r="Z2" s="5" t="n">
        <v>50</v>
      </c>
      <c r="AA2" s="5" t="n">
        <v>15</v>
      </c>
      <c r="AB2" s="5" t="n">
        <v>4</v>
      </c>
      <c r="AC2" s="5" t="n">
        <v>1</v>
      </c>
      <c r="AD2" s="5" t="n">
        <v>0</v>
      </c>
      <c r="AE2" s="5" t="n">
        <v>0</v>
      </c>
      <c r="AF2" s="5"/>
      <c r="AG2" s="5" t="n">
        <v>1</v>
      </c>
      <c r="AH2" s="5" t="n">
        <v>30</v>
      </c>
      <c r="AI2" s="5" t="n">
        <v>1</v>
      </c>
      <c r="AJ2" s="5" t="n">
        <v>30</v>
      </c>
      <c r="AK2" s="5" t="n">
        <v>0</v>
      </c>
      <c r="AL2" s="5" t="n">
        <v>0</v>
      </c>
      <c r="AM2" s="23" t="n">
        <v>15</v>
      </c>
      <c r="AN2" s="23" t="n">
        <f aca="false">AM2-AA2</f>
        <v>0</v>
      </c>
      <c r="AO2" s="23" t="n">
        <v>0</v>
      </c>
      <c r="AP2" s="23" t="n">
        <v>4</v>
      </c>
      <c r="AQ2" s="24" t="n">
        <f aca="false">AP2-AB2</f>
        <v>0</v>
      </c>
      <c r="AR2" s="24" t="n">
        <v>0</v>
      </c>
      <c r="AS2" s="23" t="n">
        <v>15</v>
      </c>
      <c r="AT2" s="23" t="n">
        <v>3</v>
      </c>
      <c r="AU2" s="24" t="n">
        <f aca="false">AT2-AB2</f>
        <v>-1</v>
      </c>
      <c r="AV2" s="24" t="n">
        <v>0</v>
      </c>
      <c r="AW2" s="5" t="n">
        <v>1</v>
      </c>
      <c r="AX2" s="5" t="n">
        <v>1</v>
      </c>
      <c r="AY2" s="5" t="n">
        <v>90</v>
      </c>
      <c r="AZ2" s="5" t="n">
        <v>0</v>
      </c>
      <c r="BA2" s="5" t="n">
        <v>0</v>
      </c>
      <c r="BB2" s="5" t="n">
        <v>0</v>
      </c>
      <c r="BC2" s="5" t="n">
        <v>100</v>
      </c>
      <c r="BD2" s="5" t="n">
        <v>0</v>
      </c>
      <c r="BE2" s="10" t="n">
        <v>23.16</v>
      </c>
      <c r="BF2" s="10" t="n">
        <v>31.73</v>
      </c>
      <c r="BG2" s="10" t="n">
        <f aca="false">BE2/BF2</f>
        <v>0.729908603844942</v>
      </c>
      <c r="BH2" s="25" t="n">
        <v>31.65</v>
      </c>
      <c r="BI2" s="10" t="n">
        <v>33.03</v>
      </c>
      <c r="BJ2" s="10" t="n">
        <f aca="false">BH2/BI2</f>
        <v>0.958219800181653</v>
      </c>
      <c r="BK2" s="12" t="n">
        <v>3.5</v>
      </c>
      <c r="BL2" s="10" t="n">
        <v>3.84</v>
      </c>
      <c r="BM2" s="10" t="n">
        <f aca="false">BK2/BL2</f>
        <v>0.911458333333333</v>
      </c>
      <c r="BN2" s="11" t="n">
        <v>3.54</v>
      </c>
      <c r="BO2" s="11" t="n">
        <v>3.78</v>
      </c>
      <c r="BP2" s="13" t="n">
        <f aca="false">BN2/BO2</f>
        <v>0.936507936507936</v>
      </c>
      <c r="BQ2" s="12" t="n">
        <v>5.76</v>
      </c>
      <c r="BR2" s="10" t="n">
        <v>2.64</v>
      </c>
      <c r="BS2" s="10" t="n">
        <f aca="false">BQ2-BR2</f>
        <v>3.12</v>
      </c>
      <c r="BT2" s="11" t="n">
        <v>3.92</v>
      </c>
      <c r="BU2" s="10" t="n">
        <v>3.6</v>
      </c>
      <c r="BV2" s="10" t="n">
        <f aca="false">BT2-BU2</f>
        <v>0.32</v>
      </c>
      <c r="BW2" s="5" t="n">
        <v>182.5</v>
      </c>
      <c r="BX2" s="5" t="n">
        <v>163</v>
      </c>
      <c r="BY2" s="5" t="n">
        <v>163</v>
      </c>
      <c r="BZ2" s="5" t="n">
        <v>148</v>
      </c>
      <c r="CA2" s="5" t="n">
        <v>142</v>
      </c>
      <c r="CB2" s="5" t="n">
        <v>134</v>
      </c>
      <c r="CC2" s="5" t="n">
        <v>134</v>
      </c>
      <c r="CD2" s="5" t="n">
        <v>162</v>
      </c>
      <c r="CE2" s="5" t="n">
        <v>142</v>
      </c>
      <c r="CF2" s="5" t="n">
        <v>144</v>
      </c>
      <c r="CG2" s="5" t="n">
        <v>133</v>
      </c>
      <c r="CH2" s="5" t="n">
        <v>139</v>
      </c>
      <c r="CI2" s="5" t="n">
        <v>137</v>
      </c>
      <c r="CJ2" s="5" t="n">
        <v>131</v>
      </c>
      <c r="CK2" s="5" t="n">
        <v>134</v>
      </c>
      <c r="CL2" s="5" t="n">
        <v>127</v>
      </c>
      <c r="CM2" s="5" t="n">
        <v>127</v>
      </c>
      <c r="CN2" s="5" t="n">
        <v>142</v>
      </c>
      <c r="CO2" s="5" t="n">
        <v>138</v>
      </c>
      <c r="CP2" s="5" t="n">
        <v>135</v>
      </c>
      <c r="CQ2" s="5" t="n">
        <v>132</v>
      </c>
      <c r="CR2" s="5" t="n">
        <v>132</v>
      </c>
      <c r="CS2" s="5" t="n">
        <v>123</v>
      </c>
      <c r="CT2" s="5" t="n">
        <v>122</v>
      </c>
      <c r="CU2" s="5" t="n">
        <v>132</v>
      </c>
      <c r="CV2" s="5" t="n">
        <v>150</v>
      </c>
      <c r="CW2" s="5" t="n">
        <v>140</v>
      </c>
      <c r="CX2" s="5" t="n">
        <v>145</v>
      </c>
      <c r="CY2" s="5" t="n">
        <v>172</v>
      </c>
      <c r="CZ2" s="5" t="n">
        <v>140</v>
      </c>
      <c r="DA2" s="5" t="n">
        <v>138</v>
      </c>
      <c r="DB2" s="5" t="n">
        <v>123</v>
      </c>
      <c r="DC2" s="5" t="n">
        <v>130</v>
      </c>
      <c r="DD2" s="5"/>
      <c r="DE2" s="5" t="n">
        <v>145</v>
      </c>
      <c r="DF2" s="5" t="n">
        <v>126</v>
      </c>
      <c r="DG2" s="5" t="n">
        <v>142</v>
      </c>
      <c r="DH2" s="5" t="n">
        <v>157</v>
      </c>
      <c r="DI2" s="5" t="n">
        <v>135</v>
      </c>
      <c r="DJ2" s="5" t="n">
        <v>140</v>
      </c>
      <c r="DK2" s="5" t="n">
        <v>131</v>
      </c>
      <c r="DL2" s="5" t="n">
        <v>73</v>
      </c>
      <c r="DM2" s="5" t="n">
        <v>57</v>
      </c>
      <c r="DN2" s="5" t="n">
        <v>54</v>
      </c>
      <c r="DO2" s="5" t="n">
        <v>64</v>
      </c>
      <c r="DP2" s="5" t="n">
        <v>57</v>
      </c>
      <c r="DQ2" s="5" t="n">
        <v>60</v>
      </c>
      <c r="DR2" s="5" t="n">
        <v>60</v>
      </c>
      <c r="DS2" s="5" t="n">
        <v>62</v>
      </c>
      <c r="DT2" s="5" t="n">
        <v>52</v>
      </c>
      <c r="DU2" s="5" t="n">
        <v>52</v>
      </c>
      <c r="DV2" s="5" t="n">
        <v>52</v>
      </c>
      <c r="DW2" s="5" t="n">
        <v>59</v>
      </c>
      <c r="DX2" s="5" t="n">
        <v>53</v>
      </c>
      <c r="DY2" s="5" t="n">
        <v>49</v>
      </c>
      <c r="DZ2" s="5" t="n">
        <v>50</v>
      </c>
      <c r="EA2" s="5" t="n">
        <v>48</v>
      </c>
      <c r="EB2" s="5" t="n">
        <v>46</v>
      </c>
      <c r="EC2" s="5" t="n">
        <v>56</v>
      </c>
      <c r="ED2" s="5" t="n">
        <v>58</v>
      </c>
      <c r="EE2" s="5" t="n">
        <v>51</v>
      </c>
      <c r="EF2" s="5" t="n">
        <v>49</v>
      </c>
      <c r="EG2" s="5" t="n">
        <v>49</v>
      </c>
      <c r="EH2" s="5" t="n">
        <v>45</v>
      </c>
      <c r="EI2" s="5" t="n">
        <v>47</v>
      </c>
      <c r="EJ2" s="5" t="n">
        <v>49</v>
      </c>
      <c r="EK2" s="5" t="n">
        <v>58</v>
      </c>
      <c r="EL2" s="5" t="n">
        <v>53</v>
      </c>
      <c r="EM2" s="5" t="n">
        <v>61</v>
      </c>
      <c r="EN2" s="5" t="n">
        <v>46</v>
      </c>
      <c r="EO2" s="5" t="n">
        <v>58</v>
      </c>
      <c r="EP2" s="5" t="n">
        <v>58</v>
      </c>
      <c r="EQ2" s="5" t="n">
        <v>66</v>
      </c>
      <c r="ER2" s="5" t="n">
        <v>55</v>
      </c>
      <c r="ES2" s="5"/>
      <c r="ET2" s="5" t="n">
        <v>59</v>
      </c>
      <c r="EU2" s="5" t="n">
        <v>54</v>
      </c>
      <c r="EV2" s="5" t="n">
        <v>60</v>
      </c>
      <c r="EW2" s="5" t="n">
        <v>61</v>
      </c>
      <c r="EX2" s="5" t="n">
        <v>50</v>
      </c>
      <c r="EY2" s="5" t="n">
        <v>50</v>
      </c>
      <c r="EZ2" s="5" t="n">
        <v>73</v>
      </c>
      <c r="FA2" s="22" t="n">
        <v>109.5</v>
      </c>
      <c r="FB2" s="22" t="n">
        <v>92.3333333333333</v>
      </c>
      <c r="FC2" s="22" t="n">
        <v>90.3333333333334</v>
      </c>
      <c r="FD2" s="22" t="n">
        <v>92</v>
      </c>
      <c r="FE2" s="22" t="n">
        <v>85.3333333333333</v>
      </c>
      <c r="FF2" s="22" t="n">
        <v>84.6666666666667</v>
      </c>
      <c r="FG2" s="22" t="n">
        <v>84.6666666666667</v>
      </c>
      <c r="FH2" s="22" t="n">
        <v>95.3333333333334</v>
      </c>
      <c r="FI2" s="22" t="n">
        <v>82</v>
      </c>
      <c r="FJ2" s="22" t="n">
        <v>82.6666666666667</v>
      </c>
      <c r="FK2" s="22" t="n">
        <v>79</v>
      </c>
      <c r="FL2" s="22" t="n">
        <v>85.6666666666667</v>
      </c>
      <c r="FM2" s="22" t="n">
        <v>81</v>
      </c>
      <c r="FN2" s="22" t="n">
        <v>76.3333333333333</v>
      </c>
      <c r="FO2" s="22" t="n">
        <v>78</v>
      </c>
      <c r="FP2" s="22" t="n">
        <v>74.3333333333333</v>
      </c>
      <c r="FQ2" s="22" t="n">
        <v>73</v>
      </c>
      <c r="FR2" s="22" t="n">
        <v>84.6666666666667</v>
      </c>
      <c r="FS2" s="22" t="n">
        <v>84.6666666666667</v>
      </c>
      <c r="FT2" s="22" t="n">
        <v>79</v>
      </c>
      <c r="FU2" s="22" t="n">
        <v>76.6666666666667</v>
      </c>
      <c r="FV2" s="22" t="n">
        <v>76.6666666666667</v>
      </c>
      <c r="FW2" s="22" t="n">
        <v>71</v>
      </c>
      <c r="FX2" s="22" t="n">
        <v>72</v>
      </c>
      <c r="FY2" s="22" t="n">
        <v>76.6666666666667</v>
      </c>
      <c r="FZ2" s="22" t="n">
        <v>88.6666666666667</v>
      </c>
      <c r="GA2" s="22" t="n">
        <v>82</v>
      </c>
      <c r="GB2" s="22" t="n">
        <v>89</v>
      </c>
      <c r="GC2" s="22" t="n">
        <v>88</v>
      </c>
      <c r="GD2" s="22" t="n">
        <v>85.3333333333333</v>
      </c>
      <c r="GE2" s="22" t="n">
        <v>84.6666666666667</v>
      </c>
      <c r="GF2" s="22" t="n">
        <v>85</v>
      </c>
      <c r="GG2" s="22" t="n">
        <v>80</v>
      </c>
      <c r="GH2" s="22"/>
      <c r="GI2" s="22" t="n">
        <v>87.6666666666667</v>
      </c>
      <c r="GJ2" s="22" t="n">
        <v>78</v>
      </c>
      <c r="GK2" s="22" t="n">
        <v>87.3333333333333</v>
      </c>
      <c r="GL2" s="22" t="n">
        <v>93</v>
      </c>
      <c r="GM2" s="22" t="n">
        <v>78.3333333333333</v>
      </c>
      <c r="GN2" s="22" t="n">
        <v>80</v>
      </c>
      <c r="GO2" s="22" t="n">
        <v>92.3333333333333</v>
      </c>
      <c r="GP2" s="23" t="n">
        <v>50</v>
      </c>
      <c r="GQ2" s="18"/>
      <c r="GR2" s="23" t="n">
        <v>51</v>
      </c>
      <c r="GS2" s="23" t="n">
        <v>63</v>
      </c>
      <c r="GT2" s="23" t="n">
        <v>68</v>
      </c>
      <c r="GU2" s="23" t="n">
        <v>71</v>
      </c>
      <c r="GV2" s="26" t="n">
        <v>73</v>
      </c>
      <c r="GW2" s="23"/>
      <c r="GX2" s="27" t="n">
        <v>71</v>
      </c>
      <c r="GY2" s="23" t="n">
        <v>73</v>
      </c>
      <c r="GZ2" s="23" t="n">
        <v>73</v>
      </c>
      <c r="HA2" s="23" t="n">
        <v>71</v>
      </c>
      <c r="HB2" s="23" t="n">
        <v>68</v>
      </c>
      <c r="HC2" s="23" t="n">
        <v>69</v>
      </c>
      <c r="HD2" s="23" t="n">
        <v>68</v>
      </c>
      <c r="HE2" s="23" t="n">
        <v>71</v>
      </c>
      <c r="HF2" s="23" t="n">
        <v>68</v>
      </c>
      <c r="HG2" s="23" t="n">
        <v>74</v>
      </c>
      <c r="HH2" s="23" t="n">
        <v>76</v>
      </c>
      <c r="HI2" s="23" t="n">
        <v>75</v>
      </c>
      <c r="HJ2" s="23" t="n">
        <v>75</v>
      </c>
      <c r="HK2" s="23" t="n">
        <v>71</v>
      </c>
      <c r="HL2" s="23" t="n">
        <v>71</v>
      </c>
      <c r="HM2" s="23" t="n">
        <v>68</v>
      </c>
      <c r="HN2" s="23" t="n">
        <v>66</v>
      </c>
      <c r="HO2" s="23" t="n">
        <v>70</v>
      </c>
      <c r="HP2" s="23" t="n">
        <v>82</v>
      </c>
      <c r="HQ2" s="23" t="n">
        <v>74</v>
      </c>
      <c r="HR2" s="23" t="n">
        <v>82</v>
      </c>
      <c r="HS2" s="23" t="n">
        <v>79</v>
      </c>
      <c r="HT2" s="23" t="n">
        <v>77</v>
      </c>
      <c r="HU2" s="23" t="n">
        <v>76</v>
      </c>
      <c r="HV2" s="23" t="n">
        <v>77</v>
      </c>
      <c r="HW2" s="23" t="n">
        <v>72</v>
      </c>
      <c r="HX2" s="23"/>
      <c r="HY2" s="23" t="n">
        <v>79</v>
      </c>
      <c r="HZ2" s="23" t="n">
        <v>72</v>
      </c>
      <c r="IA2" s="23" t="n">
        <v>64</v>
      </c>
      <c r="IB2" s="23" t="n">
        <v>70</v>
      </c>
      <c r="IC2" s="23" t="n">
        <v>54</v>
      </c>
      <c r="ID2" s="23" t="n">
        <v>46</v>
      </c>
      <c r="IE2" s="23" t="n">
        <v>66</v>
      </c>
    </row>
    <row r="3" customFormat="false" ht="12.75" hidden="false" customHeight="true" outlineLevel="0" collapsed="false">
      <c r="A3" s="2" t="n">
        <v>2</v>
      </c>
      <c r="B3" s="17" t="n">
        <v>2</v>
      </c>
      <c r="C3" s="18" t="s">
        <v>236</v>
      </c>
      <c r="D3" s="19"/>
      <c r="E3" s="20" t="n">
        <v>0</v>
      </c>
      <c r="F3" s="5" t="n">
        <v>0</v>
      </c>
      <c r="G3" s="6" t="n">
        <v>5</v>
      </c>
      <c r="H3" s="6" t="n">
        <v>1</v>
      </c>
      <c r="I3" s="5" t="s">
        <v>236</v>
      </c>
      <c r="J3" s="5"/>
      <c r="K3" s="5" t="n">
        <v>0</v>
      </c>
      <c r="L3" s="21" t="n">
        <v>57</v>
      </c>
      <c r="M3" s="8" t="n">
        <v>5</v>
      </c>
      <c r="N3" s="8" t="n">
        <v>6.07</v>
      </c>
      <c r="O3" s="8" t="n">
        <f aca="false">N3-M3</f>
        <v>1.07</v>
      </c>
      <c r="P3" s="8" t="n">
        <v>29.22</v>
      </c>
      <c r="Q3" s="6" t="n">
        <v>1</v>
      </c>
      <c r="R3" s="6" t="n">
        <v>0</v>
      </c>
      <c r="S3" s="6" t="n">
        <v>1</v>
      </c>
      <c r="T3" s="6" t="n">
        <v>0</v>
      </c>
      <c r="U3" s="6" t="n">
        <v>0</v>
      </c>
      <c r="V3" s="6" t="n">
        <v>0</v>
      </c>
      <c r="W3" s="5" t="n">
        <v>187.5</v>
      </c>
      <c r="X3" s="5" t="n">
        <v>105</v>
      </c>
      <c r="Y3" s="22" t="n">
        <f aca="false">(1/3*(W3))+(2/3*(X3))</f>
        <v>132.5</v>
      </c>
      <c r="Z3" s="5" t="n">
        <v>88</v>
      </c>
      <c r="AA3" s="5" t="n">
        <v>15</v>
      </c>
      <c r="AB3" s="5" t="n">
        <v>10</v>
      </c>
      <c r="AC3" s="5" t="n">
        <v>2</v>
      </c>
      <c r="AD3" s="5" t="n">
        <v>0</v>
      </c>
      <c r="AE3" s="5" t="n">
        <v>0</v>
      </c>
      <c r="AF3" s="5"/>
      <c r="AG3" s="5" t="n">
        <v>1</v>
      </c>
      <c r="AH3" s="5" t="n">
        <v>40</v>
      </c>
      <c r="AI3" s="5" t="n">
        <v>0</v>
      </c>
      <c r="AJ3" s="5" t="n">
        <v>0</v>
      </c>
      <c r="AK3" s="5" t="n">
        <v>0</v>
      </c>
      <c r="AL3" s="5" t="n">
        <v>0</v>
      </c>
      <c r="AM3" s="23" t="n">
        <v>15</v>
      </c>
      <c r="AN3" s="23" t="n">
        <f aca="false">AM3-AA3</f>
        <v>0</v>
      </c>
      <c r="AO3" s="23" t="n">
        <v>0</v>
      </c>
      <c r="AP3" s="23" t="n">
        <v>8</v>
      </c>
      <c r="AQ3" s="24" t="n">
        <f aca="false">AP3-AB3</f>
        <v>-2</v>
      </c>
      <c r="AR3" s="24" t="n">
        <v>0</v>
      </c>
      <c r="AS3" s="23" t="n">
        <v>15</v>
      </c>
      <c r="AT3" s="23" t="n">
        <v>5</v>
      </c>
      <c r="AU3" s="24" t="n">
        <f aca="false">AT3-AB3</f>
        <v>-5</v>
      </c>
      <c r="AV3" s="24" t="n">
        <v>0</v>
      </c>
      <c r="AW3" s="5" t="n">
        <v>2</v>
      </c>
      <c r="AX3" s="5" t="n">
        <v>1</v>
      </c>
      <c r="AY3" s="5" t="n">
        <v>100</v>
      </c>
      <c r="AZ3" s="5" t="n">
        <v>0</v>
      </c>
      <c r="BA3" s="5" t="n">
        <v>1</v>
      </c>
      <c r="BB3" s="5" t="n">
        <v>1</v>
      </c>
      <c r="BC3" s="5" t="n">
        <v>100</v>
      </c>
      <c r="BD3" s="5" t="n">
        <v>0</v>
      </c>
      <c r="BE3" s="10" t="n">
        <v>44.06</v>
      </c>
      <c r="BF3" s="10" t="n">
        <v>52.76</v>
      </c>
      <c r="BG3" s="10" t="n">
        <f aca="false">BE3/BF3</f>
        <v>0.835102350265353</v>
      </c>
      <c r="BH3" s="11" t="n">
        <v>53</v>
      </c>
      <c r="BI3" s="10" t="n">
        <v>53.57</v>
      </c>
      <c r="BJ3" s="10" t="n">
        <f aca="false">BH3/BI3</f>
        <v>0.9893597162591</v>
      </c>
      <c r="BK3" s="12" t="n">
        <v>3.6</v>
      </c>
      <c r="BL3" s="10" t="n">
        <v>4.13</v>
      </c>
      <c r="BM3" s="10" t="n">
        <f aca="false">BK3/BL3</f>
        <v>0.871670702179177</v>
      </c>
      <c r="BN3" s="11" t="n">
        <v>3.97</v>
      </c>
      <c r="BO3" s="11" t="n">
        <v>4.08</v>
      </c>
      <c r="BP3" s="13" t="n">
        <f aca="false">BN3/BO3</f>
        <v>0.973039215686274</v>
      </c>
      <c r="BQ3" s="12" t="n">
        <v>7.11</v>
      </c>
      <c r="BR3" s="10" t="n">
        <v>3.09</v>
      </c>
      <c r="BS3" s="10" t="n">
        <f aca="false">BQ3-BR3</f>
        <v>4.02</v>
      </c>
      <c r="BT3" s="11" t="n">
        <v>4.26</v>
      </c>
      <c r="BU3" s="10" t="n">
        <v>3.76</v>
      </c>
      <c r="BV3" s="10" t="n">
        <f aca="false">BT3-BU3</f>
        <v>0.5</v>
      </c>
      <c r="BW3" s="5" t="n">
        <v>187.5</v>
      </c>
      <c r="BX3" s="5" t="n">
        <v>150</v>
      </c>
      <c r="BY3" s="5" t="n">
        <v>165</v>
      </c>
      <c r="BZ3" s="5" t="n">
        <v>142</v>
      </c>
      <c r="CA3" s="5" t="n">
        <v>152</v>
      </c>
      <c r="CB3" s="5" t="n">
        <v>135</v>
      </c>
      <c r="CC3" s="5" t="n">
        <v>135</v>
      </c>
      <c r="CD3" s="5" t="n">
        <v>132</v>
      </c>
      <c r="CE3" s="5" t="n">
        <v>135</v>
      </c>
      <c r="CF3" s="5" t="n">
        <v>135</v>
      </c>
      <c r="CG3" s="5" t="n">
        <v>145</v>
      </c>
      <c r="CH3" s="5" t="n">
        <v>140</v>
      </c>
      <c r="CI3" s="5" t="n">
        <v>152</v>
      </c>
      <c r="CJ3" s="5" t="n">
        <v>149</v>
      </c>
      <c r="CK3" s="5" t="n">
        <v>149</v>
      </c>
      <c r="CL3" s="5" t="n">
        <v>143</v>
      </c>
      <c r="CM3" s="5" t="n">
        <v>123</v>
      </c>
      <c r="CN3" s="5" t="n">
        <v>155</v>
      </c>
      <c r="CO3" s="5" t="n">
        <v>154</v>
      </c>
      <c r="CP3" s="5" t="n">
        <v>138</v>
      </c>
      <c r="CQ3" s="5" t="n">
        <v>133</v>
      </c>
      <c r="CR3" s="5" t="n">
        <v>131</v>
      </c>
      <c r="CS3" s="5" t="n">
        <v>144</v>
      </c>
      <c r="CT3" s="5" t="n">
        <v>134</v>
      </c>
      <c r="CU3" s="5" t="n">
        <v>140</v>
      </c>
      <c r="CV3" s="5" t="n">
        <v>143</v>
      </c>
      <c r="CW3" s="5" t="n">
        <v>142</v>
      </c>
      <c r="CX3" s="5" t="n">
        <v>150</v>
      </c>
      <c r="CY3" s="5" t="n">
        <v>153</v>
      </c>
      <c r="CZ3" s="5" t="n">
        <v>130</v>
      </c>
      <c r="DA3" s="5" t="n">
        <v>144</v>
      </c>
      <c r="DB3" s="5" t="n">
        <v>151</v>
      </c>
      <c r="DC3" s="5" t="n">
        <v>136</v>
      </c>
      <c r="DD3" s="5"/>
      <c r="DE3" s="5" t="n">
        <v>156</v>
      </c>
      <c r="DF3" s="5" t="n">
        <v>158</v>
      </c>
      <c r="DG3" s="5" t="n">
        <v>145</v>
      </c>
      <c r="DH3" s="5" t="n">
        <v>157</v>
      </c>
      <c r="DI3" s="5" t="n">
        <v>180</v>
      </c>
      <c r="DJ3" s="5" t="n">
        <v>124</v>
      </c>
      <c r="DK3" s="5" t="n">
        <v>128</v>
      </c>
      <c r="DL3" s="5" t="n">
        <v>105</v>
      </c>
      <c r="DM3" s="5" t="n">
        <v>90</v>
      </c>
      <c r="DN3" s="5" t="n">
        <v>95</v>
      </c>
      <c r="DO3" s="5" t="n">
        <v>80</v>
      </c>
      <c r="DP3" s="5" t="n">
        <v>90</v>
      </c>
      <c r="DQ3" s="5" t="n">
        <v>58</v>
      </c>
      <c r="DR3" s="5" t="n">
        <v>58</v>
      </c>
      <c r="DS3" s="5" t="n">
        <v>85</v>
      </c>
      <c r="DT3" s="5" t="n">
        <v>75</v>
      </c>
      <c r="DU3" s="5" t="n">
        <v>88</v>
      </c>
      <c r="DV3" s="5" t="n">
        <v>75</v>
      </c>
      <c r="DW3" s="5" t="n">
        <v>80</v>
      </c>
      <c r="DX3" s="5" t="n">
        <v>93</v>
      </c>
      <c r="DY3" s="5" t="n">
        <v>85</v>
      </c>
      <c r="DZ3" s="5" t="n">
        <v>84</v>
      </c>
      <c r="EA3" s="5" t="n">
        <v>85</v>
      </c>
      <c r="EB3" s="5" t="n">
        <v>62</v>
      </c>
      <c r="EC3" s="5" t="n">
        <v>88</v>
      </c>
      <c r="ED3" s="5" t="n">
        <v>92</v>
      </c>
      <c r="EE3" s="5" t="n">
        <v>84</v>
      </c>
      <c r="EF3" s="5" t="n">
        <v>79</v>
      </c>
      <c r="EG3" s="5" t="n">
        <v>74</v>
      </c>
      <c r="EH3" s="5" t="n">
        <v>87</v>
      </c>
      <c r="EI3" s="5" t="n">
        <v>85</v>
      </c>
      <c r="EJ3" s="5" t="n">
        <v>64</v>
      </c>
      <c r="EK3" s="5" t="n">
        <v>95</v>
      </c>
      <c r="EL3" s="5" t="n">
        <v>92</v>
      </c>
      <c r="EM3" s="5" t="n">
        <v>100</v>
      </c>
      <c r="EN3" s="5" t="n">
        <v>105</v>
      </c>
      <c r="EO3" s="5" t="n">
        <v>80</v>
      </c>
      <c r="EP3" s="5" t="n">
        <v>96</v>
      </c>
      <c r="EQ3" s="5" t="n">
        <v>100</v>
      </c>
      <c r="ER3" s="5" t="n">
        <v>99</v>
      </c>
      <c r="ES3" s="5"/>
      <c r="ET3" s="5" t="n">
        <v>101</v>
      </c>
      <c r="EU3" s="5" t="n">
        <v>101</v>
      </c>
      <c r="EV3" s="5" t="n">
        <v>90</v>
      </c>
      <c r="EW3" s="5" t="n">
        <v>109</v>
      </c>
      <c r="EX3" s="5" t="n">
        <v>105</v>
      </c>
      <c r="EY3" s="5" t="n">
        <v>76</v>
      </c>
      <c r="EZ3" s="5" t="n">
        <v>80</v>
      </c>
      <c r="FA3" s="22" t="n">
        <v>132.5</v>
      </c>
      <c r="FB3" s="22" t="n">
        <v>110</v>
      </c>
      <c r="FC3" s="22" t="n">
        <v>118.333333333333</v>
      </c>
      <c r="FD3" s="22" t="n">
        <v>100.666666666667</v>
      </c>
      <c r="FE3" s="22" t="n">
        <v>110.666666666667</v>
      </c>
      <c r="FF3" s="22" t="n">
        <v>83.6666666666667</v>
      </c>
      <c r="FG3" s="22" t="n">
        <v>83.6666666666667</v>
      </c>
      <c r="FH3" s="22" t="n">
        <v>100.666666666667</v>
      </c>
      <c r="FI3" s="22" t="n">
        <v>95</v>
      </c>
      <c r="FJ3" s="22" t="n">
        <v>103.666666666667</v>
      </c>
      <c r="FK3" s="22" t="n">
        <v>98.3333333333333</v>
      </c>
      <c r="FL3" s="22" t="n">
        <v>100</v>
      </c>
      <c r="FM3" s="22" t="n">
        <v>112.666666666667</v>
      </c>
      <c r="FN3" s="22" t="n">
        <v>106.333333333333</v>
      </c>
      <c r="FO3" s="22" t="n">
        <v>105.666666666667</v>
      </c>
      <c r="FP3" s="22" t="n">
        <v>104.333333333333</v>
      </c>
      <c r="FQ3" s="22" t="n">
        <v>82.3333333333333</v>
      </c>
      <c r="FR3" s="22" t="n">
        <v>110.333333333333</v>
      </c>
      <c r="FS3" s="22" t="n">
        <v>112.666666666667</v>
      </c>
      <c r="FT3" s="22" t="n">
        <v>102</v>
      </c>
      <c r="FU3" s="22" t="n">
        <v>97</v>
      </c>
      <c r="FV3" s="22" t="n">
        <v>93</v>
      </c>
      <c r="FW3" s="22" t="n">
        <v>106</v>
      </c>
      <c r="FX3" s="22" t="n">
        <v>101.333333333333</v>
      </c>
      <c r="FY3" s="22" t="n">
        <v>89.3333333333333</v>
      </c>
      <c r="FZ3" s="22" t="n">
        <v>111</v>
      </c>
      <c r="GA3" s="22" t="n">
        <v>108.666666666667</v>
      </c>
      <c r="GB3" s="22" t="n">
        <v>116.666666666667</v>
      </c>
      <c r="GC3" s="22" t="n">
        <v>121</v>
      </c>
      <c r="GD3" s="22" t="n">
        <v>96.6666666666667</v>
      </c>
      <c r="GE3" s="22" t="n">
        <v>112</v>
      </c>
      <c r="GF3" s="22" t="n">
        <v>117</v>
      </c>
      <c r="GG3" s="22" t="n">
        <v>111.333333333333</v>
      </c>
      <c r="GH3" s="22"/>
      <c r="GI3" s="22" t="n">
        <v>119.333333333333</v>
      </c>
      <c r="GJ3" s="22" t="n">
        <v>120</v>
      </c>
      <c r="GK3" s="22" t="n">
        <v>108.333333333333</v>
      </c>
      <c r="GL3" s="22" t="n">
        <v>125</v>
      </c>
      <c r="GM3" s="22" t="n">
        <v>130</v>
      </c>
      <c r="GN3" s="22" t="n">
        <v>92</v>
      </c>
      <c r="GO3" s="22" t="n">
        <v>96</v>
      </c>
      <c r="GP3" s="23" t="n">
        <v>88</v>
      </c>
      <c r="GQ3" s="18"/>
      <c r="GR3" s="23" t="n">
        <v>72</v>
      </c>
      <c r="GS3" s="23" t="n">
        <v>75</v>
      </c>
      <c r="GT3" s="23" t="n">
        <v>72</v>
      </c>
      <c r="GU3" s="23" t="n">
        <v>75</v>
      </c>
      <c r="GV3" s="26" t="n">
        <v>73</v>
      </c>
      <c r="GW3" s="23"/>
      <c r="GX3" s="27" t="n">
        <v>72</v>
      </c>
      <c r="GY3" s="23" t="n">
        <v>70</v>
      </c>
      <c r="GZ3" s="23" t="n">
        <v>95</v>
      </c>
      <c r="HA3" s="23" t="n">
        <v>70</v>
      </c>
      <c r="HB3" s="23" t="n">
        <v>70</v>
      </c>
      <c r="HC3" s="23" t="n">
        <v>71</v>
      </c>
      <c r="HD3" s="23" t="n">
        <v>72</v>
      </c>
      <c r="HE3" s="23" t="n">
        <v>74</v>
      </c>
      <c r="HF3" s="23" t="n">
        <v>73</v>
      </c>
      <c r="HG3" s="23" t="n">
        <v>71</v>
      </c>
      <c r="HH3" s="23" t="n">
        <v>72</v>
      </c>
      <c r="HI3" s="23" t="n">
        <v>74</v>
      </c>
      <c r="HJ3" s="23" t="n">
        <v>82</v>
      </c>
      <c r="HK3" s="23" t="n">
        <v>76</v>
      </c>
      <c r="HL3" s="23" t="n">
        <v>80</v>
      </c>
      <c r="HM3" s="23" t="n">
        <v>80</v>
      </c>
      <c r="HN3" s="23" t="n">
        <v>79</v>
      </c>
      <c r="HO3" s="23" t="n">
        <v>78</v>
      </c>
      <c r="HP3" s="23" t="n">
        <v>75</v>
      </c>
      <c r="HQ3" s="23" t="n">
        <v>72</v>
      </c>
      <c r="HR3" s="23" t="n">
        <v>75</v>
      </c>
      <c r="HS3" s="23" t="n">
        <v>88</v>
      </c>
      <c r="HT3" s="23" t="n">
        <v>77</v>
      </c>
      <c r="HU3" s="23" t="n">
        <v>72</v>
      </c>
      <c r="HV3" s="23" t="n">
        <v>77</v>
      </c>
      <c r="HW3" s="23" t="n">
        <v>77</v>
      </c>
      <c r="HX3" s="23"/>
      <c r="HY3" s="23" t="n">
        <v>76</v>
      </c>
      <c r="HZ3" s="23" t="n">
        <v>72</v>
      </c>
      <c r="IA3" s="23" t="n">
        <v>75</v>
      </c>
      <c r="IB3" s="23" t="n">
        <v>84</v>
      </c>
      <c r="IC3" s="23" t="n">
        <v>75</v>
      </c>
      <c r="ID3" s="23" t="n">
        <v>64</v>
      </c>
      <c r="IE3" s="23" t="n">
        <v>68</v>
      </c>
    </row>
    <row r="4" customFormat="false" ht="12.75" hidden="false" customHeight="true" outlineLevel="0" collapsed="false">
      <c r="A4" s="2" t="n">
        <v>3</v>
      </c>
      <c r="B4" s="17" t="n">
        <v>3</v>
      </c>
      <c r="C4" s="18" t="s">
        <v>237</v>
      </c>
      <c r="D4" s="19"/>
      <c r="E4" s="20" t="n">
        <v>0</v>
      </c>
      <c r="F4" s="5" t="n">
        <v>0</v>
      </c>
      <c r="G4" s="6" t="n">
        <v>5</v>
      </c>
      <c r="H4" s="6" t="n">
        <v>1</v>
      </c>
      <c r="I4" s="5" t="s">
        <v>237</v>
      </c>
      <c r="J4" s="5"/>
      <c r="K4" s="5" t="n">
        <v>1</v>
      </c>
      <c r="L4" s="21" t="n">
        <v>75</v>
      </c>
      <c r="M4" s="8" t="n">
        <v>5.83</v>
      </c>
      <c r="N4" s="8" t="n">
        <v>7.97</v>
      </c>
      <c r="O4" s="8" t="n">
        <f aca="false">N4-M4</f>
        <v>2.14</v>
      </c>
      <c r="P4" s="8" t="n">
        <v>31.37</v>
      </c>
      <c r="Q4" s="6" t="n">
        <v>1</v>
      </c>
      <c r="R4" s="6" t="n">
        <v>0</v>
      </c>
      <c r="S4" s="6" t="n">
        <v>0</v>
      </c>
      <c r="T4" s="6" t="n">
        <v>0</v>
      </c>
      <c r="U4" s="6" t="n">
        <v>0</v>
      </c>
      <c r="V4" s="6" t="n">
        <v>0</v>
      </c>
      <c r="W4" s="5" t="n">
        <v>181</v>
      </c>
      <c r="X4" s="5" t="n">
        <v>85.5</v>
      </c>
      <c r="Y4" s="22" t="n">
        <f aca="false">(1/3*(W4))+(2/3*(X4))</f>
        <v>117.333333333333</v>
      </c>
      <c r="Z4" s="5" t="n">
        <v>74</v>
      </c>
      <c r="AA4" s="5" t="n">
        <v>15</v>
      </c>
      <c r="AB4" s="5" t="n">
        <v>11</v>
      </c>
      <c r="AC4" s="5" t="n">
        <v>1</v>
      </c>
      <c r="AD4" s="5" t="n">
        <v>1</v>
      </c>
      <c r="AE4" s="5" t="n">
        <v>1</v>
      </c>
      <c r="AF4" s="5"/>
      <c r="AG4" s="5" t="n">
        <v>1</v>
      </c>
      <c r="AH4" s="5" t="n">
        <v>30</v>
      </c>
      <c r="AI4" s="5" t="n">
        <v>0</v>
      </c>
      <c r="AJ4" s="5" t="n">
        <v>0</v>
      </c>
      <c r="AK4" s="5" t="n">
        <v>0</v>
      </c>
      <c r="AL4" s="5" t="n">
        <v>0</v>
      </c>
      <c r="AM4" s="23" t="n">
        <v>14</v>
      </c>
      <c r="AN4" s="23" t="n">
        <f aca="false">AM4-AA4</f>
        <v>-1</v>
      </c>
      <c r="AO4" s="23" t="n">
        <v>0</v>
      </c>
      <c r="AP4" s="23" t="n">
        <v>14</v>
      </c>
      <c r="AQ4" s="24" t="n">
        <f aca="false">AP4-AB4</f>
        <v>3</v>
      </c>
      <c r="AR4" s="24" t="n">
        <v>0</v>
      </c>
      <c r="AS4" s="23" t="n">
        <v>14</v>
      </c>
      <c r="AT4" s="23" t="n">
        <v>10</v>
      </c>
      <c r="AU4" s="24" t="n">
        <f aca="false">AT4-AB4</f>
        <v>-1</v>
      </c>
      <c r="AV4" s="24" t="n">
        <v>0</v>
      </c>
      <c r="AW4" s="5"/>
      <c r="AX4" s="5"/>
      <c r="AY4" s="5"/>
      <c r="AZ4" s="5" t="n">
        <v>0</v>
      </c>
      <c r="BA4" s="5"/>
      <c r="BB4" s="5"/>
      <c r="BC4" s="5"/>
      <c r="BD4" s="5" t="n">
        <v>0</v>
      </c>
      <c r="BE4" s="10" t="n">
        <v>28.4</v>
      </c>
      <c r="BF4" s="28" t="n">
        <v>34.03</v>
      </c>
      <c r="BG4" s="10" t="n">
        <f aca="false">BE4/BF4</f>
        <v>0.834557743167793</v>
      </c>
      <c r="BH4" s="11" t="n">
        <v>31.41</v>
      </c>
      <c r="BI4" s="28" t="n">
        <v>32.78</v>
      </c>
      <c r="BJ4" s="10" t="n">
        <f aca="false">BH4/BI4</f>
        <v>0.958206223306894</v>
      </c>
      <c r="BK4" s="12" t="n">
        <v>2.83</v>
      </c>
      <c r="BL4" s="28" t="n">
        <v>3.2</v>
      </c>
      <c r="BM4" s="10" t="n">
        <f aca="false">BK4/BL4</f>
        <v>0.884375</v>
      </c>
      <c r="BN4" s="11" t="n">
        <v>2.89</v>
      </c>
      <c r="BO4" s="11" t="n">
        <v>3.14</v>
      </c>
      <c r="BP4" s="13" t="n">
        <f aca="false">BN4/BO4</f>
        <v>0.920382165605096</v>
      </c>
      <c r="BQ4" s="12" t="n">
        <v>4.11</v>
      </c>
      <c r="BR4" s="28" t="n">
        <v>2.66</v>
      </c>
      <c r="BS4" s="10" t="n">
        <f aca="false">BQ4-BR4</f>
        <v>1.45</v>
      </c>
      <c r="BT4" s="11" t="n">
        <v>3.66</v>
      </c>
      <c r="BU4" s="28" t="n">
        <v>2.8</v>
      </c>
      <c r="BV4" s="10" t="n">
        <f aca="false">BT4-BU4</f>
        <v>0.86</v>
      </c>
      <c r="BW4" s="5" t="n">
        <v>181</v>
      </c>
      <c r="BX4" s="5" t="n">
        <v>149</v>
      </c>
      <c r="BY4" s="5" t="n">
        <v>139</v>
      </c>
      <c r="BZ4" s="5" t="n">
        <v>141</v>
      </c>
      <c r="CA4" s="5" t="n">
        <v>145</v>
      </c>
      <c r="CB4" s="5" t="n">
        <v>145</v>
      </c>
      <c r="CC4" s="5" t="n">
        <v>145</v>
      </c>
      <c r="CD4" s="5" t="n">
        <v>160</v>
      </c>
      <c r="CE4" s="5" t="n">
        <v>139</v>
      </c>
      <c r="CF4" s="5" t="n">
        <v>140</v>
      </c>
      <c r="CG4" s="5" t="n">
        <v>163</v>
      </c>
      <c r="CH4" s="5" t="n">
        <v>136</v>
      </c>
      <c r="CI4" s="5" t="n">
        <v>144</v>
      </c>
      <c r="CJ4" s="5" t="n">
        <v>141</v>
      </c>
      <c r="CK4" s="5" t="n">
        <v>148</v>
      </c>
      <c r="CL4" s="5" t="n">
        <v>143</v>
      </c>
      <c r="CM4" s="5" t="n">
        <v>139</v>
      </c>
      <c r="CN4" s="5" t="n">
        <v>141</v>
      </c>
      <c r="CO4" s="5" t="n">
        <v>136</v>
      </c>
      <c r="CP4" s="5" t="n">
        <v>150</v>
      </c>
      <c r="CQ4" s="5" t="n">
        <v>141</v>
      </c>
      <c r="CR4" s="5" t="n">
        <v>147</v>
      </c>
      <c r="CS4" s="5" t="n">
        <v>149</v>
      </c>
      <c r="CT4" s="5" t="n">
        <v>140</v>
      </c>
      <c r="CU4" s="5" t="n">
        <v>132</v>
      </c>
      <c r="CV4" s="5" t="n">
        <v>130</v>
      </c>
      <c r="CW4" s="5" t="n">
        <v>141</v>
      </c>
      <c r="CX4" s="5" t="n">
        <v>147</v>
      </c>
      <c r="CY4" s="5" t="n">
        <v>137</v>
      </c>
      <c r="CZ4" s="5" t="n">
        <v>147</v>
      </c>
      <c r="DA4" s="5" t="n">
        <v>150</v>
      </c>
      <c r="DB4" s="5" t="n">
        <v>144</v>
      </c>
      <c r="DC4" s="5" t="n">
        <v>159</v>
      </c>
      <c r="DD4" s="5"/>
      <c r="DE4" s="5" t="n">
        <v>148</v>
      </c>
      <c r="DF4" s="5" t="n">
        <v>138</v>
      </c>
      <c r="DG4" s="5" t="n">
        <v>140</v>
      </c>
      <c r="DH4" s="5" t="n">
        <v>145</v>
      </c>
      <c r="DI4" s="5"/>
      <c r="DJ4" s="5" t="n">
        <v>128</v>
      </c>
      <c r="DK4" s="5"/>
      <c r="DL4" s="5" t="n">
        <v>85.5</v>
      </c>
      <c r="DM4" s="5" t="n">
        <v>67</v>
      </c>
      <c r="DN4" s="5" t="n">
        <v>78</v>
      </c>
      <c r="DO4" s="5" t="n">
        <v>64</v>
      </c>
      <c r="DP4" s="5" t="n">
        <v>66</v>
      </c>
      <c r="DQ4" s="5" t="n">
        <v>80</v>
      </c>
      <c r="DR4" s="5" t="n">
        <v>80</v>
      </c>
      <c r="DS4" s="5" t="n">
        <v>85</v>
      </c>
      <c r="DT4" s="5" t="n">
        <v>55</v>
      </c>
      <c r="DU4" s="5" t="n">
        <v>65</v>
      </c>
      <c r="DV4" s="5" t="n">
        <v>73</v>
      </c>
      <c r="DW4" s="5" t="n">
        <v>62</v>
      </c>
      <c r="DX4" s="5" t="n">
        <v>70</v>
      </c>
      <c r="DY4" s="5" t="n">
        <v>73</v>
      </c>
      <c r="DZ4" s="5" t="n">
        <v>80</v>
      </c>
      <c r="EA4" s="5" t="n">
        <v>65</v>
      </c>
      <c r="EB4" s="5" t="n">
        <v>66</v>
      </c>
      <c r="EC4" s="5" t="n">
        <v>77</v>
      </c>
      <c r="ED4" s="5" t="n">
        <v>80</v>
      </c>
      <c r="EE4" s="5" t="n">
        <v>69</v>
      </c>
      <c r="EF4" s="5" t="n">
        <v>72</v>
      </c>
      <c r="EG4" s="5" t="n">
        <v>73</v>
      </c>
      <c r="EH4" s="5" t="n">
        <v>70</v>
      </c>
      <c r="EI4" s="5" t="n">
        <v>69</v>
      </c>
      <c r="EJ4" s="5" t="n">
        <v>76</v>
      </c>
      <c r="EK4" s="5" t="n">
        <v>67</v>
      </c>
      <c r="EL4" s="5" t="n">
        <v>70</v>
      </c>
      <c r="EM4" s="5" t="n">
        <v>70</v>
      </c>
      <c r="EN4" s="5" t="n">
        <v>68</v>
      </c>
      <c r="EO4" s="5" t="n">
        <v>74</v>
      </c>
      <c r="EP4" s="5" t="n">
        <v>68</v>
      </c>
      <c r="EQ4" s="5" t="n">
        <v>66</v>
      </c>
      <c r="ER4" s="5" t="n">
        <v>63</v>
      </c>
      <c r="ES4" s="5"/>
      <c r="ET4" s="5" t="n">
        <v>73</v>
      </c>
      <c r="EU4" s="5" t="n">
        <v>71</v>
      </c>
      <c r="EV4" s="5" t="n">
        <v>90</v>
      </c>
      <c r="EW4" s="5" t="n">
        <v>85</v>
      </c>
      <c r="EX4" s="5"/>
      <c r="EY4" s="5" t="n">
        <v>73</v>
      </c>
      <c r="EZ4" s="5"/>
      <c r="FA4" s="22" t="n">
        <v>117.333333333333</v>
      </c>
      <c r="FB4" s="22" t="n">
        <v>94.3333333333333</v>
      </c>
      <c r="FC4" s="22" t="n">
        <v>98.3333333333333</v>
      </c>
      <c r="FD4" s="22" t="n">
        <v>89.6666666666667</v>
      </c>
      <c r="FE4" s="22" t="n">
        <v>92.3333333333333</v>
      </c>
      <c r="FF4" s="22" t="n">
        <v>101.666666666667</v>
      </c>
      <c r="FG4" s="22" t="n">
        <v>101.666666666667</v>
      </c>
      <c r="FH4" s="22" t="n">
        <v>110</v>
      </c>
      <c r="FI4" s="22" t="n">
        <v>83</v>
      </c>
      <c r="FJ4" s="22" t="n">
        <v>90</v>
      </c>
      <c r="FK4" s="22" t="n">
        <v>103</v>
      </c>
      <c r="FL4" s="22" t="n">
        <v>86.6666666666667</v>
      </c>
      <c r="FM4" s="22" t="n">
        <v>94.6666666666667</v>
      </c>
      <c r="FN4" s="22" t="n">
        <v>95.6666666666667</v>
      </c>
      <c r="FO4" s="22" t="n">
        <v>102.666666666667</v>
      </c>
      <c r="FP4" s="22" t="n">
        <v>91</v>
      </c>
      <c r="FQ4" s="22" t="n">
        <v>90.3333333333333</v>
      </c>
      <c r="FR4" s="22" t="n">
        <v>98.3333333333333</v>
      </c>
      <c r="FS4" s="22" t="n">
        <v>98.6666666666667</v>
      </c>
      <c r="FT4" s="22" t="n">
        <v>96</v>
      </c>
      <c r="FU4" s="22" t="n">
        <v>95</v>
      </c>
      <c r="FV4" s="22" t="n">
        <v>97.6666666666667</v>
      </c>
      <c r="FW4" s="22" t="n">
        <v>96.3333333333333</v>
      </c>
      <c r="FX4" s="22" t="n">
        <v>92.6666666666667</v>
      </c>
      <c r="FY4" s="22" t="n">
        <v>94.6666666666667</v>
      </c>
      <c r="FZ4" s="22" t="n">
        <v>88</v>
      </c>
      <c r="GA4" s="22" t="n">
        <v>93.6666666666667</v>
      </c>
      <c r="GB4" s="22" t="n">
        <v>95.6666666666667</v>
      </c>
      <c r="GC4" s="22" t="n">
        <v>91</v>
      </c>
      <c r="GD4" s="22" t="n">
        <v>98.3333333333333</v>
      </c>
      <c r="GE4" s="22" t="n">
        <v>95.3333333333333</v>
      </c>
      <c r="GF4" s="22" t="n">
        <v>92</v>
      </c>
      <c r="GG4" s="22" t="n">
        <v>95</v>
      </c>
      <c r="GH4" s="22"/>
      <c r="GI4" s="22" t="n">
        <v>98</v>
      </c>
      <c r="GJ4" s="22" t="n">
        <v>93.3333333333333</v>
      </c>
      <c r="GK4" s="22" t="n">
        <v>106.666666666667</v>
      </c>
      <c r="GL4" s="22" t="n">
        <v>105</v>
      </c>
      <c r="GM4" s="22"/>
      <c r="GN4" s="22" t="n">
        <v>91.3333333333333</v>
      </c>
      <c r="GO4" s="22"/>
      <c r="GP4" s="23" t="n">
        <v>74</v>
      </c>
      <c r="GQ4" s="18"/>
      <c r="GR4" s="23" t="n">
        <v>64</v>
      </c>
      <c r="GS4" s="23" t="n">
        <v>66</v>
      </c>
      <c r="GT4" s="23" t="n">
        <v>62</v>
      </c>
      <c r="GU4" s="23" t="n">
        <v>62</v>
      </c>
      <c r="GV4" s="26" t="n">
        <v>69</v>
      </c>
      <c r="GW4" s="23"/>
      <c r="GX4" s="27" t="n">
        <v>70</v>
      </c>
      <c r="GY4" s="23" t="n">
        <v>65</v>
      </c>
      <c r="GZ4" s="23" t="n">
        <v>62</v>
      </c>
      <c r="HA4" s="23" t="n">
        <v>63</v>
      </c>
      <c r="HB4" s="23" t="n">
        <v>65</v>
      </c>
      <c r="HC4" s="23" t="n">
        <v>60</v>
      </c>
      <c r="HD4" s="23" t="n">
        <v>59</v>
      </c>
      <c r="HE4" s="23" t="n">
        <v>58</v>
      </c>
      <c r="HF4" s="23" t="n">
        <v>63</v>
      </c>
      <c r="HG4" s="23" t="n">
        <v>64</v>
      </c>
      <c r="HH4" s="23" t="n">
        <v>64</v>
      </c>
      <c r="HI4" s="23" t="n">
        <v>65</v>
      </c>
      <c r="HJ4" s="23" t="n">
        <v>63</v>
      </c>
      <c r="HK4" s="23" t="n">
        <v>63</v>
      </c>
      <c r="HL4" s="23" t="n">
        <v>65</v>
      </c>
      <c r="HM4" s="23" t="n">
        <v>61</v>
      </c>
      <c r="HN4" s="23" t="n">
        <v>65</v>
      </c>
      <c r="HO4" s="23" t="n">
        <v>80</v>
      </c>
      <c r="HP4" s="23" t="n">
        <v>58</v>
      </c>
      <c r="HQ4" s="23" t="n">
        <v>57</v>
      </c>
      <c r="HR4" s="23" t="n">
        <v>59</v>
      </c>
      <c r="HS4" s="23" t="n">
        <v>59</v>
      </c>
      <c r="HT4" s="23" t="n">
        <v>56</v>
      </c>
      <c r="HU4" s="23" t="n">
        <v>56</v>
      </c>
      <c r="HV4" s="23" t="n">
        <v>63</v>
      </c>
      <c r="HW4" s="23" t="n">
        <v>54</v>
      </c>
      <c r="HX4" s="23"/>
      <c r="HY4" s="23" t="n">
        <v>57</v>
      </c>
      <c r="HZ4" s="23" t="n">
        <v>64</v>
      </c>
      <c r="IA4" s="23" t="n">
        <v>65</v>
      </c>
      <c r="IB4" s="23" t="n">
        <v>65</v>
      </c>
      <c r="ID4" s="24" t="n">
        <v>60</v>
      </c>
      <c r="IE4" s="23"/>
    </row>
    <row r="5" customFormat="false" ht="12.75" hidden="false" customHeight="true" outlineLevel="0" collapsed="false">
      <c r="A5" s="2" t="n">
        <v>4</v>
      </c>
      <c r="B5" s="17" t="n">
        <v>4</v>
      </c>
      <c r="C5" s="18" t="s">
        <v>238</v>
      </c>
      <c r="D5" s="19"/>
      <c r="E5" s="20" t="n">
        <v>2</v>
      </c>
      <c r="F5" s="5" t="n">
        <v>1</v>
      </c>
      <c r="G5" s="6" t="n">
        <v>8</v>
      </c>
      <c r="H5" s="6" t="n">
        <v>1</v>
      </c>
      <c r="I5" s="5" t="s">
        <v>238</v>
      </c>
      <c r="J5" s="5"/>
      <c r="K5" s="5" t="n">
        <v>0</v>
      </c>
      <c r="L5" s="21" t="n">
        <v>62</v>
      </c>
      <c r="M5" s="8" t="n">
        <v>3.5</v>
      </c>
      <c r="N5" s="8" t="n">
        <v>5.52</v>
      </c>
      <c r="O5" s="8" t="n">
        <f aca="false">N5-M5</f>
        <v>2.02</v>
      </c>
      <c r="P5" s="8" t="n">
        <v>29.68</v>
      </c>
      <c r="Q5" s="6" t="n">
        <v>1</v>
      </c>
      <c r="R5" s="6" t="n">
        <v>0</v>
      </c>
      <c r="S5" s="6" t="n">
        <v>0</v>
      </c>
      <c r="T5" s="6" t="n">
        <v>0</v>
      </c>
      <c r="U5" s="6" t="n">
        <v>0</v>
      </c>
      <c r="V5" s="6" t="n">
        <v>0</v>
      </c>
      <c r="W5" s="5" t="n">
        <v>205</v>
      </c>
      <c r="X5" s="5" t="n">
        <v>126</v>
      </c>
      <c r="Y5" s="22" t="n">
        <f aca="false">(1/3*(W5))+(2/3*(X5))</f>
        <v>152.333333333333</v>
      </c>
      <c r="Z5" s="5" t="n">
        <v>85</v>
      </c>
      <c r="AA5" s="5" t="n">
        <v>14</v>
      </c>
      <c r="AB5" s="5" t="n">
        <v>15</v>
      </c>
      <c r="AC5" s="5" t="n">
        <v>1</v>
      </c>
      <c r="AD5" s="5" t="n">
        <v>0</v>
      </c>
      <c r="AE5" s="5" t="n">
        <v>0</v>
      </c>
      <c r="AF5" s="5"/>
      <c r="AG5" s="5" t="n">
        <v>1</v>
      </c>
      <c r="AH5" s="5" t="n">
        <v>10</v>
      </c>
      <c r="AI5" s="5" t="n">
        <v>0</v>
      </c>
      <c r="AJ5" s="5" t="n">
        <v>0</v>
      </c>
      <c r="AK5" s="5" t="n">
        <v>0</v>
      </c>
      <c r="AL5" s="5" t="n">
        <v>0</v>
      </c>
      <c r="AM5" s="23" t="n">
        <v>14</v>
      </c>
      <c r="AN5" s="23" t="n">
        <f aca="false">AM5-AA5</f>
        <v>0</v>
      </c>
      <c r="AO5" s="23" t="n">
        <v>0</v>
      </c>
      <c r="AP5" s="23" t="n">
        <v>15</v>
      </c>
      <c r="AQ5" s="24" t="n">
        <f aca="false">AP5-AB5</f>
        <v>0</v>
      </c>
      <c r="AR5" s="24" t="n">
        <v>0</v>
      </c>
      <c r="AS5" s="23" t="n">
        <v>15</v>
      </c>
      <c r="AT5" s="23" t="n">
        <v>14</v>
      </c>
      <c r="AU5" s="24" t="n">
        <f aca="false">AT5-AB5</f>
        <v>-1</v>
      </c>
      <c r="AV5" s="24" t="n">
        <v>0</v>
      </c>
      <c r="AW5" s="5"/>
      <c r="AX5" s="5"/>
      <c r="AY5" s="5"/>
      <c r="AZ5" s="5" t="n">
        <v>0</v>
      </c>
      <c r="BA5" s="5"/>
      <c r="BB5" s="5"/>
      <c r="BC5" s="5"/>
      <c r="BD5" s="5" t="n">
        <v>0</v>
      </c>
      <c r="BE5" s="10" t="n">
        <v>55.55</v>
      </c>
      <c r="BF5" s="28" t="n">
        <v>53.12</v>
      </c>
      <c r="BG5" s="10" t="n">
        <f aca="false">BE5/BF5</f>
        <v>1.04574548192771</v>
      </c>
      <c r="BH5" s="11" t="n">
        <v>43.68</v>
      </c>
      <c r="BI5" s="28" t="n">
        <v>40.87</v>
      </c>
      <c r="BJ5" s="10" t="n">
        <f aca="false">BH5/BI5</f>
        <v>1.06875458771715</v>
      </c>
      <c r="BK5" s="12" t="n">
        <v>4.77</v>
      </c>
      <c r="BL5" s="28" t="n">
        <v>4.69</v>
      </c>
      <c r="BM5" s="10" t="n">
        <f aca="false">BK5/BL5</f>
        <v>1.01705756929638</v>
      </c>
      <c r="BN5" s="11" t="n">
        <v>4.24</v>
      </c>
      <c r="BO5" s="11" t="n">
        <v>4.69</v>
      </c>
      <c r="BP5" s="13" t="n">
        <f aca="false">BN5/BO5</f>
        <v>0.904051172707889</v>
      </c>
      <c r="BQ5" s="12" t="n">
        <v>9.45</v>
      </c>
      <c r="BR5" s="28" t="n">
        <v>8.24</v>
      </c>
      <c r="BS5" s="10" t="n">
        <f aca="false">BQ5-BR5</f>
        <v>1.21</v>
      </c>
      <c r="BT5" s="11" t="n">
        <v>9.11</v>
      </c>
      <c r="BU5" s="28" t="n">
        <v>8.11</v>
      </c>
      <c r="BV5" s="10" t="n">
        <f aca="false">BT5-BU5</f>
        <v>1</v>
      </c>
      <c r="BW5" s="5" t="n">
        <v>205</v>
      </c>
      <c r="BX5" s="5" t="n">
        <v>195</v>
      </c>
      <c r="BY5" s="5" t="n">
        <v>168</v>
      </c>
      <c r="BZ5" s="5" t="n">
        <v>175</v>
      </c>
      <c r="CA5" s="5" t="n">
        <v>170</v>
      </c>
      <c r="CB5" s="5" t="n">
        <v>172</v>
      </c>
      <c r="CC5" s="5" t="n">
        <v>178</v>
      </c>
      <c r="CD5" s="5" t="n">
        <v>178</v>
      </c>
      <c r="CE5" s="5" t="n">
        <v>185</v>
      </c>
      <c r="CF5" s="5" t="n">
        <v>156</v>
      </c>
      <c r="CG5" s="5" t="n">
        <v>150</v>
      </c>
      <c r="CH5" s="5"/>
      <c r="CI5" s="5" t="n">
        <v>160</v>
      </c>
      <c r="CJ5" s="5"/>
      <c r="CK5" s="5" t="n">
        <v>176</v>
      </c>
      <c r="CL5" s="5" t="n">
        <v>161</v>
      </c>
      <c r="CM5" s="5" t="n">
        <v>133</v>
      </c>
      <c r="CN5" s="5" t="n">
        <v>153</v>
      </c>
      <c r="CO5" s="5" t="n">
        <v>134</v>
      </c>
      <c r="CP5" s="5" t="n">
        <v>166</v>
      </c>
      <c r="CQ5" s="5" t="n">
        <v>134</v>
      </c>
      <c r="CR5" s="5" t="n">
        <v>145</v>
      </c>
      <c r="CS5" s="5" t="n">
        <v>130</v>
      </c>
      <c r="CT5" s="5" t="n">
        <v>126</v>
      </c>
      <c r="CU5" s="5" t="n">
        <v>128</v>
      </c>
      <c r="CV5" s="5" t="n">
        <v>110</v>
      </c>
      <c r="CW5" s="5" t="n">
        <v>161</v>
      </c>
      <c r="CX5" s="5" t="n">
        <v>167</v>
      </c>
      <c r="CY5" s="5" t="n">
        <v>165</v>
      </c>
      <c r="CZ5" s="5" t="n">
        <v>171</v>
      </c>
      <c r="DA5" s="5" t="n">
        <v>147</v>
      </c>
      <c r="DB5" s="5" t="n">
        <v>172</v>
      </c>
      <c r="DC5" s="5" t="n">
        <v>158</v>
      </c>
      <c r="DD5" s="5"/>
      <c r="DE5" s="5" t="n">
        <v>154</v>
      </c>
      <c r="DF5" s="5" t="n">
        <v>148</v>
      </c>
      <c r="DG5" s="5" t="n">
        <v>162</v>
      </c>
      <c r="DH5" s="5" t="n">
        <v>162</v>
      </c>
      <c r="DI5" s="5" t="n">
        <v>174</v>
      </c>
      <c r="DJ5" s="5"/>
      <c r="DK5" s="5"/>
      <c r="DL5" s="5" t="n">
        <v>126</v>
      </c>
      <c r="DM5" s="5" t="n">
        <v>115</v>
      </c>
      <c r="DN5" s="5" t="n">
        <v>105</v>
      </c>
      <c r="DO5" s="5" t="n">
        <v>95</v>
      </c>
      <c r="DP5" s="5" t="n">
        <v>95</v>
      </c>
      <c r="DQ5" s="5" t="n">
        <v>100</v>
      </c>
      <c r="DR5" s="5" t="n">
        <v>116</v>
      </c>
      <c r="DS5" s="5" t="n">
        <v>116</v>
      </c>
      <c r="DT5" s="5" t="n">
        <v>95</v>
      </c>
      <c r="DU5" s="5" t="n">
        <v>92</v>
      </c>
      <c r="DV5" s="5" t="n">
        <v>99</v>
      </c>
      <c r="DW5" s="5"/>
      <c r="DX5" s="5" t="n">
        <v>100</v>
      </c>
      <c r="DY5" s="5"/>
      <c r="DZ5" s="5" t="n">
        <v>84</v>
      </c>
      <c r="EA5" s="5" t="n">
        <v>113</v>
      </c>
      <c r="EB5" s="5" t="n">
        <v>90</v>
      </c>
      <c r="EC5" s="5" t="n">
        <v>90</v>
      </c>
      <c r="ED5" s="5" t="n">
        <v>99</v>
      </c>
      <c r="EE5" s="5" t="n">
        <v>80</v>
      </c>
      <c r="EF5" s="5" t="n">
        <v>98</v>
      </c>
      <c r="EG5" s="5" t="n">
        <v>85</v>
      </c>
      <c r="EH5" s="5" t="n">
        <v>90</v>
      </c>
      <c r="EI5" s="5" t="n">
        <v>80</v>
      </c>
      <c r="EJ5" s="5" t="n">
        <v>79</v>
      </c>
      <c r="EK5" s="5" t="n">
        <v>94</v>
      </c>
      <c r="EL5" s="5" t="n">
        <v>92</v>
      </c>
      <c r="EM5" s="5" t="n">
        <v>93</v>
      </c>
      <c r="EN5" s="5" t="n">
        <v>97</v>
      </c>
      <c r="EO5" s="5" t="n">
        <v>90</v>
      </c>
      <c r="EP5" s="5" t="n">
        <v>98</v>
      </c>
      <c r="EQ5" s="5" t="n">
        <v>77</v>
      </c>
      <c r="ER5" s="5" t="n">
        <v>98</v>
      </c>
      <c r="ES5" s="5"/>
      <c r="ET5" s="5" t="n">
        <v>92</v>
      </c>
      <c r="EU5" s="5" t="n">
        <v>106</v>
      </c>
      <c r="EV5" s="5" t="n">
        <v>82</v>
      </c>
      <c r="EW5" s="5" t="n">
        <v>93</v>
      </c>
      <c r="EX5" s="5" t="n">
        <v>102</v>
      </c>
      <c r="EY5" s="5"/>
      <c r="EZ5" s="5"/>
      <c r="FA5" s="22" t="n">
        <v>152.333333333333</v>
      </c>
      <c r="FB5" s="22" t="n">
        <v>141.666666666667</v>
      </c>
      <c r="FC5" s="22" t="n">
        <v>126</v>
      </c>
      <c r="FD5" s="22" t="n">
        <v>121.666666666667</v>
      </c>
      <c r="FE5" s="22" t="n">
        <v>120</v>
      </c>
      <c r="FF5" s="22" t="n">
        <v>124</v>
      </c>
      <c r="FG5" s="22" t="n">
        <v>136.666666666667</v>
      </c>
      <c r="FH5" s="22" t="n">
        <v>136.666666666667</v>
      </c>
      <c r="FI5" s="22" t="n">
        <v>125</v>
      </c>
      <c r="FJ5" s="22" t="n">
        <v>113.333333333333</v>
      </c>
      <c r="FK5" s="22" t="n">
        <v>116</v>
      </c>
      <c r="FL5" s="22"/>
      <c r="FM5" s="22" t="n">
        <v>120</v>
      </c>
      <c r="FN5" s="22"/>
      <c r="FO5" s="22" t="n">
        <v>114.666666666667</v>
      </c>
      <c r="FP5" s="22" t="n">
        <v>129</v>
      </c>
      <c r="FQ5" s="22" t="n">
        <v>104.333333333333</v>
      </c>
      <c r="FR5" s="22" t="n">
        <v>111</v>
      </c>
      <c r="FS5" s="22" t="n">
        <v>110.666666666667</v>
      </c>
      <c r="FT5" s="22" t="n">
        <v>108.666666666667</v>
      </c>
      <c r="FU5" s="22" t="n">
        <v>110</v>
      </c>
      <c r="FV5" s="22" t="n">
        <v>105</v>
      </c>
      <c r="FW5" s="22" t="n">
        <v>103.333333333333</v>
      </c>
      <c r="FX5" s="22" t="n">
        <v>95.3333333333333</v>
      </c>
      <c r="FY5" s="22" t="n">
        <v>95.3333333333333</v>
      </c>
      <c r="FZ5" s="22" t="n">
        <v>99.3333333333333</v>
      </c>
      <c r="GA5" s="22" t="n">
        <v>115</v>
      </c>
      <c r="GB5" s="22" t="n">
        <v>117.666666666667</v>
      </c>
      <c r="GC5" s="22" t="n">
        <v>119.666666666667</v>
      </c>
      <c r="GD5" s="22" t="n">
        <v>117</v>
      </c>
      <c r="GE5" s="22" t="n">
        <v>114.333333333333</v>
      </c>
      <c r="GF5" s="22" t="n">
        <v>108.666666666667</v>
      </c>
      <c r="GG5" s="22" t="n">
        <v>118</v>
      </c>
      <c r="GH5" s="22"/>
      <c r="GI5" s="22" t="n">
        <v>112.666666666667</v>
      </c>
      <c r="GJ5" s="22" t="n">
        <v>120</v>
      </c>
      <c r="GK5" s="22" t="n">
        <v>108.666666666667</v>
      </c>
      <c r="GL5" s="22" t="n">
        <v>116</v>
      </c>
      <c r="GM5" s="22" t="n">
        <v>126</v>
      </c>
      <c r="GN5" s="22"/>
      <c r="GO5" s="22"/>
      <c r="GP5" s="23" t="n">
        <v>85</v>
      </c>
      <c r="GQ5" s="18"/>
      <c r="GR5" s="23" t="n">
        <v>82</v>
      </c>
      <c r="GS5" s="23" t="n">
        <v>72</v>
      </c>
      <c r="GT5" s="23" t="n">
        <v>68</v>
      </c>
      <c r="GU5" s="23" t="n">
        <v>68</v>
      </c>
      <c r="GV5" s="26" t="n">
        <v>70</v>
      </c>
      <c r="GW5" s="23"/>
      <c r="GX5" s="27" t="n">
        <v>72</v>
      </c>
      <c r="GY5" s="23" t="n">
        <v>79</v>
      </c>
      <c r="GZ5" s="23" t="n">
        <v>70</v>
      </c>
      <c r="HA5" s="23" t="n">
        <v>66</v>
      </c>
      <c r="HC5" s="23" t="n">
        <v>75</v>
      </c>
      <c r="HE5" s="23" t="n">
        <v>72</v>
      </c>
      <c r="HF5" s="23" t="n">
        <v>68</v>
      </c>
      <c r="HG5" s="23" t="n">
        <v>62</v>
      </c>
      <c r="HH5" s="23" t="n">
        <v>88</v>
      </c>
      <c r="HI5" s="23" t="n">
        <v>65</v>
      </c>
      <c r="HJ5" s="23" t="n">
        <v>74</v>
      </c>
      <c r="HK5" s="23" t="n">
        <v>67</v>
      </c>
      <c r="HL5" s="23" t="n">
        <v>73</v>
      </c>
      <c r="HM5" s="23" t="n">
        <v>61</v>
      </c>
      <c r="HN5" s="23" t="n">
        <v>79</v>
      </c>
      <c r="HO5" s="23" t="n">
        <v>64</v>
      </c>
      <c r="HP5" s="23" t="n">
        <v>64</v>
      </c>
      <c r="HQ5" s="23" t="n">
        <v>75</v>
      </c>
      <c r="HR5" s="23" t="n">
        <v>81</v>
      </c>
      <c r="HS5" s="23" t="n">
        <v>79</v>
      </c>
      <c r="HT5" s="23" t="n">
        <v>71</v>
      </c>
      <c r="HU5" s="23" t="n">
        <v>74</v>
      </c>
      <c r="HV5" s="23" t="n">
        <v>74</v>
      </c>
      <c r="HW5" s="23" t="n">
        <v>82</v>
      </c>
      <c r="HX5" s="23"/>
      <c r="HY5" s="23" t="n">
        <v>77</v>
      </c>
      <c r="HZ5" s="23" t="n">
        <v>82</v>
      </c>
      <c r="IA5" s="23" t="n">
        <v>77</v>
      </c>
      <c r="IB5" s="23" t="n">
        <v>91</v>
      </c>
      <c r="IC5" s="23" t="n">
        <v>79</v>
      </c>
      <c r="ID5" s="24"/>
      <c r="IE5" s="23"/>
    </row>
    <row r="6" customFormat="false" ht="12.75" hidden="false" customHeight="true" outlineLevel="0" collapsed="false">
      <c r="A6" s="2" t="n">
        <v>5</v>
      </c>
      <c r="B6" s="17" t="n">
        <v>5</v>
      </c>
      <c r="C6" s="18" t="s">
        <v>239</v>
      </c>
      <c r="D6" s="19"/>
      <c r="E6" s="20" t="n">
        <v>0</v>
      </c>
      <c r="F6" s="5" t="n">
        <v>1</v>
      </c>
      <c r="G6" s="6" t="n">
        <v>8</v>
      </c>
      <c r="H6" s="6" t="n">
        <v>1</v>
      </c>
      <c r="I6" s="5" t="s">
        <v>239</v>
      </c>
      <c r="J6" s="5"/>
      <c r="K6" s="5" t="n">
        <v>0</v>
      </c>
      <c r="L6" s="21" t="n">
        <v>84</v>
      </c>
      <c r="M6" s="8" t="n">
        <v>5.25</v>
      </c>
      <c r="N6" s="8" t="n">
        <v>6.92</v>
      </c>
      <c r="O6" s="8" t="n">
        <f aca="false">N6-M6</f>
        <v>1.67</v>
      </c>
      <c r="P6" s="8" t="n">
        <v>27.07</v>
      </c>
      <c r="Q6" s="6" t="n">
        <v>1</v>
      </c>
      <c r="R6" s="6" t="n">
        <v>0</v>
      </c>
      <c r="S6" s="6" t="n">
        <v>0</v>
      </c>
      <c r="T6" s="6" t="n">
        <v>1</v>
      </c>
      <c r="U6" s="6" t="n">
        <v>0</v>
      </c>
      <c r="V6" s="6" t="n">
        <v>0</v>
      </c>
      <c r="W6" s="5" t="n">
        <v>165.5</v>
      </c>
      <c r="X6" s="5" t="n">
        <v>87</v>
      </c>
      <c r="Y6" s="22" t="n">
        <f aca="false">(1/3*(W6))+(2/3*(X6))</f>
        <v>113.166666666667</v>
      </c>
      <c r="Z6" s="5" t="n">
        <v>58</v>
      </c>
      <c r="AA6" s="5" t="n">
        <v>15</v>
      </c>
      <c r="AB6" s="5" t="n">
        <v>15</v>
      </c>
      <c r="AC6" s="5" t="n">
        <v>1</v>
      </c>
      <c r="AD6" s="5" t="n">
        <v>0</v>
      </c>
      <c r="AE6" s="5" t="n">
        <v>0</v>
      </c>
      <c r="AF6" s="5"/>
      <c r="AG6" s="5" t="n">
        <v>0</v>
      </c>
      <c r="AH6" s="5" t="n">
        <v>0</v>
      </c>
      <c r="AI6" s="5" t="n">
        <v>0</v>
      </c>
      <c r="AJ6" s="5" t="n">
        <v>0</v>
      </c>
      <c r="AK6" s="5" t="n">
        <v>0</v>
      </c>
      <c r="AL6" s="5" t="n">
        <v>0</v>
      </c>
      <c r="AM6" s="23" t="n">
        <v>15</v>
      </c>
      <c r="AN6" s="23" t="n">
        <f aca="false">AM6-AA6</f>
        <v>0</v>
      </c>
      <c r="AO6" s="23" t="n">
        <v>0</v>
      </c>
      <c r="AP6" s="23" t="n">
        <v>14</v>
      </c>
      <c r="AQ6" s="24" t="n">
        <f aca="false">AP6-AB6</f>
        <v>-1</v>
      </c>
      <c r="AR6" s="24" t="n">
        <v>0</v>
      </c>
      <c r="AS6" s="23" t="n">
        <v>15</v>
      </c>
      <c r="AT6" s="23" t="n">
        <v>7</v>
      </c>
      <c r="AU6" s="24" t="n">
        <f aca="false">AT6-AB6</f>
        <v>-8</v>
      </c>
      <c r="AV6" s="24" t="n">
        <v>0</v>
      </c>
      <c r="AW6" s="5" t="n">
        <v>2</v>
      </c>
      <c r="AX6" s="5" t="n">
        <v>1</v>
      </c>
      <c r="AY6" s="5" t="n">
        <v>100</v>
      </c>
      <c r="AZ6" s="5" t="n">
        <v>0</v>
      </c>
      <c r="BA6" s="5" t="n">
        <v>1</v>
      </c>
      <c r="BB6" s="5" t="n">
        <v>0</v>
      </c>
      <c r="BC6" s="5" t="n">
        <v>100</v>
      </c>
      <c r="BD6" s="5" t="n">
        <v>0</v>
      </c>
      <c r="BE6" s="10" t="n">
        <v>39.54</v>
      </c>
      <c r="BF6" s="28" t="n">
        <v>48.15</v>
      </c>
      <c r="BG6" s="10" t="n">
        <f aca="false">BE6/BF6</f>
        <v>0.821183800623053</v>
      </c>
      <c r="BH6" s="11" t="n">
        <v>44.62</v>
      </c>
      <c r="BI6" s="28" t="n">
        <v>46.11</v>
      </c>
      <c r="BJ6" s="10" t="n">
        <f aca="false">BH6/BI6</f>
        <v>0.967685968336586</v>
      </c>
      <c r="BK6" s="12" t="n">
        <v>3.7</v>
      </c>
      <c r="BL6" s="28" t="n">
        <v>4.41</v>
      </c>
      <c r="BM6" s="10" t="n">
        <f aca="false">BK6/BL6</f>
        <v>0.839002267573696</v>
      </c>
      <c r="BN6" s="11" t="n">
        <v>3.97</v>
      </c>
      <c r="BO6" s="11" t="n">
        <v>4.11</v>
      </c>
      <c r="BP6" s="13" t="n">
        <f aca="false">BN6/BO6</f>
        <v>0.965936739659367</v>
      </c>
      <c r="BQ6" s="12" t="n">
        <v>4.72</v>
      </c>
      <c r="BR6" s="28" t="n">
        <v>2.73</v>
      </c>
      <c r="BS6" s="10" t="n">
        <f aca="false">BQ6-BR6</f>
        <v>1.99</v>
      </c>
      <c r="BT6" s="11" t="n">
        <v>3.95</v>
      </c>
      <c r="BU6" s="28" t="n">
        <v>3.44</v>
      </c>
      <c r="BV6" s="10" t="n">
        <f aca="false">BT6-BU6</f>
        <v>0.51</v>
      </c>
      <c r="BW6" s="5" t="n">
        <v>165.5</v>
      </c>
      <c r="BX6" s="5" t="n">
        <v>150</v>
      </c>
      <c r="BY6" s="5" t="n">
        <v>132</v>
      </c>
      <c r="BZ6" s="5" t="n">
        <v>145</v>
      </c>
      <c r="CA6" s="5" t="n">
        <v>141</v>
      </c>
      <c r="CB6" s="5" t="n">
        <v>149</v>
      </c>
      <c r="CC6" s="5" t="n">
        <v>149</v>
      </c>
      <c r="CD6" s="5" t="n">
        <v>125</v>
      </c>
      <c r="CE6" s="5" t="n">
        <v>142</v>
      </c>
      <c r="CF6" s="5" t="n">
        <v>129</v>
      </c>
      <c r="CG6" s="5" t="n">
        <v>130</v>
      </c>
      <c r="CH6" s="5" t="n">
        <v>133</v>
      </c>
      <c r="CI6" s="5" t="n">
        <v>136</v>
      </c>
      <c r="CJ6" s="5" t="n">
        <v>129</v>
      </c>
      <c r="CK6" s="5" t="n">
        <v>144</v>
      </c>
      <c r="CL6" s="5" t="n">
        <v>139</v>
      </c>
      <c r="CM6" s="5"/>
      <c r="CN6" s="5" t="n">
        <v>125</v>
      </c>
      <c r="CO6" s="5"/>
      <c r="CP6" s="5" t="n">
        <v>124</v>
      </c>
      <c r="CQ6" s="5"/>
      <c r="CR6" s="5" t="n">
        <v>135</v>
      </c>
      <c r="CS6" s="5"/>
      <c r="CT6" s="5" t="n">
        <v>148</v>
      </c>
      <c r="CU6" s="5"/>
      <c r="CV6" s="5" t="n">
        <v>141</v>
      </c>
      <c r="CW6" s="5"/>
      <c r="CX6" s="5"/>
      <c r="CY6" s="5"/>
      <c r="CZ6" s="5" t="n">
        <v>110</v>
      </c>
      <c r="DA6" s="5" t="n">
        <v>110</v>
      </c>
      <c r="DB6" s="5"/>
      <c r="DC6" s="5" t="n">
        <v>120</v>
      </c>
      <c r="DD6" s="5"/>
      <c r="DE6" s="5" t="n">
        <v>138</v>
      </c>
      <c r="DF6" s="5" t="n">
        <v>125</v>
      </c>
      <c r="DG6" s="5" t="n">
        <v>120</v>
      </c>
      <c r="DH6" s="5" t="n">
        <v>105</v>
      </c>
      <c r="DI6" s="5"/>
      <c r="DJ6" s="5" t="n">
        <v>122</v>
      </c>
      <c r="DK6" s="5" t="n">
        <v>131</v>
      </c>
      <c r="DL6" s="5" t="n">
        <v>87</v>
      </c>
      <c r="DM6" s="5" t="n">
        <v>71</v>
      </c>
      <c r="DN6" s="5" t="n">
        <v>74</v>
      </c>
      <c r="DO6" s="5" t="n">
        <v>68</v>
      </c>
      <c r="DP6" s="5" t="n">
        <v>73</v>
      </c>
      <c r="DQ6" s="5" t="n">
        <v>76</v>
      </c>
      <c r="DR6" s="5" t="n">
        <v>76</v>
      </c>
      <c r="DS6" s="5" t="n">
        <v>69</v>
      </c>
      <c r="DT6" s="5" t="n">
        <v>75</v>
      </c>
      <c r="DU6" s="5" t="n">
        <v>68</v>
      </c>
      <c r="DV6" s="5" t="n">
        <v>60</v>
      </c>
      <c r="DW6" s="5" t="n">
        <v>78</v>
      </c>
      <c r="DX6" s="5" t="n">
        <v>72</v>
      </c>
      <c r="DY6" s="5" t="n">
        <v>69</v>
      </c>
      <c r="DZ6" s="5" t="n">
        <v>62</v>
      </c>
      <c r="EA6" s="5" t="n">
        <v>76</v>
      </c>
      <c r="EB6" s="5"/>
      <c r="EC6" s="5" t="n">
        <v>72</v>
      </c>
      <c r="ED6" s="5"/>
      <c r="EE6" s="5" t="n">
        <v>61</v>
      </c>
      <c r="EF6" s="5"/>
      <c r="EG6" s="5" t="n">
        <v>65</v>
      </c>
      <c r="EH6" s="5"/>
      <c r="EI6" s="5" t="n">
        <v>100</v>
      </c>
      <c r="EJ6" s="5"/>
      <c r="EK6" s="5" t="n">
        <v>61</v>
      </c>
      <c r="EL6" s="5"/>
      <c r="EM6" s="5"/>
      <c r="EN6" s="5"/>
      <c r="EO6" s="5" t="n">
        <v>43</v>
      </c>
      <c r="EP6" s="5" t="n">
        <v>65</v>
      </c>
      <c r="EQ6" s="5"/>
      <c r="ER6" s="5" t="n">
        <v>65</v>
      </c>
      <c r="ES6" s="5"/>
      <c r="ET6" s="5" t="n">
        <v>72</v>
      </c>
      <c r="EU6" s="5" t="n">
        <v>58</v>
      </c>
      <c r="EV6" s="5" t="n">
        <v>64</v>
      </c>
      <c r="EW6" s="5" t="n">
        <v>65</v>
      </c>
      <c r="EX6" s="5"/>
      <c r="EY6" s="5" t="n">
        <v>67</v>
      </c>
      <c r="EZ6" s="5" t="n">
        <v>79</v>
      </c>
      <c r="FA6" s="22" t="n">
        <v>113.166666666667</v>
      </c>
      <c r="FB6" s="22" t="n">
        <v>97.3333333333333</v>
      </c>
      <c r="FC6" s="22" t="n">
        <v>93.3333333333333</v>
      </c>
      <c r="FD6" s="22" t="n">
        <v>93.6666666666667</v>
      </c>
      <c r="FE6" s="22" t="n">
        <v>95.6666666666667</v>
      </c>
      <c r="FF6" s="22" t="n">
        <v>100.333333333333</v>
      </c>
      <c r="FG6" s="22" t="n">
        <v>100.333333333333</v>
      </c>
      <c r="FH6" s="22" t="n">
        <v>87.6666666666667</v>
      </c>
      <c r="FI6" s="22" t="n">
        <v>97.3333333333333</v>
      </c>
      <c r="FJ6" s="22" t="n">
        <v>88.3333333333333</v>
      </c>
      <c r="FK6" s="22" t="n">
        <v>83.3333333333333</v>
      </c>
      <c r="FL6" s="22" t="n">
        <v>96.3333333333333</v>
      </c>
      <c r="FM6" s="22" t="n">
        <v>93.3333333333333</v>
      </c>
      <c r="FN6" s="22" t="n">
        <v>89</v>
      </c>
      <c r="FO6" s="22" t="n">
        <v>89.3333333333333</v>
      </c>
      <c r="FP6" s="22" t="n">
        <v>97</v>
      </c>
      <c r="FQ6" s="22"/>
      <c r="FR6" s="22" t="n">
        <v>89.6666666666667</v>
      </c>
      <c r="FS6" s="22"/>
      <c r="FT6" s="22" t="n">
        <v>82</v>
      </c>
      <c r="FU6" s="22"/>
      <c r="FV6" s="22" t="n">
        <v>88.3333333333333</v>
      </c>
      <c r="FW6" s="22"/>
      <c r="FX6" s="22" t="n">
        <v>116</v>
      </c>
      <c r="FY6" s="22"/>
      <c r="FZ6" s="22" t="n">
        <v>87.6666666666667</v>
      </c>
      <c r="GA6" s="22"/>
      <c r="GB6" s="22"/>
      <c r="GC6" s="22"/>
      <c r="GD6" s="22" t="n">
        <v>65.3333333333333</v>
      </c>
      <c r="GE6" s="22" t="n">
        <v>80</v>
      </c>
      <c r="GF6" s="22"/>
      <c r="GG6" s="22" t="n">
        <v>83.3333333333333</v>
      </c>
      <c r="GH6" s="22"/>
      <c r="GI6" s="22" t="n">
        <v>94</v>
      </c>
      <c r="GJ6" s="22" t="n">
        <v>80.3333333333333</v>
      </c>
      <c r="GK6" s="22" t="n">
        <v>82.6666666666667</v>
      </c>
      <c r="GL6" s="22" t="n">
        <v>78.3333333333333</v>
      </c>
      <c r="GM6" s="22"/>
      <c r="GN6" s="22" t="n">
        <v>85.3333333333333</v>
      </c>
      <c r="GO6" s="22" t="n">
        <v>96.3333333333333</v>
      </c>
      <c r="GP6" s="23" t="n">
        <v>58</v>
      </c>
      <c r="GQ6" s="18"/>
      <c r="GR6" s="23" t="n">
        <v>59</v>
      </c>
      <c r="GS6" s="23" t="n">
        <v>63</v>
      </c>
      <c r="GT6" s="23" t="n">
        <v>56</v>
      </c>
      <c r="GU6" s="23" t="n">
        <v>62</v>
      </c>
      <c r="GV6" s="26" t="n">
        <v>63</v>
      </c>
      <c r="GW6" s="23"/>
      <c r="GX6" s="27" t="n">
        <v>62</v>
      </c>
      <c r="GY6" s="23" t="n">
        <v>58</v>
      </c>
      <c r="GZ6" s="23" t="n">
        <v>55</v>
      </c>
      <c r="HA6" s="23" t="n">
        <v>60</v>
      </c>
      <c r="HB6" s="23" t="n">
        <v>59</v>
      </c>
      <c r="HC6" s="23" t="n">
        <v>57</v>
      </c>
      <c r="HD6" s="23" t="n">
        <v>56</v>
      </c>
      <c r="HE6" s="23" t="n">
        <v>52</v>
      </c>
      <c r="HF6" s="23" t="n">
        <v>60</v>
      </c>
      <c r="HH6" s="23" t="n">
        <v>55</v>
      </c>
      <c r="HJ6" s="23" t="n">
        <v>59</v>
      </c>
      <c r="HL6" s="23" t="n">
        <v>53</v>
      </c>
      <c r="HN6" s="23" t="n">
        <v>58</v>
      </c>
      <c r="HP6" s="23" t="n">
        <v>56</v>
      </c>
      <c r="HT6" s="23" t="n">
        <v>59</v>
      </c>
      <c r="HU6" s="23" t="n">
        <v>55</v>
      </c>
      <c r="HW6" s="23" t="n">
        <v>65</v>
      </c>
      <c r="HX6" s="23"/>
      <c r="HY6" s="23" t="n">
        <v>55</v>
      </c>
      <c r="HZ6" s="23" t="n">
        <v>59</v>
      </c>
      <c r="IA6" s="23" t="n">
        <v>62</v>
      </c>
      <c r="IB6" s="23" t="n">
        <v>50</v>
      </c>
      <c r="ID6" s="24" t="n">
        <v>76</v>
      </c>
      <c r="IE6" s="23" t="n">
        <v>72</v>
      </c>
    </row>
    <row r="7" customFormat="false" ht="12.75" hidden="false" customHeight="true" outlineLevel="0" collapsed="false">
      <c r="A7" s="2" t="n">
        <v>6</v>
      </c>
      <c r="B7" s="17" t="n">
        <v>6</v>
      </c>
      <c r="C7" s="18" t="s">
        <v>240</v>
      </c>
      <c r="D7" s="19"/>
      <c r="E7" s="20" t="n">
        <v>0</v>
      </c>
      <c r="F7" s="5" t="n">
        <v>1</v>
      </c>
      <c r="G7" s="6" t="n">
        <v>8</v>
      </c>
      <c r="H7" s="6" t="n">
        <v>1</v>
      </c>
      <c r="I7" s="5" t="s">
        <v>240</v>
      </c>
      <c r="J7" s="5"/>
      <c r="K7" s="5" t="n">
        <v>1</v>
      </c>
      <c r="L7" s="21" t="n">
        <v>79</v>
      </c>
      <c r="M7" s="8" t="n">
        <v>4</v>
      </c>
      <c r="N7" s="8" t="n">
        <v>7.57</v>
      </c>
      <c r="O7" s="8" t="n">
        <f aca="false">N7-M7</f>
        <v>3.57</v>
      </c>
      <c r="P7" s="8" t="n">
        <v>28.55</v>
      </c>
      <c r="Q7" s="6" t="n">
        <v>1</v>
      </c>
      <c r="R7" s="6" t="n">
        <v>0</v>
      </c>
      <c r="S7" s="6" t="n">
        <v>0</v>
      </c>
      <c r="T7" s="6" t="n">
        <v>1</v>
      </c>
      <c r="U7" s="6" t="n">
        <v>0</v>
      </c>
      <c r="V7" s="6" t="n">
        <v>1</v>
      </c>
      <c r="W7" s="5" t="n">
        <v>168</v>
      </c>
      <c r="X7" s="5" t="n">
        <v>88</v>
      </c>
      <c r="Y7" s="22" t="n">
        <f aca="false">(1/3*(W7))+(2/3*(X7))</f>
        <v>114.666666666667</v>
      </c>
      <c r="Z7" s="5" t="n">
        <v>88</v>
      </c>
      <c r="AA7" s="5" t="n">
        <v>15</v>
      </c>
      <c r="AB7" s="5" t="n">
        <v>10</v>
      </c>
      <c r="AC7" s="5" t="n">
        <v>2</v>
      </c>
      <c r="AD7" s="5" t="n">
        <v>2</v>
      </c>
      <c r="AE7" s="5" t="n">
        <v>1</v>
      </c>
      <c r="AF7" s="5"/>
      <c r="AG7" s="5" t="n">
        <v>0</v>
      </c>
      <c r="AH7" s="5" t="n">
        <v>0</v>
      </c>
      <c r="AI7" s="5" t="n">
        <v>0</v>
      </c>
      <c r="AJ7" s="5" t="n">
        <v>0</v>
      </c>
      <c r="AK7" s="5" t="n">
        <v>0</v>
      </c>
      <c r="AL7" s="5" t="n">
        <v>0</v>
      </c>
      <c r="AM7" s="23" t="n">
        <v>13</v>
      </c>
      <c r="AN7" s="23" t="n">
        <f aca="false">AM7-AA7</f>
        <v>-2</v>
      </c>
      <c r="AO7" s="23" t="n">
        <v>1</v>
      </c>
      <c r="AP7" s="23" t="n">
        <v>19</v>
      </c>
      <c r="AQ7" s="24" t="n">
        <f aca="false">AP7-AB7</f>
        <v>9</v>
      </c>
      <c r="AR7" s="24" t="n">
        <v>1</v>
      </c>
      <c r="AS7" s="23" t="n">
        <v>14</v>
      </c>
      <c r="AT7" s="23" t="n">
        <v>19</v>
      </c>
      <c r="AU7" s="24" t="n">
        <f aca="false">AT7-AB7</f>
        <v>9</v>
      </c>
      <c r="AV7" s="24" t="n">
        <v>1</v>
      </c>
      <c r="AW7" s="5" t="n">
        <v>25</v>
      </c>
      <c r="AX7" s="5" t="n">
        <v>5</v>
      </c>
      <c r="AY7" s="5" t="n">
        <v>0</v>
      </c>
      <c r="AZ7" s="5" t="n">
        <v>0</v>
      </c>
      <c r="BA7" s="5" t="n">
        <v>23</v>
      </c>
      <c r="BB7" s="5" t="n">
        <v>5</v>
      </c>
      <c r="BC7" s="5" t="n">
        <v>0</v>
      </c>
      <c r="BD7" s="5" t="n">
        <v>0</v>
      </c>
      <c r="BE7" s="10" t="n">
        <v>23.85</v>
      </c>
      <c r="BF7" s="10" t="n">
        <v>34.54</v>
      </c>
      <c r="BG7" s="10" t="n">
        <f aca="false">BE7/BF7</f>
        <v>0.690503763752171</v>
      </c>
      <c r="BH7" s="11" t="n">
        <v>32.9</v>
      </c>
      <c r="BI7" s="10" t="n">
        <v>33.69</v>
      </c>
      <c r="BJ7" s="10" t="n">
        <f aca="false">BH7/BI7</f>
        <v>0.976550905313149</v>
      </c>
      <c r="BK7" s="12" t="n">
        <v>2.94</v>
      </c>
      <c r="BL7" s="10" t="n">
        <v>3.72</v>
      </c>
      <c r="BM7" s="10" t="n">
        <f aca="false">BK7/BL7</f>
        <v>0.790322580645161</v>
      </c>
      <c r="BN7" s="11" t="n">
        <v>3.44</v>
      </c>
      <c r="BO7" s="11" t="n">
        <v>3.54</v>
      </c>
      <c r="BP7" s="13" t="n">
        <f aca="false">BN7/BO7</f>
        <v>0.971751412429378</v>
      </c>
      <c r="BQ7" s="12" t="n">
        <v>4.8</v>
      </c>
      <c r="BR7" s="10" t="n">
        <v>1.77</v>
      </c>
      <c r="BS7" s="10" t="n">
        <f aca="false">BQ7-BR7</f>
        <v>3.03</v>
      </c>
      <c r="BT7" s="11" t="n">
        <v>3.12</v>
      </c>
      <c r="BU7" s="10" t="n">
        <v>2.21</v>
      </c>
      <c r="BV7" s="10" t="n">
        <f aca="false">BT7-BU7</f>
        <v>0.91</v>
      </c>
      <c r="BW7" s="5" t="n">
        <v>168</v>
      </c>
      <c r="BX7" s="5" t="n">
        <v>169</v>
      </c>
      <c r="BY7" s="5" t="n">
        <v>189</v>
      </c>
      <c r="BZ7" s="5" t="n">
        <v>145</v>
      </c>
      <c r="CA7" s="5" t="n">
        <v>163</v>
      </c>
      <c r="CB7" s="5"/>
      <c r="CC7" s="5" t="n">
        <v>176</v>
      </c>
      <c r="CD7" s="5" t="n">
        <v>167</v>
      </c>
      <c r="CE7" s="5" t="n">
        <v>146</v>
      </c>
      <c r="CF7" s="5" t="n">
        <v>142</v>
      </c>
      <c r="CG7" s="5" t="n">
        <v>161</v>
      </c>
      <c r="CH7" s="5" t="n">
        <v>171</v>
      </c>
      <c r="CI7" s="5"/>
      <c r="CJ7" s="5"/>
      <c r="CK7" s="5"/>
      <c r="CL7" s="5" t="n">
        <v>156</v>
      </c>
      <c r="CM7" s="5"/>
      <c r="CN7" s="5" t="n">
        <v>135</v>
      </c>
      <c r="CO7" s="5"/>
      <c r="CP7" s="5" t="n">
        <v>127</v>
      </c>
      <c r="CQ7" s="5"/>
      <c r="CR7" s="5" t="n">
        <v>134</v>
      </c>
      <c r="CS7" s="5"/>
      <c r="CT7" s="5" t="n">
        <v>155</v>
      </c>
      <c r="CU7" s="5"/>
      <c r="CV7" s="5" t="n">
        <v>127</v>
      </c>
      <c r="CW7" s="5"/>
      <c r="CX7" s="5" t="n">
        <v>145</v>
      </c>
      <c r="CY7" s="5"/>
      <c r="CZ7" s="5" t="n">
        <v>133</v>
      </c>
      <c r="DA7" s="5" t="n">
        <v>107</v>
      </c>
      <c r="DB7" s="5"/>
      <c r="DC7" s="5" t="n">
        <v>132</v>
      </c>
      <c r="DD7" s="5" t="n">
        <v>157</v>
      </c>
      <c r="DE7" s="5" t="n">
        <v>157</v>
      </c>
      <c r="DF7" s="5" t="n">
        <v>175</v>
      </c>
      <c r="DG7" s="5" t="n">
        <v>155</v>
      </c>
      <c r="DH7" s="5" t="n">
        <v>178</v>
      </c>
      <c r="DI7" s="5" t="n">
        <v>165</v>
      </c>
      <c r="DJ7" s="5" t="n">
        <v>138</v>
      </c>
      <c r="DK7" s="5" t="n">
        <v>106</v>
      </c>
      <c r="DL7" s="5" t="n">
        <v>88</v>
      </c>
      <c r="DM7" s="5" t="n">
        <v>80</v>
      </c>
      <c r="DN7" s="5" t="n">
        <v>87</v>
      </c>
      <c r="DO7" s="5" t="n">
        <v>68</v>
      </c>
      <c r="DP7" s="5" t="n">
        <v>85</v>
      </c>
      <c r="DQ7" s="5"/>
      <c r="DR7" s="5" t="n">
        <v>75</v>
      </c>
      <c r="DS7" s="5" t="n">
        <v>88</v>
      </c>
      <c r="DT7" s="5" t="n">
        <v>62</v>
      </c>
      <c r="DU7" s="5" t="n">
        <v>63</v>
      </c>
      <c r="DV7" s="5" t="n">
        <v>66</v>
      </c>
      <c r="DW7" s="5" t="n">
        <v>67</v>
      </c>
      <c r="DX7" s="5"/>
      <c r="DY7" s="5"/>
      <c r="DZ7" s="5"/>
      <c r="EA7" s="5" t="n">
        <v>81</v>
      </c>
      <c r="EB7" s="5"/>
      <c r="EC7" s="5" t="n">
        <v>35</v>
      </c>
      <c r="ED7" s="5"/>
      <c r="EE7" s="5" t="n">
        <v>59</v>
      </c>
      <c r="EF7" s="5"/>
      <c r="EG7" s="5" t="n">
        <v>55</v>
      </c>
      <c r="EH7" s="5"/>
      <c r="EI7" s="5" t="n">
        <v>65</v>
      </c>
      <c r="EJ7" s="5"/>
      <c r="EK7" s="5" t="n">
        <v>87</v>
      </c>
      <c r="EL7" s="5"/>
      <c r="EM7" s="5" t="n">
        <v>75</v>
      </c>
      <c r="EN7" s="5"/>
      <c r="EO7" s="5" t="n">
        <v>60</v>
      </c>
      <c r="EP7" s="5" t="n">
        <v>87</v>
      </c>
      <c r="EQ7" s="5"/>
      <c r="ER7" s="5" t="n">
        <v>47</v>
      </c>
      <c r="ES7" s="5" t="n">
        <v>71</v>
      </c>
      <c r="ET7" s="5" t="n">
        <v>71</v>
      </c>
      <c r="EU7" s="5" t="n">
        <v>85</v>
      </c>
      <c r="EV7" s="5" t="n">
        <v>75</v>
      </c>
      <c r="EW7" s="5" t="n">
        <v>107</v>
      </c>
      <c r="EX7" s="5" t="n">
        <v>90</v>
      </c>
      <c r="EY7" s="5" t="n">
        <v>74</v>
      </c>
      <c r="EZ7" s="5" t="n">
        <v>67</v>
      </c>
      <c r="FA7" s="22" t="n">
        <v>114.666666666667</v>
      </c>
      <c r="FB7" s="22" t="n">
        <v>109.666666666667</v>
      </c>
      <c r="FC7" s="22" t="n">
        <v>121</v>
      </c>
      <c r="FD7" s="22" t="n">
        <v>93.6666666666667</v>
      </c>
      <c r="FE7" s="22" t="n">
        <v>111</v>
      </c>
      <c r="FF7" s="22"/>
      <c r="FG7" s="22" t="n">
        <v>108.666666666667</v>
      </c>
      <c r="FH7" s="22" t="n">
        <v>114.333333333333</v>
      </c>
      <c r="FI7" s="22" t="n">
        <v>90</v>
      </c>
      <c r="FJ7" s="22" t="n">
        <v>89.3333333333333</v>
      </c>
      <c r="FK7" s="22" t="n">
        <v>97.6666666666667</v>
      </c>
      <c r="FL7" s="22" t="n">
        <v>101.666666666667</v>
      </c>
      <c r="FM7" s="22"/>
      <c r="FN7" s="22"/>
      <c r="FO7" s="22"/>
      <c r="FP7" s="22" t="n">
        <v>106</v>
      </c>
      <c r="FQ7" s="22"/>
      <c r="FR7" s="22" t="n">
        <v>68.3333333333333</v>
      </c>
      <c r="FS7" s="22"/>
      <c r="FT7" s="22" t="n">
        <v>81.6666666666667</v>
      </c>
      <c r="FU7" s="22"/>
      <c r="FV7" s="22" t="n">
        <v>81.3333333333333</v>
      </c>
      <c r="FW7" s="22"/>
      <c r="FX7" s="22" t="n">
        <v>95</v>
      </c>
      <c r="FY7" s="22"/>
      <c r="FZ7" s="22" t="n">
        <v>100.333333333333</v>
      </c>
      <c r="GA7" s="22"/>
      <c r="GB7" s="22" t="n">
        <v>98.3333333333333</v>
      </c>
      <c r="GC7" s="22"/>
      <c r="GD7" s="22" t="n">
        <v>84.3333333333333</v>
      </c>
      <c r="GE7" s="22" t="n">
        <v>93.6666666666667</v>
      </c>
      <c r="GF7" s="22"/>
      <c r="GG7" s="22" t="n">
        <v>75.3333333333333</v>
      </c>
      <c r="GH7" s="22" t="n">
        <v>99.6666666666667</v>
      </c>
      <c r="GI7" s="22" t="n">
        <v>99.6666666666667</v>
      </c>
      <c r="GJ7" s="22" t="n">
        <v>115</v>
      </c>
      <c r="GK7" s="22" t="n">
        <v>101.666666666667</v>
      </c>
      <c r="GL7" s="22" t="n">
        <v>130.666666666667</v>
      </c>
      <c r="GM7" s="22" t="n">
        <v>115</v>
      </c>
      <c r="GN7" s="22" t="n">
        <v>95.3333333333333</v>
      </c>
      <c r="GO7" s="22" t="n">
        <v>80</v>
      </c>
      <c r="GP7" s="23" t="n">
        <v>88</v>
      </c>
      <c r="GQ7" s="18" t="n">
        <v>104</v>
      </c>
      <c r="GR7" s="23" t="n">
        <v>97</v>
      </c>
      <c r="GS7" s="23" t="n">
        <v>97</v>
      </c>
      <c r="GT7" s="23" t="n">
        <v>100</v>
      </c>
      <c r="GU7" s="23" t="n">
        <v>94</v>
      </c>
      <c r="GW7" s="23" t="n">
        <v>99</v>
      </c>
      <c r="GX7" s="27" t="n">
        <v>104</v>
      </c>
      <c r="GY7" s="23" t="n">
        <v>95</v>
      </c>
      <c r="GZ7" s="23" t="n">
        <v>92</v>
      </c>
      <c r="HA7" s="23" t="n">
        <v>102</v>
      </c>
      <c r="HB7" s="23" t="n">
        <v>93</v>
      </c>
      <c r="HF7" s="23" t="n">
        <v>92</v>
      </c>
      <c r="HH7" s="23" t="n">
        <v>80</v>
      </c>
      <c r="HJ7" s="23" t="n">
        <v>92</v>
      </c>
      <c r="HL7" s="23" t="n">
        <v>83</v>
      </c>
      <c r="HN7" s="23" t="n">
        <v>83</v>
      </c>
      <c r="HP7" s="23" t="n">
        <v>92</v>
      </c>
      <c r="HR7" s="23" t="n">
        <v>85</v>
      </c>
      <c r="HT7" s="23" t="n">
        <v>91</v>
      </c>
      <c r="HU7" s="23" t="n">
        <v>89</v>
      </c>
      <c r="HX7" s="0" t="n">
        <v>92</v>
      </c>
      <c r="HZ7" s="29" t="n">
        <v>100</v>
      </c>
      <c r="IA7" s="29" t="n">
        <v>78</v>
      </c>
      <c r="IB7" s="29" t="n">
        <v>94</v>
      </c>
      <c r="ID7" s="23" t="n">
        <v>68</v>
      </c>
      <c r="IE7" s="23" t="n">
        <v>97</v>
      </c>
    </row>
    <row r="8" customFormat="false" ht="12.75" hidden="false" customHeight="true" outlineLevel="0" collapsed="false">
      <c r="A8" s="2" t="n">
        <v>7</v>
      </c>
      <c r="B8" s="17" t="n">
        <v>7</v>
      </c>
      <c r="C8" s="18" t="s">
        <v>241</v>
      </c>
      <c r="D8" s="19"/>
      <c r="E8" s="20" t="n">
        <v>0</v>
      </c>
      <c r="F8" s="5" t="n">
        <v>0</v>
      </c>
      <c r="G8" s="6" t="n">
        <v>5</v>
      </c>
      <c r="H8" s="6" t="n">
        <v>1</v>
      </c>
      <c r="I8" s="5" t="s">
        <v>241</v>
      </c>
      <c r="J8" s="5"/>
      <c r="K8" s="5" t="n">
        <v>1</v>
      </c>
      <c r="L8" s="21" t="n">
        <v>82</v>
      </c>
      <c r="M8" s="8" t="n">
        <v>2.75</v>
      </c>
      <c r="N8" s="8" t="n">
        <v>4.85</v>
      </c>
      <c r="O8" s="8" t="n">
        <f aca="false">N8-M8</f>
        <v>2.1</v>
      </c>
      <c r="P8" s="8"/>
      <c r="Q8" s="6" t="n">
        <v>0</v>
      </c>
      <c r="R8" s="6" t="n">
        <v>0</v>
      </c>
      <c r="S8" s="6" t="n">
        <v>1</v>
      </c>
      <c r="T8" s="6" t="n">
        <v>1</v>
      </c>
      <c r="U8" s="6" t="n">
        <v>0</v>
      </c>
      <c r="V8" s="6" t="n">
        <v>0</v>
      </c>
      <c r="W8" s="5" t="n">
        <v>190</v>
      </c>
      <c r="X8" s="5" t="n">
        <v>85</v>
      </c>
      <c r="Y8" s="22" t="n">
        <f aca="false">(1/3*(W8))+(2/3*(X8))</f>
        <v>120</v>
      </c>
      <c r="Z8" s="5" t="n">
        <v>75</v>
      </c>
      <c r="AA8" s="5" t="n">
        <v>4</v>
      </c>
      <c r="AB8" s="5" t="n">
        <v>35</v>
      </c>
      <c r="AC8" s="5" t="n">
        <v>1</v>
      </c>
      <c r="AD8" s="5" t="n">
        <v>2</v>
      </c>
      <c r="AE8" s="5" t="n">
        <v>1</v>
      </c>
      <c r="AF8" s="5"/>
      <c r="AG8" s="5" t="n">
        <v>1</v>
      </c>
      <c r="AH8" s="5" t="n">
        <v>20</v>
      </c>
      <c r="AI8" s="5" t="n">
        <v>0</v>
      </c>
      <c r="AJ8" s="5" t="n">
        <v>0</v>
      </c>
      <c r="AK8" s="5" t="n">
        <v>0</v>
      </c>
      <c r="AL8" s="5" t="n">
        <v>0</v>
      </c>
      <c r="AM8" s="23" t="n">
        <v>4</v>
      </c>
      <c r="AN8" s="23" t="n">
        <f aca="false">AM8-AA8</f>
        <v>0</v>
      </c>
      <c r="AO8" s="23" t="n">
        <v>0</v>
      </c>
      <c r="AP8" s="23"/>
      <c r="AQ8" s="24"/>
      <c r="AR8" s="24"/>
      <c r="AS8" s="23"/>
      <c r="AT8" s="23" t="n">
        <v>42</v>
      </c>
      <c r="AU8" s="24" t="n">
        <f aca="false">AT8-AB8</f>
        <v>7</v>
      </c>
      <c r="AV8" s="24"/>
      <c r="AW8" s="5" t="n">
        <v>42</v>
      </c>
      <c r="AX8" s="5" t="n">
        <v>6</v>
      </c>
      <c r="AY8" s="5" t="n">
        <v>0</v>
      </c>
      <c r="AZ8" s="5" t="n">
        <v>1</v>
      </c>
      <c r="BA8" s="5" t="n">
        <v>42</v>
      </c>
      <c r="BB8" s="5" t="n">
        <v>6</v>
      </c>
      <c r="BC8" s="5" t="n">
        <v>0</v>
      </c>
      <c r="BD8" s="5" t="n">
        <v>1</v>
      </c>
      <c r="BE8" s="10" t="n">
        <v>35.77</v>
      </c>
      <c r="BF8" s="10" t="n">
        <v>47.83</v>
      </c>
      <c r="BG8" s="10" t="n">
        <f aca="false">BE8/BF8</f>
        <v>0.747856993518712</v>
      </c>
      <c r="BH8" s="11" t="n">
        <v>44.96</v>
      </c>
      <c r="BI8" s="10" t="n">
        <v>52.93</v>
      </c>
      <c r="BJ8" s="10" t="n">
        <f aca="false">BH8/BI8</f>
        <v>0.849423767239751</v>
      </c>
      <c r="BK8" s="12" t="n">
        <v>3.18</v>
      </c>
      <c r="BL8" s="10" t="n">
        <v>4.12</v>
      </c>
      <c r="BM8" s="10" t="n">
        <f aca="false">BK8/BL8</f>
        <v>0.771844660194175</v>
      </c>
      <c r="BN8" s="11" t="n">
        <v>3.77</v>
      </c>
      <c r="BO8" s="11" t="n">
        <v>4.47</v>
      </c>
      <c r="BP8" s="13" t="n">
        <f aca="false">BN8/BO8</f>
        <v>0.843400447427293</v>
      </c>
      <c r="BQ8" s="12" t="n">
        <v>7.04</v>
      </c>
      <c r="BR8" s="10" t="n">
        <v>5.21</v>
      </c>
      <c r="BS8" s="10" t="n">
        <f aca="false">BQ8-BR8</f>
        <v>1.83</v>
      </c>
      <c r="BT8" s="11" t="n">
        <v>6.58</v>
      </c>
      <c r="BU8" s="10" t="n">
        <v>5.05</v>
      </c>
      <c r="BV8" s="10" t="n">
        <f aca="false">BT8-BU8</f>
        <v>1.53</v>
      </c>
      <c r="BW8" s="5" t="n">
        <v>190</v>
      </c>
      <c r="BX8" s="5" t="n">
        <v>177</v>
      </c>
      <c r="BY8" s="5" t="n">
        <v>164</v>
      </c>
      <c r="BZ8" s="5" t="n">
        <v>147</v>
      </c>
      <c r="CA8" s="5" t="n">
        <v>147</v>
      </c>
      <c r="CB8" s="5" t="n">
        <v>144</v>
      </c>
      <c r="CC8" s="5" t="n">
        <v>142</v>
      </c>
      <c r="CD8" s="5" t="n">
        <v>148</v>
      </c>
      <c r="CE8" s="5" t="n">
        <v>138</v>
      </c>
      <c r="CF8" s="5"/>
      <c r="CG8" s="5"/>
      <c r="CH8" s="5" t="n">
        <v>152</v>
      </c>
      <c r="CI8" s="5"/>
      <c r="CJ8" s="5"/>
      <c r="CK8" s="5"/>
      <c r="CL8" s="5" t="n">
        <v>136</v>
      </c>
      <c r="CM8" s="5" t="n">
        <v>132</v>
      </c>
      <c r="CN8" s="5" t="n">
        <v>133</v>
      </c>
      <c r="CO8" s="5" t="n">
        <v>134</v>
      </c>
      <c r="CP8" s="5" t="n">
        <v>131</v>
      </c>
      <c r="CQ8" s="5" t="n">
        <v>136</v>
      </c>
      <c r="CR8" s="5" t="n">
        <v>118</v>
      </c>
      <c r="CS8" s="5" t="n">
        <v>134</v>
      </c>
      <c r="CT8" s="5" t="n">
        <v>131</v>
      </c>
      <c r="CU8" s="5" t="n">
        <v>130</v>
      </c>
      <c r="CV8" s="5"/>
      <c r="CW8" s="5" t="n">
        <v>133</v>
      </c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 t="n">
        <v>85</v>
      </c>
      <c r="DM8" s="5" t="n">
        <v>69</v>
      </c>
      <c r="DN8" s="5" t="n">
        <v>73</v>
      </c>
      <c r="DO8" s="5" t="n">
        <v>81</v>
      </c>
      <c r="DP8" s="5" t="n">
        <v>59</v>
      </c>
      <c r="DQ8" s="5" t="n">
        <v>74</v>
      </c>
      <c r="DR8" s="5" t="n">
        <v>68</v>
      </c>
      <c r="DS8" s="5" t="n">
        <v>59</v>
      </c>
      <c r="DT8" s="5" t="n">
        <v>64</v>
      </c>
      <c r="DU8" s="5"/>
      <c r="DV8" s="5"/>
      <c r="DW8" s="5" t="n">
        <v>60</v>
      </c>
      <c r="DX8" s="5"/>
      <c r="DY8" s="5"/>
      <c r="DZ8" s="5"/>
      <c r="EA8" s="5" t="n">
        <v>58</v>
      </c>
      <c r="EB8" s="5" t="n">
        <v>59</v>
      </c>
      <c r="EC8" s="5" t="n">
        <v>64</v>
      </c>
      <c r="ED8" s="5" t="n">
        <v>65</v>
      </c>
      <c r="EE8" s="5" t="n">
        <v>54</v>
      </c>
      <c r="EF8" s="5" t="n">
        <v>68</v>
      </c>
      <c r="EG8" s="5" t="n">
        <v>47</v>
      </c>
      <c r="EH8" s="5" t="n">
        <v>60</v>
      </c>
      <c r="EI8" s="5" t="n">
        <v>57</v>
      </c>
      <c r="EJ8" s="5" t="n">
        <v>56</v>
      </c>
      <c r="EK8" s="5"/>
      <c r="EL8" s="5" t="n">
        <v>63</v>
      </c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22" t="n">
        <v>120</v>
      </c>
      <c r="FB8" s="22" t="n">
        <v>105</v>
      </c>
      <c r="FC8" s="22" t="n">
        <v>103.333333333333</v>
      </c>
      <c r="FD8" s="22" t="n">
        <v>103</v>
      </c>
      <c r="FE8" s="22" t="n">
        <v>88.3333333333333</v>
      </c>
      <c r="FF8" s="22" t="n">
        <v>97.3333333333333</v>
      </c>
      <c r="FG8" s="22" t="n">
        <v>92.6666666666667</v>
      </c>
      <c r="FH8" s="22" t="n">
        <v>88.6666666666667</v>
      </c>
      <c r="FI8" s="22" t="n">
        <v>88.6666666666667</v>
      </c>
      <c r="FJ8" s="22"/>
      <c r="FK8" s="22"/>
      <c r="FL8" s="22" t="n">
        <v>90.6666666666667</v>
      </c>
      <c r="FM8" s="22"/>
      <c r="FN8" s="22"/>
      <c r="FO8" s="22"/>
      <c r="FP8" s="22" t="n">
        <v>84</v>
      </c>
      <c r="FQ8" s="22" t="n">
        <v>83.3333333333333</v>
      </c>
      <c r="FR8" s="22" t="n">
        <v>87</v>
      </c>
      <c r="FS8" s="22" t="n">
        <v>88</v>
      </c>
      <c r="FT8" s="22" t="n">
        <v>79.6666666666667</v>
      </c>
      <c r="FU8" s="22" t="n">
        <v>90.6666666666667</v>
      </c>
      <c r="FV8" s="22" t="n">
        <v>70.6666666666667</v>
      </c>
      <c r="FW8" s="22" t="n">
        <v>84.6666666666667</v>
      </c>
      <c r="FX8" s="22" t="n">
        <v>81.6666666666667</v>
      </c>
      <c r="FY8" s="22" t="n">
        <v>80.6666666666667</v>
      </c>
      <c r="FZ8" s="22"/>
      <c r="GA8" s="22" t="n">
        <v>86.3333333333333</v>
      </c>
      <c r="GB8" s="22"/>
      <c r="GC8" s="22"/>
      <c r="GD8" s="22"/>
      <c r="GE8" s="22"/>
      <c r="GF8" s="22"/>
      <c r="GG8" s="22"/>
      <c r="GH8" s="22"/>
      <c r="GI8" s="22"/>
      <c r="GJ8" s="22"/>
      <c r="GK8" s="22"/>
      <c r="GL8" s="22"/>
      <c r="GM8" s="22"/>
      <c r="GN8" s="22"/>
      <c r="GO8" s="22"/>
      <c r="GP8" s="23" t="n">
        <v>75</v>
      </c>
      <c r="GQ8" s="18"/>
      <c r="GR8" s="23" t="n">
        <v>72</v>
      </c>
      <c r="GS8" s="23" t="n">
        <v>76</v>
      </c>
      <c r="GT8" s="23" t="n">
        <v>75</v>
      </c>
      <c r="GU8" s="23" t="n">
        <v>63</v>
      </c>
      <c r="GV8" s="26" t="n">
        <v>78</v>
      </c>
      <c r="GW8" s="23" t="n">
        <v>65</v>
      </c>
      <c r="GX8" s="27" t="n">
        <v>65</v>
      </c>
      <c r="GY8" s="23" t="n">
        <v>72</v>
      </c>
      <c r="HB8" s="23" t="n">
        <v>78</v>
      </c>
      <c r="HF8" s="23" t="n">
        <v>73</v>
      </c>
      <c r="HG8" s="23" t="n">
        <v>75</v>
      </c>
      <c r="HH8" s="23" t="n">
        <v>82</v>
      </c>
      <c r="HI8" s="23" t="n">
        <v>81</v>
      </c>
      <c r="HJ8" s="23" t="n">
        <v>82</v>
      </c>
      <c r="HK8" s="23" t="n">
        <v>86</v>
      </c>
      <c r="HL8" s="23" t="n">
        <v>82</v>
      </c>
      <c r="HM8" s="23" t="n">
        <v>81</v>
      </c>
      <c r="HN8" s="23" t="n">
        <v>72</v>
      </c>
      <c r="HO8" s="23" t="n">
        <v>75</v>
      </c>
      <c r="HQ8" s="23" t="n">
        <v>75</v>
      </c>
      <c r="ID8" s="23"/>
      <c r="IE8" s="23"/>
    </row>
    <row r="9" customFormat="false" ht="12.75" hidden="false" customHeight="true" outlineLevel="0" collapsed="false">
      <c r="A9" s="2" t="n">
        <v>8</v>
      </c>
      <c r="B9" s="17" t="n">
        <v>8</v>
      </c>
      <c r="C9" s="18" t="s">
        <v>242</v>
      </c>
      <c r="D9" s="19"/>
      <c r="E9" s="20" t="n">
        <v>0</v>
      </c>
      <c r="F9" s="5" t="n">
        <v>0</v>
      </c>
      <c r="G9" s="6" t="n">
        <v>5</v>
      </c>
      <c r="H9" s="6" t="n">
        <v>1</v>
      </c>
      <c r="I9" s="5" t="s">
        <v>242</v>
      </c>
      <c r="J9" s="5"/>
      <c r="K9" s="5" t="n">
        <v>1</v>
      </c>
      <c r="L9" s="21" t="n">
        <v>85</v>
      </c>
      <c r="M9" s="8" t="n">
        <v>3</v>
      </c>
      <c r="N9" s="8" t="n">
        <v>5.75</v>
      </c>
      <c r="O9" s="8" t="n">
        <f aca="false">N9-M9</f>
        <v>2.75</v>
      </c>
      <c r="P9" s="8" t="n">
        <v>27.33</v>
      </c>
      <c r="Q9" s="6" t="n">
        <v>1</v>
      </c>
      <c r="R9" s="6" t="n">
        <v>0</v>
      </c>
      <c r="S9" s="6" t="n">
        <v>0</v>
      </c>
      <c r="T9" s="6" t="n">
        <v>1</v>
      </c>
      <c r="U9" s="6" t="n">
        <v>0</v>
      </c>
      <c r="V9" s="6" t="n">
        <v>0</v>
      </c>
      <c r="W9" s="5" t="n">
        <v>163</v>
      </c>
      <c r="X9" s="5" t="n">
        <v>115</v>
      </c>
      <c r="Y9" s="22" t="n">
        <f aca="false">(1/3*(W9))+(2/3*(X9))</f>
        <v>131</v>
      </c>
      <c r="Z9" s="5" t="n">
        <v>64</v>
      </c>
      <c r="AA9" s="5" t="n">
        <v>15</v>
      </c>
      <c r="AB9" s="5" t="n">
        <v>12</v>
      </c>
      <c r="AC9" s="5" t="n">
        <v>2</v>
      </c>
      <c r="AD9" s="5" t="n">
        <v>0</v>
      </c>
      <c r="AE9" s="5" t="n">
        <v>0</v>
      </c>
      <c r="AF9" s="5"/>
      <c r="AG9" s="5" t="n">
        <v>1</v>
      </c>
      <c r="AH9" s="5" t="n">
        <v>30</v>
      </c>
      <c r="AI9" s="5" t="n">
        <v>0</v>
      </c>
      <c r="AJ9" s="5" t="n">
        <v>0</v>
      </c>
      <c r="AK9" s="5" t="n">
        <v>0</v>
      </c>
      <c r="AL9" s="5" t="n">
        <v>0</v>
      </c>
      <c r="AM9" s="23" t="n">
        <v>15</v>
      </c>
      <c r="AN9" s="23" t="n">
        <f aca="false">AM9-AA9</f>
        <v>0</v>
      </c>
      <c r="AO9" s="23" t="n">
        <v>0</v>
      </c>
      <c r="AP9" s="23" t="n">
        <v>11</v>
      </c>
      <c r="AQ9" s="24" t="n">
        <f aca="false">AP9-AB9</f>
        <v>-1</v>
      </c>
      <c r="AR9" s="24" t="n">
        <v>0</v>
      </c>
      <c r="AS9" s="23" t="n">
        <v>15</v>
      </c>
      <c r="AT9" s="23" t="n">
        <v>10</v>
      </c>
      <c r="AU9" s="24" t="n">
        <f aca="false">AT9-AB9</f>
        <v>-2</v>
      </c>
      <c r="AV9" s="24" t="n">
        <v>0</v>
      </c>
      <c r="AW9" s="5" t="n">
        <v>0</v>
      </c>
      <c r="AX9" s="5" t="n">
        <v>1</v>
      </c>
      <c r="AY9" s="5" t="n">
        <v>90</v>
      </c>
      <c r="AZ9" s="5" t="n">
        <v>0</v>
      </c>
      <c r="BA9" s="5" t="n">
        <v>0</v>
      </c>
      <c r="BB9" s="5" t="n">
        <v>1</v>
      </c>
      <c r="BC9" s="5" t="n">
        <v>95</v>
      </c>
      <c r="BD9" s="5" t="n">
        <v>0</v>
      </c>
      <c r="BE9" s="10" t="n">
        <v>46.37</v>
      </c>
      <c r="BF9" s="10" t="n">
        <v>44.8</v>
      </c>
      <c r="BG9" s="10" t="n">
        <f aca="false">BE9/BF9</f>
        <v>1.03504464285714</v>
      </c>
      <c r="BH9" s="11" t="n">
        <v>43.29</v>
      </c>
      <c r="BI9" s="10" t="n">
        <v>44.61</v>
      </c>
      <c r="BJ9" s="10" t="n">
        <f aca="false">BH9/BI9</f>
        <v>0.970410221923336</v>
      </c>
      <c r="BK9" s="12" t="n">
        <v>4.02</v>
      </c>
      <c r="BL9" s="10" t="n">
        <v>3.56</v>
      </c>
      <c r="BM9" s="10" t="n">
        <f aca="false">BK9/BL9</f>
        <v>1.12921348314607</v>
      </c>
      <c r="BN9" s="11" t="n">
        <v>3.87</v>
      </c>
      <c r="BO9" s="11" t="n">
        <v>3.51</v>
      </c>
      <c r="BP9" s="13" t="n">
        <f aca="false">BN9/BO9</f>
        <v>1.1025641025641</v>
      </c>
      <c r="BQ9" s="12" t="n">
        <v>6.29</v>
      </c>
      <c r="BR9" s="10" t="n">
        <v>3.96</v>
      </c>
      <c r="BS9" s="10" t="n">
        <f aca="false">BQ9-BR9</f>
        <v>2.33</v>
      </c>
      <c r="BT9" s="11" t="n">
        <v>4.69</v>
      </c>
      <c r="BU9" s="10" t="n">
        <v>5</v>
      </c>
      <c r="BV9" s="10" t="n">
        <f aca="false">BT9-BU9</f>
        <v>-0.31</v>
      </c>
      <c r="BW9" s="5" t="n">
        <v>163</v>
      </c>
      <c r="BX9" s="5" t="n">
        <v>152</v>
      </c>
      <c r="BY9" s="5" t="n">
        <v>181</v>
      </c>
      <c r="BZ9" s="5" t="n">
        <v>146</v>
      </c>
      <c r="CA9" s="5" t="n">
        <v>166</v>
      </c>
      <c r="CB9" s="5" t="n">
        <v>141</v>
      </c>
      <c r="CC9" s="5" t="n">
        <v>149</v>
      </c>
      <c r="CD9" s="5" t="n">
        <v>149</v>
      </c>
      <c r="CE9" s="5" t="n">
        <v>158</v>
      </c>
      <c r="CF9" s="5" t="n">
        <v>178</v>
      </c>
      <c r="CG9" s="5" t="n">
        <v>129</v>
      </c>
      <c r="CH9" s="5" t="n">
        <v>129</v>
      </c>
      <c r="CI9" s="5" t="n">
        <v>116</v>
      </c>
      <c r="CJ9" s="5"/>
      <c r="CK9" s="5" t="n">
        <v>144</v>
      </c>
      <c r="CL9" s="5" t="n">
        <v>129</v>
      </c>
      <c r="CM9" s="5" t="n">
        <v>111</v>
      </c>
      <c r="CN9" s="5" t="n">
        <v>138</v>
      </c>
      <c r="CO9" s="5" t="n">
        <v>119</v>
      </c>
      <c r="CP9" s="5"/>
      <c r="CQ9" s="5" t="n">
        <v>143</v>
      </c>
      <c r="CR9" s="5" t="n">
        <v>121</v>
      </c>
      <c r="CS9" s="5"/>
      <c r="CT9" s="5" t="n">
        <v>117</v>
      </c>
      <c r="CU9" s="5" t="n">
        <v>140</v>
      </c>
      <c r="CV9" s="5" t="n">
        <v>130</v>
      </c>
      <c r="CW9" s="5" t="n">
        <v>135</v>
      </c>
      <c r="CX9" s="5" t="n">
        <v>135</v>
      </c>
      <c r="CY9" s="5" t="n">
        <v>154</v>
      </c>
      <c r="CZ9" s="5" t="n">
        <v>145</v>
      </c>
      <c r="DA9" s="5" t="n">
        <v>105</v>
      </c>
      <c r="DB9" s="5" t="n">
        <v>157</v>
      </c>
      <c r="DC9" s="5" t="n">
        <v>149</v>
      </c>
      <c r="DD9" s="5" t="n">
        <v>141</v>
      </c>
      <c r="DE9" s="5" t="n">
        <v>140</v>
      </c>
      <c r="DF9" s="5"/>
      <c r="DG9" s="5" t="n">
        <v>138</v>
      </c>
      <c r="DH9" s="5" t="n">
        <v>156</v>
      </c>
      <c r="DI9" s="5" t="n">
        <v>153</v>
      </c>
      <c r="DJ9" s="5" t="n">
        <v>154</v>
      </c>
      <c r="DK9" s="5" t="n">
        <v>130</v>
      </c>
      <c r="DL9" s="5" t="n">
        <v>115</v>
      </c>
      <c r="DM9" s="5" t="n">
        <v>98</v>
      </c>
      <c r="DN9" s="5" t="n">
        <v>72</v>
      </c>
      <c r="DO9" s="5" t="n">
        <v>80</v>
      </c>
      <c r="DP9" s="5" t="n">
        <v>89</v>
      </c>
      <c r="DQ9" s="5" t="n">
        <v>61</v>
      </c>
      <c r="DR9" s="5" t="n">
        <v>76</v>
      </c>
      <c r="DS9" s="5" t="n">
        <v>76</v>
      </c>
      <c r="DT9" s="5" t="n">
        <v>70</v>
      </c>
      <c r="DU9" s="5" t="n">
        <v>82</v>
      </c>
      <c r="DV9" s="5" t="n">
        <v>55</v>
      </c>
      <c r="DW9" s="5" t="n">
        <v>55</v>
      </c>
      <c r="DX9" s="5" t="n">
        <v>47</v>
      </c>
      <c r="DY9" s="5"/>
      <c r="DZ9" s="5" t="n">
        <v>53</v>
      </c>
      <c r="EA9" s="5" t="n">
        <v>54</v>
      </c>
      <c r="EB9" s="5" t="n">
        <v>44</v>
      </c>
      <c r="EC9" s="5" t="n">
        <v>53</v>
      </c>
      <c r="ED9" s="5" t="n">
        <v>49</v>
      </c>
      <c r="EE9" s="5"/>
      <c r="EF9" s="5" t="n">
        <v>62</v>
      </c>
      <c r="EG9" s="5" t="n">
        <v>53</v>
      </c>
      <c r="EH9" s="5"/>
      <c r="EI9" s="5" t="n">
        <v>50</v>
      </c>
      <c r="EJ9" s="5" t="n">
        <v>61</v>
      </c>
      <c r="EK9" s="5" t="n">
        <v>53</v>
      </c>
      <c r="EL9" s="5" t="n">
        <v>56</v>
      </c>
      <c r="EM9" s="5" t="n">
        <v>54</v>
      </c>
      <c r="EN9" s="5" t="n">
        <v>69</v>
      </c>
      <c r="EO9" s="5" t="n">
        <v>83</v>
      </c>
      <c r="EP9" s="5" t="n">
        <v>48</v>
      </c>
      <c r="EQ9" s="5" t="n">
        <v>74</v>
      </c>
      <c r="ER9" s="5" t="n">
        <v>67</v>
      </c>
      <c r="ES9" s="5" t="n">
        <v>75</v>
      </c>
      <c r="ET9" s="5" t="n">
        <v>54</v>
      </c>
      <c r="EU9" s="5"/>
      <c r="EV9" s="5" t="n">
        <v>68</v>
      </c>
      <c r="EW9" s="5" t="n">
        <v>68</v>
      </c>
      <c r="EX9" s="5" t="n">
        <v>78</v>
      </c>
      <c r="EY9" s="5" t="n">
        <v>84</v>
      </c>
      <c r="EZ9" s="5" t="n">
        <v>70</v>
      </c>
      <c r="FA9" s="22" t="n">
        <v>131</v>
      </c>
      <c r="FB9" s="22" t="n">
        <v>116</v>
      </c>
      <c r="FC9" s="22" t="n">
        <v>108.333333333333</v>
      </c>
      <c r="FD9" s="22" t="n">
        <v>102</v>
      </c>
      <c r="FE9" s="22" t="n">
        <v>114.666666666667</v>
      </c>
      <c r="FF9" s="22" t="n">
        <v>87.6666666666667</v>
      </c>
      <c r="FG9" s="22" t="n">
        <v>100.333333333333</v>
      </c>
      <c r="FH9" s="22" t="n">
        <v>100.333333333333</v>
      </c>
      <c r="FI9" s="22" t="n">
        <v>99.3333333333333</v>
      </c>
      <c r="FJ9" s="22" t="n">
        <v>114</v>
      </c>
      <c r="FK9" s="22" t="n">
        <v>79.6666666666667</v>
      </c>
      <c r="FL9" s="22" t="n">
        <v>79.6666666666667</v>
      </c>
      <c r="FM9" s="22" t="n">
        <v>70</v>
      </c>
      <c r="FN9" s="22"/>
      <c r="FO9" s="22" t="n">
        <v>83.3333333333333</v>
      </c>
      <c r="FP9" s="22" t="n">
        <v>79</v>
      </c>
      <c r="FQ9" s="22" t="n">
        <v>66.3333333333333</v>
      </c>
      <c r="FR9" s="22" t="n">
        <v>81.3333333333333</v>
      </c>
      <c r="FS9" s="22" t="n">
        <v>72.3333333333333</v>
      </c>
      <c r="FT9" s="22"/>
      <c r="FU9" s="22" t="n">
        <v>89</v>
      </c>
      <c r="FV9" s="22" t="n">
        <v>75.6666666666667</v>
      </c>
      <c r="FW9" s="22"/>
      <c r="FX9" s="22" t="n">
        <v>72.3333333333333</v>
      </c>
      <c r="FY9" s="22" t="n">
        <v>87.3333333333333</v>
      </c>
      <c r="FZ9" s="22" t="n">
        <v>78.6666666666667</v>
      </c>
      <c r="GA9" s="22" t="n">
        <v>82.3333333333333</v>
      </c>
      <c r="GB9" s="22" t="n">
        <v>81</v>
      </c>
      <c r="GC9" s="22" t="n">
        <v>97.3333333333333</v>
      </c>
      <c r="GD9" s="22" t="n">
        <v>103.666666666667</v>
      </c>
      <c r="GE9" s="22" t="n">
        <v>67</v>
      </c>
      <c r="GF9" s="22" t="n">
        <v>101.666666666667</v>
      </c>
      <c r="GG9" s="22" t="n">
        <v>94.3333333333333</v>
      </c>
      <c r="GH9" s="22" t="n">
        <v>97</v>
      </c>
      <c r="GI9" s="22" t="n">
        <v>82.6666666666667</v>
      </c>
      <c r="GJ9" s="22"/>
      <c r="GK9" s="22" t="n">
        <v>91.3333333333333</v>
      </c>
      <c r="GL9" s="22" t="n">
        <v>97.3333333333333</v>
      </c>
      <c r="GM9" s="22" t="n">
        <v>103</v>
      </c>
      <c r="GN9" s="22" t="n">
        <v>107.333333333333</v>
      </c>
      <c r="GO9" s="22" t="n">
        <v>90</v>
      </c>
      <c r="GP9" s="23" t="n">
        <v>64</v>
      </c>
      <c r="GQ9" s="18"/>
      <c r="GR9" s="23" t="n">
        <v>62</v>
      </c>
      <c r="GS9" s="23" t="n">
        <v>67</v>
      </c>
      <c r="GT9" s="23" t="n">
        <v>62</v>
      </c>
      <c r="GU9" s="23" t="n">
        <v>67</v>
      </c>
      <c r="GV9" s="26" t="n">
        <v>66</v>
      </c>
      <c r="GW9" s="23" t="n">
        <v>62</v>
      </c>
      <c r="GX9" s="27" t="n">
        <v>62</v>
      </c>
      <c r="GY9" s="23" t="n">
        <v>58</v>
      </c>
      <c r="GZ9" s="23" t="n">
        <v>63</v>
      </c>
      <c r="HA9" s="23" t="n">
        <v>59</v>
      </c>
      <c r="HB9" s="23" t="n">
        <v>60</v>
      </c>
      <c r="HC9" s="23" t="n">
        <v>60</v>
      </c>
      <c r="HE9" s="23" t="n">
        <v>67</v>
      </c>
      <c r="HF9" s="23" t="n">
        <v>66</v>
      </c>
      <c r="HG9" s="23" t="n">
        <v>68</v>
      </c>
      <c r="HH9" s="23" t="n">
        <v>65</v>
      </c>
      <c r="HI9" s="23" t="n">
        <v>65</v>
      </c>
      <c r="HK9" s="23" t="n">
        <v>65</v>
      </c>
      <c r="HL9" s="23" t="n">
        <v>65</v>
      </c>
      <c r="HN9" s="23" t="n">
        <v>55</v>
      </c>
      <c r="HO9" s="23" t="n">
        <v>60</v>
      </c>
      <c r="HP9" s="23" t="n">
        <v>68</v>
      </c>
      <c r="HQ9" s="23" t="n">
        <v>64</v>
      </c>
      <c r="HR9" s="23" t="n">
        <v>56</v>
      </c>
      <c r="HS9" s="23" t="n">
        <v>64</v>
      </c>
      <c r="HT9" s="23" t="n">
        <v>66</v>
      </c>
      <c r="HU9" s="23" t="n">
        <v>59</v>
      </c>
      <c r="HW9" s="23" t="n">
        <v>71</v>
      </c>
      <c r="HX9" s="23" t="n">
        <v>76</v>
      </c>
      <c r="HY9" s="23" t="n">
        <v>65</v>
      </c>
      <c r="IA9" s="23" t="n">
        <v>65</v>
      </c>
      <c r="IB9" s="23" t="n">
        <v>65</v>
      </c>
      <c r="IC9" s="23" t="n">
        <v>76</v>
      </c>
      <c r="ID9" s="23" t="n">
        <v>63</v>
      </c>
      <c r="IE9" s="23" t="n">
        <v>68</v>
      </c>
    </row>
    <row r="10" customFormat="false" ht="12.75" hidden="false" customHeight="true" outlineLevel="0" collapsed="false">
      <c r="A10" s="2" t="n">
        <v>9</v>
      </c>
      <c r="B10" s="17" t="n">
        <v>9</v>
      </c>
      <c r="C10" s="18" t="s">
        <v>243</v>
      </c>
      <c r="D10" s="19"/>
      <c r="E10" s="20" t="n">
        <v>0</v>
      </c>
      <c r="F10" s="5" t="n">
        <v>1</v>
      </c>
      <c r="G10" s="6" t="n">
        <v>8</v>
      </c>
      <c r="H10" s="6" t="n">
        <v>1</v>
      </c>
      <c r="I10" s="5" t="s">
        <v>243</v>
      </c>
      <c r="J10" s="5"/>
      <c r="K10" s="5" t="n">
        <v>0</v>
      </c>
      <c r="L10" s="21" t="n">
        <v>70</v>
      </c>
      <c r="M10" s="8" t="n">
        <v>3.67</v>
      </c>
      <c r="N10" s="8" t="n">
        <v>6.92</v>
      </c>
      <c r="O10" s="8" t="n">
        <f aca="false">N10-M10</f>
        <v>3.25</v>
      </c>
      <c r="P10" s="8" t="n">
        <v>28</v>
      </c>
      <c r="Q10" s="6" t="n">
        <v>0</v>
      </c>
      <c r="R10" s="6" t="n">
        <v>0</v>
      </c>
      <c r="S10" s="6" t="n">
        <v>0</v>
      </c>
      <c r="T10" s="6" t="n">
        <v>0</v>
      </c>
      <c r="U10" s="6" t="n">
        <v>0</v>
      </c>
      <c r="V10" s="6" t="n">
        <v>0</v>
      </c>
      <c r="W10" s="5" t="n">
        <v>166</v>
      </c>
      <c r="X10" s="5" t="n">
        <v>90.5</v>
      </c>
      <c r="Y10" s="22" t="n">
        <f aca="false">(1/3*(W10))+(2/3*(X10))</f>
        <v>115.666666666667</v>
      </c>
      <c r="Z10" s="5" t="n">
        <v>95</v>
      </c>
      <c r="AA10" s="5" t="n">
        <v>15</v>
      </c>
      <c r="AB10" s="5" t="n">
        <v>13</v>
      </c>
      <c r="AC10" s="5" t="n">
        <v>2</v>
      </c>
      <c r="AD10" s="5" t="n">
        <v>2</v>
      </c>
      <c r="AE10" s="5" t="n">
        <v>1</v>
      </c>
      <c r="AF10" s="5"/>
      <c r="AG10" s="5" t="n">
        <v>0</v>
      </c>
      <c r="AH10" s="5" t="n">
        <v>0</v>
      </c>
      <c r="AI10" s="5" t="n">
        <v>0</v>
      </c>
      <c r="AJ10" s="5" t="n">
        <v>0</v>
      </c>
      <c r="AK10" s="5" t="n">
        <v>0</v>
      </c>
      <c r="AL10" s="5" t="n">
        <v>0</v>
      </c>
      <c r="AM10" s="23" t="n">
        <v>15</v>
      </c>
      <c r="AN10" s="23" t="n">
        <f aca="false">AM10-AA10</f>
        <v>0</v>
      </c>
      <c r="AO10" s="23" t="n">
        <v>0</v>
      </c>
      <c r="AP10" s="23" t="n">
        <v>13</v>
      </c>
      <c r="AQ10" s="24" t="n">
        <f aca="false">AP10-AB10</f>
        <v>0</v>
      </c>
      <c r="AR10" s="24" t="n">
        <v>0</v>
      </c>
      <c r="AS10" s="23" t="n">
        <v>15</v>
      </c>
      <c r="AT10" s="23" t="n">
        <v>13</v>
      </c>
      <c r="AU10" s="24" t="n">
        <f aca="false">AT10-AB10</f>
        <v>0</v>
      </c>
      <c r="AV10" s="24" t="n">
        <v>0</v>
      </c>
      <c r="AW10" s="5" t="n">
        <v>6</v>
      </c>
      <c r="AX10" s="5" t="n">
        <v>4</v>
      </c>
      <c r="AY10" s="5" t="n">
        <v>55</v>
      </c>
      <c r="AZ10" s="5" t="n">
        <v>0</v>
      </c>
      <c r="BA10" s="5" t="n">
        <v>6</v>
      </c>
      <c r="BB10" s="5" t="n">
        <v>2</v>
      </c>
      <c r="BC10" s="5" t="n">
        <v>95</v>
      </c>
      <c r="BD10" s="5" t="n">
        <v>0</v>
      </c>
      <c r="BE10" s="10" t="n">
        <v>38.4</v>
      </c>
      <c r="BF10" s="28" t="n">
        <v>44.76</v>
      </c>
      <c r="BG10" s="10" t="n">
        <f aca="false">BE10/BF10</f>
        <v>0.857908847184987</v>
      </c>
      <c r="BH10" s="11" t="n">
        <v>42.81</v>
      </c>
      <c r="BI10" s="28" t="n">
        <v>42.88</v>
      </c>
      <c r="BJ10" s="10" t="n">
        <f aca="false">BH10/BI10</f>
        <v>0.998367537313433</v>
      </c>
      <c r="BK10" s="12" t="n">
        <v>3.6</v>
      </c>
      <c r="BL10" s="28" t="n">
        <v>3.87</v>
      </c>
      <c r="BM10" s="10" t="n">
        <f aca="false">BK10/BL10</f>
        <v>0.930232558139535</v>
      </c>
      <c r="BN10" s="11" t="n">
        <v>3.87</v>
      </c>
      <c r="BO10" s="11" t="n">
        <v>3.85</v>
      </c>
      <c r="BP10" s="13" t="n">
        <f aca="false">BN10/BO10</f>
        <v>1.00519480519481</v>
      </c>
      <c r="BQ10" s="12" t="n">
        <v>8.22</v>
      </c>
      <c r="BR10" s="28" t="n">
        <v>5.34</v>
      </c>
      <c r="BS10" s="10" t="n">
        <f aca="false">BQ10-BR10</f>
        <v>2.88</v>
      </c>
      <c r="BT10" s="11" t="n">
        <v>5.92</v>
      </c>
      <c r="BU10" s="28" t="n">
        <v>5.29</v>
      </c>
      <c r="BV10" s="10" t="n">
        <f aca="false">BT10-BU10</f>
        <v>0.63</v>
      </c>
      <c r="BW10" s="5" t="n">
        <v>166</v>
      </c>
      <c r="BX10" s="5" t="n">
        <v>141</v>
      </c>
      <c r="BY10" s="5" t="n">
        <v>149</v>
      </c>
      <c r="BZ10" s="5" t="n">
        <v>172</v>
      </c>
      <c r="CA10" s="5" t="n">
        <v>171</v>
      </c>
      <c r="CB10" s="5" t="n">
        <v>170</v>
      </c>
      <c r="CC10" s="5" t="n">
        <v>162</v>
      </c>
      <c r="CD10" s="5" t="n">
        <v>162</v>
      </c>
      <c r="CE10" s="5" t="n">
        <v>163</v>
      </c>
      <c r="CF10" s="5"/>
      <c r="CG10" s="5" t="n">
        <v>168</v>
      </c>
      <c r="CH10" s="5"/>
      <c r="CI10" s="5"/>
      <c r="CJ10" s="5"/>
      <c r="CK10" s="5" t="n">
        <v>170</v>
      </c>
      <c r="CL10" s="5"/>
      <c r="CM10" s="5" t="n">
        <v>172</v>
      </c>
      <c r="CN10" s="5" t="n">
        <v>164</v>
      </c>
      <c r="CO10" s="5" t="n">
        <v>180</v>
      </c>
      <c r="CP10" s="5" t="n">
        <v>147</v>
      </c>
      <c r="CQ10" s="5" t="n">
        <v>154</v>
      </c>
      <c r="CR10" s="5" t="n">
        <v>154</v>
      </c>
      <c r="CS10" s="5" t="n">
        <v>147</v>
      </c>
      <c r="CT10" s="5" t="n">
        <v>155</v>
      </c>
      <c r="CU10" s="5" t="n">
        <v>162</v>
      </c>
      <c r="CV10" s="5" t="n">
        <v>174</v>
      </c>
      <c r="CW10" s="5" t="n">
        <v>167</v>
      </c>
      <c r="CX10" s="5" t="n">
        <v>168</v>
      </c>
      <c r="CY10" s="5" t="n">
        <v>163</v>
      </c>
      <c r="CZ10" s="5" t="n">
        <v>163</v>
      </c>
      <c r="DA10" s="5" t="n">
        <v>164</v>
      </c>
      <c r="DB10" s="5" t="n">
        <v>166</v>
      </c>
      <c r="DC10" s="5" t="n">
        <v>162</v>
      </c>
      <c r="DD10" s="5" t="n">
        <v>162</v>
      </c>
      <c r="DE10" s="5" t="n">
        <v>163</v>
      </c>
      <c r="DF10" s="5"/>
      <c r="DG10" s="5" t="n">
        <v>175</v>
      </c>
      <c r="DH10" s="5" t="n">
        <v>182</v>
      </c>
      <c r="DI10" s="5" t="n">
        <v>184</v>
      </c>
      <c r="DJ10" s="5" t="n">
        <v>111</v>
      </c>
      <c r="DK10" s="5" t="n">
        <v>107</v>
      </c>
      <c r="DL10" s="5" t="n">
        <v>90.5</v>
      </c>
      <c r="DM10" s="5" t="n">
        <v>65</v>
      </c>
      <c r="DN10" s="5" t="n">
        <v>78</v>
      </c>
      <c r="DO10" s="5" t="n">
        <v>79</v>
      </c>
      <c r="DP10" s="5" t="n">
        <v>82</v>
      </c>
      <c r="DQ10" s="5" t="n">
        <v>79</v>
      </c>
      <c r="DR10" s="5" t="n">
        <v>78</v>
      </c>
      <c r="DS10" s="5" t="n">
        <v>78</v>
      </c>
      <c r="DT10" s="5" t="n">
        <v>91</v>
      </c>
      <c r="DU10" s="5"/>
      <c r="DV10" s="5" t="n">
        <v>87</v>
      </c>
      <c r="DW10" s="5"/>
      <c r="DX10" s="5"/>
      <c r="DY10" s="5"/>
      <c r="DZ10" s="5" t="n">
        <v>81</v>
      </c>
      <c r="EA10" s="5"/>
      <c r="EB10" s="5" t="n">
        <v>85</v>
      </c>
      <c r="EC10" s="5" t="n">
        <v>90</v>
      </c>
      <c r="ED10" s="5" t="n">
        <v>80</v>
      </c>
      <c r="EE10" s="5" t="n">
        <v>69</v>
      </c>
      <c r="EF10" s="5" t="n">
        <v>77</v>
      </c>
      <c r="EG10" s="5" t="n">
        <v>67</v>
      </c>
      <c r="EH10" s="5" t="n">
        <v>78</v>
      </c>
      <c r="EI10" s="5" t="n">
        <v>71</v>
      </c>
      <c r="EJ10" s="5" t="n">
        <v>77</v>
      </c>
      <c r="EK10" s="5" t="n">
        <v>87</v>
      </c>
      <c r="EL10" s="5" t="n">
        <v>84</v>
      </c>
      <c r="EM10" s="5" t="n">
        <v>93</v>
      </c>
      <c r="EN10" s="5" t="n">
        <v>77</v>
      </c>
      <c r="EO10" s="5" t="n">
        <v>76</v>
      </c>
      <c r="EP10" s="5" t="n">
        <v>76</v>
      </c>
      <c r="EQ10" s="5" t="n">
        <v>82</v>
      </c>
      <c r="ER10" s="5" t="n">
        <v>73</v>
      </c>
      <c r="ES10" s="5" t="n">
        <v>73</v>
      </c>
      <c r="ET10" s="5" t="n">
        <v>82</v>
      </c>
      <c r="EU10" s="5"/>
      <c r="EV10" s="5" t="n">
        <v>68</v>
      </c>
      <c r="EW10" s="5" t="n">
        <v>90</v>
      </c>
      <c r="EX10" s="5" t="n">
        <v>98</v>
      </c>
      <c r="EY10" s="5" t="n">
        <v>70</v>
      </c>
      <c r="EZ10" s="5" t="n">
        <v>69</v>
      </c>
      <c r="FA10" s="22" t="n">
        <v>115.666666666667</v>
      </c>
      <c r="FB10" s="22" t="n">
        <v>90.3333333333333</v>
      </c>
      <c r="FC10" s="22" t="n">
        <v>101.666666666667</v>
      </c>
      <c r="FD10" s="22" t="n">
        <v>110</v>
      </c>
      <c r="FE10" s="22" t="n">
        <v>111.666666666667</v>
      </c>
      <c r="FF10" s="22" t="n">
        <v>109.333333333333</v>
      </c>
      <c r="FG10" s="22" t="n">
        <v>106</v>
      </c>
      <c r="FH10" s="22" t="n">
        <v>106</v>
      </c>
      <c r="FI10" s="22" t="n">
        <v>115</v>
      </c>
      <c r="FJ10" s="22"/>
      <c r="FK10" s="22" t="n">
        <v>114</v>
      </c>
      <c r="FL10" s="22"/>
      <c r="FM10" s="22"/>
      <c r="FN10" s="22"/>
      <c r="FO10" s="22" t="n">
        <v>110.666666666667</v>
      </c>
      <c r="FP10" s="22"/>
      <c r="FQ10" s="22" t="n">
        <v>114</v>
      </c>
      <c r="FR10" s="22" t="n">
        <v>114.666666666667</v>
      </c>
      <c r="FS10" s="22" t="n">
        <v>113.333333333333</v>
      </c>
      <c r="FT10" s="22" t="n">
        <v>95</v>
      </c>
      <c r="FU10" s="22" t="n">
        <v>102.666666666667</v>
      </c>
      <c r="FV10" s="22" t="n">
        <v>96</v>
      </c>
      <c r="FW10" s="22" t="n">
        <v>101</v>
      </c>
      <c r="FX10" s="22" t="n">
        <v>99</v>
      </c>
      <c r="FY10" s="22" t="n">
        <v>105.333333333333</v>
      </c>
      <c r="FZ10" s="22" t="n">
        <v>116</v>
      </c>
      <c r="GA10" s="22" t="n">
        <v>111.666666666667</v>
      </c>
      <c r="GB10" s="22" t="n">
        <v>118</v>
      </c>
      <c r="GC10" s="22" t="n">
        <v>105.666666666667</v>
      </c>
      <c r="GD10" s="22" t="n">
        <v>105</v>
      </c>
      <c r="GE10" s="22" t="n">
        <v>105.333333333333</v>
      </c>
      <c r="GF10" s="22" t="n">
        <v>110</v>
      </c>
      <c r="GG10" s="22" t="n">
        <v>102.666666666667</v>
      </c>
      <c r="GH10" s="22" t="n">
        <v>102.666666666667</v>
      </c>
      <c r="GI10" s="22" t="n">
        <v>109</v>
      </c>
      <c r="GJ10" s="22"/>
      <c r="GK10" s="22" t="n">
        <v>103.666666666667</v>
      </c>
      <c r="GL10" s="22" t="n">
        <v>120.666666666667</v>
      </c>
      <c r="GM10" s="22" t="n">
        <v>126.666666666667</v>
      </c>
      <c r="GN10" s="22" t="n">
        <v>83.6666666666667</v>
      </c>
      <c r="GO10" s="22" t="n">
        <v>81.6666666666667</v>
      </c>
      <c r="GP10" s="23" t="n">
        <v>95</v>
      </c>
      <c r="GQ10" s="18" t="n">
        <v>86</v>
      </c>
      <c r="GR10" s="23" t="n">
        <v>86</v>
      </c>
      <c r="GS10" s="23" t="n">
        <v>95</v>
      </c>
      <c r="GT10" s="23" t="n">
        <v>91</v>
      </c>
      <c r="GU10" s="23" t="n">
        <v>91</v>
      </c>
      <c r="GV10" s="26" t="n">
        <v>89</v>
      </c>
      <c r="GW10" s="23" t="n">
        <v>91</v>
      </c>
      <c r="GX10" s="27" t="n">
        <v>91</v>
      </c>
      <c r="GY10" s="23" t="n">
        <v>87</v>
      </c>
      <c r="HA10" s="23" t="n">
        <v>90</v>
      </c>
      <c r="HG10" s="29" t="n">
        <v>80</v>
      </c>
      <c r="HH10" s="29" t="n">
        <v>85</v>
      </c>
      <c r="HI10" s="29" t="n">
        <v>85</v>
      </c>
      <c r="HJ10" s="29" t="n">
        <v>92</v>
      </c>
      <c r="HK10" s="29" t="n">
        <v>92</v>
      </c>
      <c r="HL10" s="29" t="n">
        <v>92</v>
      </c>
      <c r="HM10" s="29" t="n">
        <v>88</v>
      </c>
      <c r="HN10" s="29" t="n">
        <v>80</v>
      </c>
      <c r="HO10" s="29" t="n">
        <v>78</v>
      </c>
      <c r="HP10" s="29" t="n">
        <v>92</v>
      </c>
      <c r="HQ10" s="30" t="n">
        <v>92</v>
      </c>
      <c r="HR10" s="24" t="n">
        <v>95</v>
      </c>
      <c r="HS10" s="24" t="n">
        <v>75</v>
      </c>
      <c r="HT10" s="24" t="n">
        <v>78</v>
      </c>
      <c r="HU10" s="24" t="n">
        <v>75</v>
      </c>
      <c r="HV10" s="24" t="n">
        <v>76</v>
      </c>
      <c r="HW10" s="24" t="n">
        <v>80</v>
      </c>
      <c r="HX10" s="24" t="n">
        <v>80</v>
      </c>
      <c r="HY10" s="24" t="n">
        <v>74</v>
      </c>
      <c r="IA10" s="24" t="n">
        <v>72</v>
      </c>
      <c r="IB10" s="24" t="n">
        <v>72</v>
      </c>
      <c r="IC10" s="24" t="n">
        <v>110</v>
      </c>
      <c r="ID10" s="23" t="n">
        <v>82</v>
      </c>
      <c r="IE10" s="23" t="n">
        <v>70</v>
      </c>
    </row>
    <row r="11" customFormat="false" ht="12.75" hidden="false" customHeight="true" outlineLevel="0" collapsed="false">
      <c r="A11" s="2" t="n">
        <v>10</v>
      </c>
      <c r="B11" s="17" t="n">
        <v>10</v>
      </c>
      <c r="C11" s="18" t="s">
        <v>244</v>
      </c>
      <c r="D11" s="19"/>
      <c r="E11" s="20" t="n">
        <v>2</v>
      </c>
      <c r="F11" s="5" t="n">
        <v>1</v>
      </c>
      <c r="G11" s="6" t="n">
        <v>8</v>
      </c>
      <c r="H11" s="6" t="n">
        <v>1</v>
      </c>
      <c r="I11" s="5" t="s">
        <v>244</v>
      </c>
      <c r="J11" s="5"/>
      <c r="K11" s="5" t="n">
        <v>0</v>
      </c>
      <c r="L11" s="21" t="n">
        <v>59</v>
      </c>
      <c r="M11" s="8" t="n">
        <v>1.75</v>
      </c>
      <c r="N11" s="8" t="n">
        <v>4</v>
      </c>
      <c r="O11" s="8" t="n">
        <f aca="false">N11-M11</f>
        <v>2.25</v>
      </c>
      <c r="P11" s="8" t="n">
        <v>32.18</v>
      </c>
      <c r="Q11" s="6" t="n">
        <v>1</v>
      </c>
      <c r="R11" s="6" t="n">
        <v>0</v>
      </c>
      <c r="S11" s="6" t="n">
        <v>0</v>
      </c>
      <c r="T11" s="6" t="n">
        <v>0</v>
      </c>
      <c r="U11" s="6" t="n">
        <v>0</v>
      </c>
      <c r="V11" s="6" t="n">
        <v>0</v>
      </c>
      <c r="W11" s="5" t="n">
        <v>214</v>
      </c>
      <c r="X11" s="5" t="n">
        <v>129.5</v>
      </c>
      <c r="Y11" s="22" t="n">
        <f aca="false">(1/3*(W11))+(2/3*(X11))</f>
        <v>157.666666666667</v>
      </c>
      <c r="Z11" s="5" t="n">
        <v>90</v>
      </c>
      <c r="AA11" s="5" t="n">
        <v>15</v>
      </c>
      <c r="AB11" s="5" t="n">
        <v>9</v>
      </c>
      <c r="AC11" s="5" t="n">
        <v>1</v>
      </c>
      <c r="AD11" s="5" t="n">
        <v>1</v>
      </c>
      <c r="AE11" s="5" t="n">
        <v>0</v>
      </c>
      <c r="AF11" s="5"/>
      <c r="AG11" s="5" t="n">
        <v>1</v>
      </c>
      <c r="AH11" s="5" t="n">
        <v>30</v>
      </c>
      <c r="AI11" s="5" t="n">
        <v>0</v>
      </c>
      <c r="AJ11" s="5" t="n">
        <v>0</v>
      </c>
      <c r="AK11" s="5" t="n">
        <v>0</v>
      </c>
      <c r="AL11" s="5" t="n">
        <v>0</v>
      </c>
      <c r="AM11" s="29" t="n">
        <v>15</v>
      </c>
      <c r="AN11" s="23" t="n">
        <f aca="false">AM11-AA11</f>
        <v>0</v>
      </c>
      <c r="AO11" s="29" t="n">
        <v>0</v>
      </c>
      <c r="AP11" s="29" t="n">
        <v>9</v>
      </c>
      <c r="AQ11" s="24" t="n">
        <f aca="false">AP11-AB11</f>
        <v>0</v>
      </c>
      <c r="AR11" s="24" t="n">
        <v>0</v>
      </c>
      <c r="AS11" s="23" t="n">
        <v>14</v>
      </c>
      <c r="AT11" s="23" t="n">
        <v>8</v>
      </c>
      <c r="AU11" s="24" t="n">
        <f aca="false">AT11-AB11</f>
        <v>-1</v>
      </c>
      <c r="AV11" s="24" t="n">
        <v>0</v>
      </c>
      <c r="AW11" s="5" t="n">
        <v>4</v>
      </c>
      <c r="AX11" s="5" t="n">
        <v>3</v>
      </c>
      <c r="AY11" s="5" t="n">
        <v>90</v>
      </c>
      <c r="AZ11" s="5" t="n">
        <v>0</v>
      </c>
      <c r="BA11" s="5" t="n">
        <v>4</v>
      </c>
      <c r="BB11" s="5" t="n">
        <v>2</v>
      </c>
      <c r="BC11" s="5" t="n">
        <v>100</v>
      </c>
      <c r="BD11" s="5" t="n">
        <v>0</v>
      </c>
      <c r="BE11" s="10" t="n">
        <v>37.39</v>
      </c>
      <c r="BF11" s="28" t="n">
        <v>43.05</v>
      </c>
      <c r="BG11" s="10" t="n">
        <f aca="false">BE11/BF11</f>
        <v>0.868524970963995</v>
      </c>
      <c r="BH11" s="11" t="n">
        <v>42.27</v>
      </c>
      <c r="BI11" s="28" t="n">
        <v>43.8</v>
      </c>
      <c r="BJ11" s="10" t="n">
        <f aca="false">BH11/BI11</f>
        <v>0.965068493150685</v>
      </c>
      <c r="BK11" s="12" t="n">
        <v>3.6</v>
      </c>
      <c r="BL11" s="28" t="n">
        <v>3.91</v>
      </c>
      <c r="BM11" s="10" t="n">
        <f aca="false">BK11/BL11</f>
        <v>0.920716112531969</v>
      </c>
      <c r="BN11" s="11" t="n">
        <v>3.77</v>
      </c>
      <c r="BO11" s="11" t="n">
        <v>3.71</v>
      </c>
      <c r="BP11" s="13" t="n">
        <f aca="false">BN11/BO11</f>
        <v>1.01617250673854</v>
      </c>
      <c r="BQ11" s="12" t="n">
        <v>5.27</v>
      </c>
      <c r="BR11" s="28" t="n">
        <v>3.44</v>
      </c>
      <c r="BS11" s="10" t="n">
        <f aca="false">BQ11-BR11</f>
        <v>1.83</v>
      </c>
      <c r="BT11" s="11" t="n">
        <v>4.27</v>
      </c>
      <c r="BU11" s="28" t="n">
        <v>4.08</v>
      </c>
      <c r="BV11" s="10" t="n">
        <f aca="false">BT11-BU11</f>
        <v>0.19</v>
      </c>
      <c r="BW11" s="5" t="n">
        <v>214</v>
      </c>
      <c r="BX11" s="5" t="n">
        <v>183</v>
      </c>
      <c r="BY11" s="5" t="n">
        <v>194</v>
      </c>
      <c r="BZ11" s="5" t="n">
        <v>188</v>
      </c>
      <c r="CA11" s="5" t="n">
        <v>171</v>
      </c>
      <c r="CB11" s="5" t="n">
        <v>178</v>
      </c>
      <c r="CC11" s="5" t="n">
        <v>157</v>
      </c>
      <c r="CD11" s="5" t="n">
        <v>157</v>
      </c>
      <c r="CE11" s="5" t="n">
        <v>163</v>
      </c>
      <c r="CF11" s="5" t="n">
        <v>163</v>
      </c>
      <c r="CG11" s="5" t="n">
        <v>179</v>
      </c>
      <c r="CH11" s="5" t="n">
        <v>208</v>
      </c>
      <c r="CI11" s="5" t="n">
        <v>149</v>
      </c>
      <c r="CJ11" s="5" t="n">
        <v>140</v>
      </c>
      <c r="CK11" s="5" t="n">
        <v>173</v>
      </c>
      <c r="CL11" s="5" t="n">
        <v>162</v>
      </c>
      <c r="CM11" s="5" t="n">
        <v>143</v>
      </c>
      <c r="CN11" s="5" t="n">
        <v>158</v>
      </c>
      <c r="CO11" s="5" t="n">
        <v>162</v>
      </c>
      <c r="CP11" s="5" t="n">
        <v>168</v>
      </c>
      <c r="CQ11" s="5" t="n">
        <v>161</v>
      </c>
      <c r="CR11" s="5" t="n">
        <v>155</v>
      </c>
      <c r="CS11" s="5" t="n">
        <v>145</v>
      </c>
      <c r="CT11" s="5" t="n">
        <v>167</v>
      </c>
      <c r="CU11" s="5" t="n">
        <v>153</v>
      </c>
      <c r="CV11" s="5" t="n">
        <v>154</v>
      </c>
      <c r="CW11" s="5" t="n">
        <v>147</v>
      </c>
      <c r="CX11" s="5" t="n">
        <v>161</v>
      </c>
      <c r="CY11" s="5" t="n">
        <v>165</v>
      </c>
      <c r="CZ11" s="5" t="n">
        <v>151</v>
      </c>
      <c r="DA11" s="5" t="n">
        <v>150</v>
      </c>
      <c r="DB11" s="5" t="n">
        <v>142</v>
      </c>
      <c r="DC11" s="5" t="n">
        <v>165</v>
      </c>
      <c r="DD11" s="5" t="n">
        <v>162</v>
      </c>
      <c r="DE11" s="5" t="n">
        <v>180</v>
      </c>
      <c r="DF11" s="5" t="n">
        <v>139</v>
      </c>
      <c r="DG11" s="5" t="n">
        <v>145</v>
      </c>
      <c r="DH11" s="5" t="n">
        <v>168</v>
      </c>
      <c r="DI11" s="5" t="n">
        <v>151</v>
      </c>
      <c r="DJ11" s="5" t="n">
        <v>122</v>
      </c>
      <c r="DK11" s="5" t="n">
        <v>116</v>
      </c>
      <c r="DL11" s="5" t="n">
        <v>129.5</v>
      </c>
      <c r="DM11" s="5" t="n">
        <v>113</v>
      </c>
      <c r="DN11" s="5" t="n">
        <v>110</v>
      </c>
      <c r="DO11" s="5" t="n">
        <v>108</v>
      </c>
      <c r="DP11" s="5" t="n">
        <v>104</v>
      </c>
      <c r="DQ11" s="5" t="n">
        <v>111</v>
      </c>
      <c r="DR11" s="5" t="n">
        <v>92</v>
      </c>
      <c r="DS11" s="5" t="n">
        <v>92</v>
      </c>
      <c r="DT11" s="5" t="n">
        <v>95</v>
      </c>
      <c r="DU11" s="5" t="n">
        <v>95</v>
      </c>
      <c r="DV11" s="5" t="n">
        <v>93</v>
      </c>
      <c r="DW11" s="5" t="n">
        <v>102</v>
      </c>
      <c r="DX11" s="5" t="n">
        <v>78</v>
      </c>
      <c r="DY11" s="5" t="n">
        <v>87</v>
      </c>
      <c r="DZ11" s="5" t="n">
        <v>107</v>
      </c>
      <c r="EA11" s="5" t="n">
        <v>91</v>
      </c>
      <c r="EB11" s="5" t="n">
        <v>91</v>
      </c>
      <c r="EC11" s="5" t="n">
        <v>90</v>
      </c>
      <c r="ED11" s="5" t="n">
        <v>80</v>
      </c>
      <c r="EE11" s="5" t="n">
        <v>105</v>
      </c>
      <c r="EF11" s="5" t="n">
        <v>109</v>
      </c>
      <c r="EG11" s="5" t="n">
        <v>91</v>
      </c>
      <c r="EH11" s="5" t="n">
        <v>92</v>
      </c>
      <c r="EI11" s="5" t="n">
        <v>96</v>
      </c>
      <c r="EJ11" s="5" t="n">
        <v>79</v>
      </c>
      <c r="EK11" s="5" t="n">
        <v>87</v>
      </c>
      <c r="EL11" s="5" t="n">
        <v>85</v>
      </c>
      <c r="EM11" s="5" t="n">
        <v>79</v>
      </c>
      <c r="EN11" s="5" t="n">
        <v>102</v>
      </c>
      <c r="EO11" s="5" t="n">
        <v>92</v>
      </c>
      <c r="EP11" s="5" t="n">
        <v>75</v>
      </c>
      <c r="EQ11" s="5" t="n">
        <v>89</v>
      </c>
      <c r="ER11" s="5" t="n">
        <v>100</v>
      </c>
      <c r="ES11" s="5" t="n">
        <v>91</v>
      </c>
      <c r="ET11" s="5" t="n">
        <v>89</v>
      </c>
      <c r="EU11" s="5" t="n">
        <v>91</v>
      </c>
      <c r="EV11" s="5" t="n">
        <v>82</v>
      </c>
      <c r="EW11" s="5" t="n">
        <v>97</v>
      </c>
      <c r="EX11" s="5" t="n">
        <v>87</v>
      </c>
      <c r="EY11" s="5" t="n">
        <v>77</v>
      </c>
      <c r="EZ11" s="5" t="n">
        <v>70</v>
      </c>
      <c r="FA11" s="22" t="n">
        <v>157.666666666667</v>
      </c>
      <c r="FB11" s="22" t="n">
        <v>136.333333333333</v>
      </c>
      <c r="FC11" s="22" t="n">
        <v>138</v>
      </c>
      <c r="FD11" s="22" t="n">
        <v>134.666666666667</v>
      </c>
      <c r="FE11" s="22" t="n">
        <v>126.333333333333</v>
      </c>
      <c r="FF11" s="22" t="n">
        <v>133.333333333333</v>
      </c>
      <c r="FG11" s="22" t="n">
        <v>113.666666666667</v>
      </c>
      <c r="FH11" s="22" t="n">
        <v>113.666666666667</v>
      </c>
      <c r="FI11" s="22" t="n">
        <v>117.666666666667</v>
      </c>
      <c r="FJ11" s="22" t="n">
        <v>117.666666666667</v>
      </c>
      <c r="FK11" s="22" t="n">
        <v>121.666666666667</v>
      </c>
      <c r="FL11" s="22" t="n">
        <v>137.333333333333</v>
      </c>
      <c r="FM11" s="22" t="n">
        <v>101.666666666667</v>
      </c>
      <c r="FN11" s="22" t="n">
        <v>104.666666666667</v>
      </c>
      <c r="FO11" s="22" t="n">
        <v>129</v>
      </c>
      <c r="FP11" s="22" t="n">
        <v>114.666666666667</v>
      </c>
      <c r="FQ11" s="22" t="n">
        <v>108.333333333333</v>
      </c>
      <c r="FR11" s="22" t="n">
        <v>112.666666666667</v>
      </c>
      <c r="FS11" s="22" t="n">
        <v>107.333333333333</v>
      </c>
      <c r="FT11" s="22" t="n">
        <v>126</v>
      </c>
      <c r="FU11" s="22" t="n">
        <v>126.333333333333</v>
      </c>
      <c r="FV11" s="22" t="n">
        <v>112.333333333333</v>
      </c>
      <c r="FW11" s="22" t="n">
        <v>109.666666666667</v>
      </c>
      <c r="FX11" s="22" t="n">
        <v>119.666666666667</v>
      </c>
      <c r="FY11" s="22" t="n">
        <v>103.666666666667</v>
      </c>
      <c r="FZ11" s="22" t="n">
        <v>109.333333333333</v>
      </c>
      <c r="GA11" s="22" t="n">
        <v>105.666666666667</v>
      </c>
      <c r="GB11" s="22" t="n">
        <v>106.333333333333</v>
      </c>
      <c r="GC11" s="22" t="n">
        <v>123</v>
      </c>
      <c r="GD11" s="22" t="n">
        <v>111.666666666667</v>
      </c>
      <c r="GE11" s="22" t="n">
        <v>100</v>
      </c>
      <c r="GF11" s="22" t="n">
        <v>106.666666666667</v>
      </c>
      <c r="GG11" s="22" t="n">
        <v>121.666666666667</v>
      </c>
      <c r="GH11" s="22" t="n">
        <v>114.666666666667</v>
      </c>
      <c r="GI11" s="22" t="n">
        <v>119.333333333333</v>
      </c>
      <c r="GJ11" s="22" t="n">
        <v>107</v>
      </c>
      <c r="GK11" s="22" t="n">
        <v>103</v>
      </c>
      <c r="GL11" s="22" t="n">
        <v>120.666666666667</v>
      </c>
      <c r="GM11" s="22" t="n">
        <v>108.333333333333</v>
      </c>
      <c r="GN11" s="22" t="n">
        <v>92</v>
      </c>
      <c r="GO11" s="22" t="n">
        <v>85.3333333333333</v>
      </c>
      <c r="GP11" s="23" t="n">
        <v>90</v>
      </c>
      <c r="GQ11" s="18"/>
      <c r="GR11" s="23" t="n">
        <v>77</v>
      </c>
      <c r="GS11" s="23" t="n">
        <v>82</v>
      </c>
      <c r="GT11" s="23" t="n">
        <v>81</v>
      </c>
      <c r="GU11" s="23" t="n">
        <v>77</v>
      </c>
      <c r="GV11" s="26" t="n">
        <v>75</v>
      </c>
      <c r="GW11" s="23" t="n">
        <v>80</v>
      </c>
      <c r="GX11" s="27" t="n">
        <v>80</v>
      </c>
      <c r="GY11" s="23" t="n">
        <v>112</v>
      </c>
      <c r="GZ11" s="23" t="n">
        <v>95</v>
      </c>
      <c r="HA11" s="23" t="n">
        <v>95</v>
      </c>
      <c r="HB11" s="23" t="n">
        <v>85</v>
      </c>
      <c r="HC11" s="23" t="n">
        <v>82</v>
      </c>
      <c r="HD11" s="23" t="n">
        <v>85</v>
      </c>
      <c r="HE11" s="23" t="n">
        <v>92</v>
      </c>
      <c r="HF11" s="23" t="n">
        <v>85</v>
      </c>
      <c r="HG11" s="23" t="n">
        <v>82</v>
      </c>
      <c r="HH11" s="23" t="n">
        <v>82</v>
      </c>
      <c r="HI11" s="23" t="n">
        <v>72</v>
      </c>
      <c r="HJ11" s="23" t="n">
        <v>82</v>
      </c>
      <c r="HM11" s="23" t="n">
        <v>66</v>
      </c>
      <c r="HN11" s="23" t="n">
        <v>75</v>
      </c>
      <c r="HO11" s="23" t="n">
        <v>69</v>
      </c>
      <c r="HP11" s="23" t="n">
        <v>75</v>
      </c>
      <c r="HQ11" s="23" t="n">
        <v>68</v>
      </c>
      <c r="HR11" s="23" t="n">
        <v>67</v>
      </c>
      <c r="HS11" s="23" t="n">
        <v>80</v>
      </c>
      <c r="HT11" s="23" t="n">
        <v>69</v>
      </c>
      <c r="HU11" s="23" t="n">
        <v>70</v>
      </c>
      <c r="HV11" s="23" t="n">
        <v>72</v>
      </c>
      <c r="HW11" s="23" t="n">
        <v>79</v>
      </c>
      <c r="HX11" s="24" t="n">
        <v>85</v>
      </c>
      <c r="HZ11" s="23" t="n">
        <v>78</v>
      </c>
      <c r="IA11" s="23" t="n">
        <v>85</v>
      </c>
      <c r="ID11" s="23" t="n">
        <v>86</v>
      </c>
      <c r="IE11" s="23" t="n">
        <v>96</v>
      </c>
    </row>
    <row r="12" customFormat="false" ht="12.75" hidden="false" customHeight="true" outlineLevel="0" collapsed="false">
      <c r="A12" s="2" t="n">
        <v>11</v>
      </c>
      <c r="B12" s="17" t="n">
        <v>11</v>
      </c>
      <c r="C12" s="18" t="s">
        <v>245</v>
      </c>
      <c r="D12" s="19"/>
      <c r="E12" s="20" t="n">
        <v>0</v>
      </c>
      <c r="F12" s="5" t="n">
        <v>1</v>
      </c>
      <c r="G12" s="6" t="n">
        <v>8</v>
      </c>
      <c r="H12" s="6" t="n">
        <v>1</v>
      </c>
      <c r="I12" s="5" t="s">
        <v>245</v>
      </c>
      <c r="J12" s="5"/>
      <c r="K12" s="5" t="n">
        <v>1</v>
      </c>
      <c r="L12" s="21" t="n">
        <v>63</v>
      </c>
      <c r="M12" s="8" t="n">
        <v>2</v>
      </c>
      <c r="N12" s="8" t="n">
        <v>4.62</v>
      </c>
      <c r="O12" s="8" t="n">
        <f aca="false">N12-M12</f>
        <v>2.62</v>
      </c>
      <c r="P12" s="8" t="n">
        <v>26.28</v>
      </c>
      <c r="Q12" s="6" t="n">
        <v>1</v>
      </c>
      <c r="R12" s="6" t="n">
        <v>0</v>
      </c>
      <c r="S12" s="6" t="n">
        <v>0</v>
      </c>
      <c r="T12" s="6" t="n">
        <v>0</v>
      </c>
      <c r="U12" s="6" t="n">
        <v>0</v>
      </c>
      <c r="V12" s="6" t="n">
        <v>0</v>
      </c>
      <c r="W12" s="5" t="n">
        <v>210.5</v>
      </c>
      <c r="X12" s="5" t="n">
        <v>150.5</v>
      </c>
      <c r="Y12" s="22" t="n">
        <f aca="false">(1/3*(W12))+(2/3*(X12))</f>
        <v>170.5</v>
      </c>
      <c r="Z12" s="5" t="n">
        <v>105</v>
      </c>
      <c r="AA12" s="5" t="n">
        <v>15</v>
      </c>
      <c r="AB12" s="5" t="n">
        <v>5</v>
      </c>
      <c r="AC12" s="5" t="n">
        <v>2</v>
      </c>
      <c r="AD12" s="5" t="n">
        <v>1</v>
      </c>
      <c r="AE12" s="5" t="n">
        <v>0</v>
      </c>
      <c r="AF12" s="5"/>
      <c r="AG12" s="5" t="n">
        <v>1</v>
      </c>
      <c r="AH12" s="5" t="n">
        <v>80</v>
      </c>
      <c r="AI12" s="5" t="n">
        <v>0</v>
      </c>
      <c r="AJ12" s="5" t="n">
        <v>0</v>
      </c>
      <c r="AK12" s="5" t="n">
        <v>0</v>
      </c>
      <c r="AL12" s="5" t="n">
        <v>0</v>
      </c>
      <c r="AM12" s="29" t="n">
        <v>15</v>
      </c>
      <c r="AN12" s="23" t="n">
        <f aca="false">AM12-AA12</f>
        <v>0</v>
      </c>
      <c r="AO12" s="29" t="n">
        <v>0</v>
      </c>
      <c r="AP12" s="29" t="n">
        <v>5</v>
      </c>
      <c r="AQ12" s="24" t="n">
        <f aca="false">AP12-AB12</f>
        <v>0</v>
      </c>
      <c r="AR12" s="24" t="n">
        <v>0</v>
      </c>
      <c r="AS12" s="23" t="n">
        <v>14</v>
      </c>
      <c r="AT12" s="23" t="n">
        <v>6</v>
      </c>
      <c r="AU12" s="24" t="n">
        <f aca="false">AT12-AB12</f>
        <v>1</v>
      </c>
      <c r="AV12" s="24" t="n">
        <v>0</v>
      </c>
      <c r="AW12" s="5" t="n">
        <v>4</v>
      </c>
      <c r="AX12" s="5" t="n">
        <v>3</v>
      </c>
      <c r="AY12" s="5" t="n">
        <v>85</v>
      </c>
      <c r="AZ12" s="5" t="n">
        <v>0</v>
      </c>
      <c r="BA12" s="5" t="n">
        <v>2</v>
      </c>
      <c r="BB12" s="5" t="n">
        <v>1</v>
      </c>
      <c r="BC12" s="5" t="n">
        <v>100</v>
      </c>
      <c r="BD12" s="5" t="n">
        <v>0</v>
      </c>
      <c r="BE12" s="10" t="n">
        <v>48.22</v>
      </c>
      <c r="BF12" s="28" t="n">
        <v>54.63</v>
      </c>
      <c r="BG12" s="10" t="n">
        <f aca="false">BE12/BF12</f>
        <v>0.882665202269815</v>
      </c>
      <c r="BH12" s="11" t="n">
        <v>50.63</v>
      </c>
      <c r="BI12" s="28" t="n">
        <v>51.15</v>
      </c>
      <c r="BJ12" s="10" t="n">
        <f aca="false">BH12/BI12</f>
        <v>0.989833822091887</v>
      </c>
      <c r="BK12" s="12" t="n">
        <v>4.01</v>
      </c>
      <c r="BL12" s="28" t="n">
        <v>4.88</v>
      </c>
      <c r="BM12" s="10" t="n">
        <f aca="false">BK12/BL12</f>
        <v>0.82172131147541</v>
      </c>
      <c r="BN12" s="11" t="n">
        <v>4.39</v>
      </c>
      <c r="BO12" s="11" t="n">
        <v>4.43</v>
      </c>
      <c r="BP12" s="13" t="n">
        <f aca="false">BN12/BO12</f>
        <v>0.990970654627539</v>
      </c>
      <c r="BQ12" s="12" t="n">
        <v>4.04</v>
      </c>
      <c r="BR12" s="28" t="n">
        <v>2.7</v>
      </c>
      <c r="BS12" s="10" t="n">
        <f aca="false">BQ12-BR12</f>
        <v>1.34</v>
      </c>
      <c r="BT12" s="11" t="n">
        <v>3.31</v>
      </c>
      <c r="BU12" s="28" t="n">
        <v>2.86</v>
      </c>
      <c r="BV12" s="10" t="n">
        <f aca="false">BT12-BU12</f>
        <v>0.45</v>
      </c>
      <c r="BW12" s="5" t="n">
        <v>210.5</v>
      </c>
      <c r="BX12" s="5" t="n">
        <v>201</v>
      </c>
      <c r="BY12" s="5" t="n">
        <v>205</v>
      </c>
      <c r="BZ12" s="5" t="n">
        <v>184</v>
      </c>
      <c r="CA12" s="5" t="n">
        <v>188</v>
      </c>
      <c r="CB12" s="5" t="n">
        <v>179</v>
      </c>
      <c r="CC12" s="5" t="n">
        <v>169</v>
      </c>
      <c r="CD12" s="5" t="n">
        <v>168</v>
      </c>
      <c r="CE12" s="5"/>
      <c r="CF12" s="5" t="n">
        <v>174</v>
      </c>
      <c r="CG12" s="5" t="n">
        <v>176</v>
      </c>
      <c r="CH12" s="5" t="n">
        <v>183</v>
      </c>
      <c r="CI12" s="5" t="n">
        <v>169</v>
      </c>
      <c r="CJ12" s="5"/>
      <c r="CK12" s="5" t="n">
        <v>164</v>
      </c>
      <c r="CL12" s="5" t="n">
        <v>166</v>
      </c>
      <c r="CM12" s="5" t="n">
        <v>148</v>
      </c>
      <c r="CN12" s="5" t="n">
        <v>162</v>
      </c>
      <c r="CO12" s="5" t="n">
        <v>163</v>
      </c>
      <c r="CP12" s="5" t="n">
        <v>166</v>
      </c>
      <c r="CQ12" s="5" t="n">
        <v>155</v>
      </c>
      <c r="CR12" s="5" t="n">
        <v>157</v>
      </c>
      <c r="CS12" s="5"/>
      <c r="CT12" s="5" t="n">
        <v>185</v>
      </c>
      <c r="CU12" s="5" t="n">
        <v>148</v>
      </c>
      <c r="CV12" s="5" t="n">
        <v>153</v>
      </c>
      <c r="CW12" s="5" t="n">
        <v>165</v>
      </c>
      <c r="CX12" s="5" t="n">
        <v>168</v>
      </c>
      <c r="CY12" s="5" t="n">
        <v>165</v>
      </c>
      <c r="CZ12" s="5" t="n">
        <v>162</v>
      </c>
      <c r="DA12" s="5" t="n">
        <v>189</v>
      </c>
      <c r="DB12" s="5" t="n">
        <v>187</v>
      </c>
      <c r="DC12" s="5"/>
      <c r="DD12" s="5" t="n">
        <v>158</v>
      </c>
      <c r="DE12" s="5" t="n">
        <v>157</v>
      </c>
      <c r="DF12" s="5" t="n">
        <v>174</v>
      </c>
      <c r="DG12" s="5" t="n">
        <v>168</v>
      </c>
      <c r="DH12" s="5" t="n">
        <v>156</v>
      </c>
      <c r="DI12" s="5" t="n">
        <v>161</v>
      </c>
      <c r="DJ12" s="5" t="n">
        <v>115</v>
      </c>
      <c r="DK12" s="5" t="n">
        <v>114</v>
      </c>
      <c r="DL12" s="5" t="n">
        <v>150.5</v>
      </c>
      <c r="DM12" s="5" t="n">
        <v>107</v>
      </c>
      <c r="DN12" s="5" t="n">
        <v>121</v>
      </c>
      <c r="DO12" s="5" t="n">
        <v>106</v>
      </c>
      <c r="DP12" s="5" t="n">
        <v>104</v>
      </c>
      <c r="DQ12" s="5" t="n">
        <v>101</v>
      </c>
      <c r="DR12" s="5" t="n">
        <v>85</v>
      </c>
      <c r="DS12" s="5" t="n">
        <v>102</v>
      </c>
      <c r="DT12" s="5"/>
      <c r="DU12" s="5" t="n">
        <v>101</v>
      </c>
      <c r="DV12" s="5" t="n">
        <v>101</v>
      </c>
      <c r="DW12" s="5" t="n">
        <v>95</v>
      </c>
      <c r="DX12" s="5" t="n">
        <v>96</v>
      </c>
      <c r="DY12" s="5"/>
      <c r="DZ12" s="5" t="n">
        <v>95</v>
      </c>
      <c r="EA12" s="5" t="n">
        <v>95</v>
      </c>
      <c r="EB12" s="5" t="n">
        <v>90</v>
      </c>
      <c r="EC12" s="5" t="n">
        <v>76</v>
      </c>
      <c r="ED12" s="5" t="n">
        <v>83</v>
      </c>
      <c r="EE12" s="5" t="n">
        <v>85</v>
      </c>
      <c r="EF12" s="5" t="n">
        <v>92</v>
      </c>
      <c r="EG12" s="5" t="n">
        <v>76</v>
      </c>
      <c r="EH12" s="5"/>
      <c r="EI12" s="5" t="n">
        <v>90</v>
      </c>
      <c r="EJ12" s="5" t="n">
        <v>78</v>
      </c>
      <c r="EK12" s="5" t="n">
        <v>78</v>
      </c>
      <c r="EL12" s="5" t="n">
        <v>88</v>
      </c>
      <c r="EM12" s="5" t="n">
        <v>85</v>
      </c>
      <c r="EN12" s="5" t="n">
        <v>85</v>
      </c>
      <c r="EO12" s="5" t="n">
        <v>85</v>
      </c>
      <c r="EP12" s="5" t="n">
        <v>100</v>
      </c>
      <c r="EQ12" s="5" t="n">
        <v>97</v>
      </c>
      <c r="ER12" s="5"/>
      <c r="ES12" s="5" t="n">
        <v>68</v>
      </c>
      <c r="ET12" s="5" t="n">
        <v>68</v>
      </c>
      <c r="EU12" s="5" t="n">
        <v>88</v>
      </c>
      <c r="EV12" s="5" t="n">
        <v>110</v>
      </c>
      <c r="EW12" s="5" t="n">
        <v>105</v>
      </c>
      <c r="EX12" s="5" t="n">
        <v>104</v>
      </c>
      <c r="EY12" s="5" t="n">
        <v>60</v>
      </c>
      <c r="EZ12" s="5" t="n">
        <v>71</v>
      </c>
      <c r="FA12" s="22" t="n">
        <v>170.5</v>
      </c>
      <c r="FB12" s="22" t="n">
        <v>138.333333333333</v>
      </c>
      <c r="FC12" s="22" t="n">
        <v>149</v>
      </c>
      <c r="FD12" s="22" t="n">
        <v>132</v>
      </c>
      <c r="FE12" s="22" t="n">
        <v>132</v>
      </c>
      <c r="FF12" s="22" t="n">
        <v>127</v>
      </c>
      <c r="FG12" s="22" t="n">
        <v>113</v>
      </c>
      <c r="FH12" s="22" t="n">
        <v>124</v>
      </c>
      <c r="FI12" s="22"/>
      <c r="FJ12" s="22" t="n">
        <v>125.333333333333</v>
      </c>
      <c r="FK12" s="22" t="n">
        <v>126</v>
      </c>
      <c r="FL12" s="22" t="n">
        <v>124.333333333333</v>
      </c>
      <c r="FM12" s="22" t="n">
        <v>120.333333333333</v>
      </c>
      <c r="FN12" s="22"/>
      <c r="FO12" s="22" t="n">
        <v>118</v>
      </c>
      <c r="FP12" s="22" t="n">
        <v>118.666666666667</v>
      </c>
      <c r="FQ12" s="22" t="n">
        <v>109.333333333333</v>
      </c>
      <c r="FR12" s="22" t="n">
        <v>104.666666666667</v>
      </c>
      <c r="FS12" s="22" t="n">
        <v>109.666666666667</v>
      </c>
      <c r="FT12" s="22" t="n">
        <v>112</v>
      </c>
      <c r="FU12" s="22" t="n">
        <v>113</v>
      </c>
      <c r="FV12" s="22" t="n">
        <v>103</v>
      </c>
      <c r="FW12" s="22"/>
      <c r="FX12" s="22" t="n">
        <v>121.666666666667</v>
      </c>
      <c r="FY12" s="22" t="n">
        <v>101.333333333333</v>
      </c>
      <c r="FZ12" s="22" t="n">
        <v>103</v>
      </c>
      <c r="GA12" s="22" t="n">
        <v>113.666666666667</v>
      </c>
      <c r="GB12" s="22" t="n">
        <v>112.666666666667</v>
      </c>
      <c r="GC12" s="22" t="n">
        <v>111.666666666667</v>
      </c>
      <c r="GD12" s="22" t="n">
        <v>110.666666666667</v>
      </c>
      <c r="GE12" s="22" t="n">
        <v>129.666666666667</v>
      </c>
      <c r="GF12" s="22" t="n">
        <v>127</v>
      </c>
      <c r="GG12" s="22"/>
      <c r="GH12" s="22" t="n">
        <v>98</v>
      </c>
      <c r="GI12" s="22" t="n">
        <v>97.6666666666667</v>
      </c>
      <c r="GJ12" s="22" t="n">
        <v>116.666666666667</v>
      </c>
      <c r="GK12" s="22" t="n">
        <v>129.333333333333</v>
      </c>
      <c r="GL12" s="22" t="n">
        <v>122</v>
      </c>
      <c r="GM12" s="22" t="n">
        <v>123</v>
      </c>
      <c r="GN12" s="22" t="n">
        <v>78.3333333333333</v>
      </c>
      <c r="GO12" s="22" t="n">
        <v>85.3333333333333</v>
      </c>
      <c r="GP12" s="23" t="n">
        <v>105</v>
      </c>
      <c r="GQ12" s="18"/>
      <c r="GR12" s="23" t="n">
        <v>84</v>
      </c>
      <c r="GS12" s="23" t="n">
        <v>84</v>
      </c>
      <c r="GT12" s="23" t="n">
        <v>85</v>
      </c>
      <c r="GU12" s="23" t="n">
        <v>83</v>
      </c>
      <c r="GV12" s="26" t="n">
        <v>81</v>
      </c>
      <c r="GW12" s="23" t="n">
        <v>83</v>
      </c>
      <c r="GX12" s="27" t="n">
        <v>78</v>
      </c>
      <c r="GY12" s="23"/>
      <c r="GZ12" s="23" t="n">
        <v>78</v>
      </c>
      <c r="HA12" s="23" t="n">
        <v>75</v>
      </c>
      <c r="HB12" s="23" t="n">
        <v>75</v>
      </c>
      <c r="HC12" s="23" t="n">
        <v>75</v>
      </c>
      <c r="HD12" s="23"/>
      <c r="HE12" s="23" t="n">
        <v>72</v>
      </c>
      <c r="HF12" s="23" t="n">
        <v>72</v>
      </c>
      <c r="HG12" s="23" t="n">
        <v>68</v>
      </c>
      <c r="HH12" s="23" t="n">
        <v>85</v>
      </c>
      <c r="HI12" s="23" t="n">
        <v>83</v>
      </c>
      <c r="HJ12" s="23" t="n">
        <v>78</v>
      </c>
      <c r="HK12" s="30" t="n">
        <v>72</v>
      </c>
      <c r="HL12" s="31" t="n">
        <v>75</v>
      </c>
      <c r="HM12" s="23"/>
      <c r="HN12" s="23" t="n">
        <v>75</v>
      </c>
      <c r="HO12" s="23" t="n">
        <v>78</v>
      </c>
      <c r="HP12" s="23" t="n">
        <v>78</v>
      </c>
      <c r="HQ12" s="23" t="n">
        <v>85</v>
      </c>
      <c r="HR12" s="23" t="n">
        <v>85</v>
      </c>
      <c r="HS12" s="23" t="n">
        <v>75</v>
      </c>
      <c r="HT12" s="23" t="n">
        <v>72</v>
      </c>
      <c r="HU12" s="23" t="n">
        <v>82</v>
      </c>
      <c r="HV12" s="23" t="n">
        <v>80</v>
      </c>
      <c r="HW12" s="23"/>
      <c r="HX12" s="24" t="n">
        <v>95</v>
      </c>
      <c r="HY12" s="24" t="n">
        <v>95</v>
      </c>
      <c r="HZ12" s="23" t="n">
        <v>97</v>
      </c>
      <c r="IA12" s="23" t="n">
        <v>96</v>
      </c>
      <c r="IB12" s="24" t="n">
        <v>80</v>
      </c>
      <c r="IC12" s="24" t="n">
        <v>79</v>
      </c>
      <c r="ID12" s="23" t="n">
        <v>73</v>
      </c>
      <c r="IE12" s="23" t="n">
        <v>84</v>
      </c>
    </row>
    <row r="13" customFormat="false" ht="12.75" hidden="false" customHeight="true" outlineLevel="0" collapsed="false">
      <c r="A13" s="2" t="n">
        <v>12</v>
      </c>
      <c r="B13" s="17" t="n">
        <v>12</v>
      </c>
      <c r="C13" s="18" t="s">
        <v>246</v>
      </c>
      <c r="D13" s="19"/>
      <c r="E13" s="20" t="n">
        <v>0</v>
      </c>
      <c r="F13" s="5" t="n">
        <v>0</v>
      </c>
      <c r="G13" s="6" t="n">
        <v>5</v>
      </c>
      <c r="H13" s="6" t="n">
        <v>1</v>
      </c>
      <c r="I13" s="5" t="s">
        <v>246</v>
      </c>
      <c r="J13" s="5"/>
      <c r="K13" s="5" t="n">
        <v>0</v>
      </c>
      <c r="L13" s="21" t="n">
        <v>55</v>
      </c>
      <c r="M13" s="8" t="n">
        <v>5.17</v>
      </c>
      <c r="N13" s="8" t="n">
        <v>7.75</v>
      </c>
      <c r="O13" s="8" t="n">
        <f aca="false">N13-M13</f>
        <v>2.58</v>
      </c>
      <c r="P13" s="8"/>
      <c r="Q13" s="6" t="n">
        <v>0</v>
      </c>
      <c r="R13" s="6" t="n">
        <v>0</v>
      </c>
      <c r="S13" s="6" t="n">
        <v>0</v>
      </c>
      <c r="T13" s="6" t="n">
        <v>0</v>
      </c>
      <c r="U13" s="6" t="n">
        <v>0</v>
      </c>
      <c r="V13" s="6" t="n">
        <v>0</v>
      </c>
      <c r="W13" s="5" t="n">
        <v>208</v>
      </c>
      <c r="X13" s="5" t="n">
        <v>119.5</v>
      </c>
      <c r="Y13" s="22" t="n">
        <f aca="false">(1/3*(W13))+(2/3*(X13))</f>
        <v>149</v>
      </c>
      <c r="Z13" s="5" t="n">
        <v>97</v>
      </c>
      <c r="AA13" s="5" t="n">
        <v>13</v>
      </c>
      <c r="AB13" s="5" t="n">
        <v>22</v>
      </c>
      <c r="AC13" s="5" t="n">
        <v>1</v>
      </c>
      <c r="AD13" s="5" t="n">
        <v>0</v>
      </c>
      <c r="AE13" s="5" t="n">
        <v>1</v>
      </c>
      <c r="AF13" s="5"/>
      <c r="AG13" s="5" t="n">
        <v>1</v>
      </c>
      <c r="AH13" s="5" t="n">
        <v>80</v>
      </c>
      <c r="AI13" s="5" t="n">
        <v>1</v>
      </c>
      <c r="AJ13" s="5" t="n">
        <v>35</v>
      </c>
      <c r="AK13" s="5" t="n">
        <v>1</v>
      </c>
      <c r="AL13" s="5" t="n">
        <v>1.25</v>
      </c>
      <c r="AM13" s="29" t="n">
        <v>8</v>
      </c>
      <c r="AN13" s="23" t="n">
        <f aca="false">AM13-AA13</f>
        <v>-5</v>
      </c>
      <c r="AO13" s="29" t="n">
        <v>1</v>
      </c>
      <c r="AP13" s="29" t="n">
        <v>28</v>
      </c>
      <c r="AQ13" s="24" t="n">
        <f aca="false">AP13-AB13</f>
        <v>6</v>
      </c>
      <c r="AR13" s="24" t="n">
        <v>1</v>
      </c>
      <c r="AS13" s="23" t="n">
        <v>6</v>
      </c>
      <c r="AT13" s="23" t="n">
        <v>28</v>
      </c>
      <c r="AU13" s="24" t="n">
        <f aca="false">AT13-AB13</f>
        <v>6</v>
      </c>
      <c r="AV13" s="24" t="n">
        <v>1</v>
      </c>
      <c r="AW13" s="5"/>
      <c r="AX13" s="5" t="n">
        <v>5</v>
      </c>
      <c r="AY13" s="5" t="n">
        <v>20</v>
      </c>
      <c r="AZ13" s="5" t="n">
        <v>0</v>
      </c>
      <c r="BA13" s="5"/>
      <c r="BB13" s="5" t="n">
        <v>4</v>
      </c>
      <c r="BC13" s="5" t="n">
        <v>50</v>
      </c>
      <c r="BD13" s="5" t="n">
        <v>0</v>
      </c>
      <c r="BE13" s="10" t="n">
        <v>54.37</v>
      </c>
      <c r="BF13" s="10" t="n">
        <v>57.74</v>
      </c>
      <c r="BG13" s="10" t="n">
        <f aca="false">BE13/BF13</f>
        <v>0.94163491513682</v>
      </c>
      <c r="BH13" s="11" t="n">
        <v>57.57</v>
      </c>
      <c r="BI13" s="10" t="n">
        <v>59.54</v>
      </c>
      <c r="BJ13" s="10" t="n">
        <f aca="false">BH13/BI13</f>
        <v>0.966912999664091</v>
      </c>
      <c r="BK13" s="12" t="n">
        <v>4.4</v>
      </c>
      <c r="BL13" s="10" t="n">
        <v>4.36</v>
      </c>
      <c r="BM13" s="10" t="n">
        <f aca="false">BK13/BL13</f>
        <v>1.00917431192661</v>
      </c>
      <c r="BN13" s="11" t="n">
        <v>4.51</v>
      </c>
      <c r="BO13" s="11" t="n">
        <v>4.35</v>
      </c>
      <c r="BP13" s="13" t="n">
        <f aca="false">BN13/BO13</f>
        <v>1.0367816091954</v>
      </c>
      <c r="BQ13" s="12" t="n">
        <v>8.75</v>
      </c>
      <c r="BR13" s="10" t="n">
        <v>6.01</v>
      </c>
      <c r="BS13" s="10" t="n">
        <f aca="false">BQ13-BR13</f>
        <v>2.74</v>
      </c>
      <c r="BT13" s="11" t="n">
        <v>6.88</v>
      </c>
      <c r="BU13" s="10" t="n">
        <v>5.4</v>
      </c>
      <c r="BV13" s="10" t="n">
        <f aca="false">BT13-BU13</f>
        <v>1.48</v>
      </c>
      <c r="BW13" s="5" t="n">
        <v>208</v>
      </c>
      <c r="BX13" s="5" t="n">
        <v>192</v>
      </c>
      <c r="BY13" s="5" t="n">
        <v>205</v>
      </c>
      <c r="BZ13" s="5" t="n">
        <v>177</v>
      </c>
      <c r="CA13" s="5" t="n">
        <v>185</v>
      </c>
      <c r="CB13" s="5" t="n">
        <v>143</v>
      </c>
      <c r="CC13" s="5" t="n">
        <v>157</v>
      </c>
      <c r="CD13" s="5" t="n">
        <v>144</v>
      </c>
      <c r="CE13" s="5"/>
      <c r="CF13" s="5" t="n">
        <v>157</v>
      </c>
      <c r="CG13" s="5"/>
      <c r="CH13" s="5" t="n">
        <v>109</v>
      </c>
      <c r="CI13" s="5" t="n">
        <v>87</v>
      </c>
      <c r="CJ13" s="5" t="n">
        <v>104</v>
      </c>
      <c r="CK13" s="5"/>
      <c r="CL13" s="5"/>
      <c r="CM13" s="5"/>
      <c r="CN13" s="5" t="n">
        <v>138</v>
      </c>
      <c r="CO13" s="5" t="n">
        <v>140</v>
      </c>
      <c r="CP13" s="5" t="n">
        <v>135</v>
      </c>
      <c r="CQ13" s="5" t="n">
        <v>135</v>
      </c>
      <c r="CR13" s="5" t="n">
        <v>145</v>
      </c>
      <c r="CS13" s="5" t="n">
        <v>148</v>
      </c>
      <c r="CT13" s="5" t="n">
        <v>157</v>
      </c>
      <c r="CU13" s="5" t="n">
        <v>130</v>
      </c>
      <c r="CV13" s="5" t="n">
        <v>140</v>
      </c>
      <c r="CW13" s="5" t="n">
        <v>148</v>
      </c>
      <c r="CX13" s="5" t="n">
        <v>153</v>
      </c>
      <c r="CY13" s="5" t="n">
        <v>150</v>
      </c>
      <c r="CZ13" s="5" t="n">
        <v>128</v>
      </c>
      <c r="DA13" s="5" t="n">
        <v>148</v>
      </c>
      <c r="DB13" s="5" t="n">
        <v>135</v>
      </c>
      <c r="DC13" s="5" t="n">
        <v>155</v>
      </c>
      <c r="DD13" s="5" t="n">
        <v>135</v>
      </c>
      <c r="DE13" s="5" t="n">
        <v>145</v>
      </c>
      <c r="DF13" s="5" t="n">
        <v>125</v>
      </c>
      <c r="DG13" s="5" t="n">
        <v>142</v>
      </c>
      <c r="DH13" s="5" t="n">
        <v>147</v>
      </c>
      <c r="DI13" s="5" t="n">
        <v>118</v>
      </c>
      <c r="DJ13" s="5" t="n">
        <v>110</v>
      </c>
      <c r="DK13" s="5" t="n">
        <v>135</v>
      </c>
      <c r="DL13" s="5" t="n">
        <v>119.5</v>
      </c>
      <c r="DM13" s="5" t="n">
        <v>123</v>
      </c>
      <c r="DN13" s="5" t="n">
        <v>122</v>
      </c>
      <c r="DO13" s="5" t="n">
        <v>97</v>
      </c>
      <c r="DP13" s="5" t="n">
        <v>104</v>
      </c>
      <c r="DQ13" s="5" t="n">
        <v>87</v>
      </c>
      <c r="DR13" s="5" t="n">
        <v>81</v>
      </c>
      <c r="DS13" s="5" t="n">
        <v>79</v>
      </c>
      <c r="DT13" s="5"/>
      <c r="DU13" s="5" t="n">
        <v>81</v>
      </c>
      <c r="DV13" s="5"/>
      <c r="DW13" s="5" t="n">
        <v>51</v>
      </c>
      <c r="DX13" s="5" t="n">
        <v>49</v>
      </c>
      <c r="DY13" s="5" t="n">
        <v>49</v>
      </c>
      <c r="DZ13" s="5"/>
      <c r="EA13" s="5"/>
      <c r="EB13" s="5"/>
      <c r="EC13" s="5" t="n">
        <v>68</v>
      </c>
      <c r="ED13" s="5" t="n">
        <v>68</v>
      </c>
      <c r="EE13" s="5" t="n">
        <v>68</v>
      </c>
      <c r="EF13" s="5" t="n">
        <v>67</v>
      </c>
      <c r="EG13" s="5" t="n">
        <v>75</v>
      </c>
      <c r="EH13" s="5" t="n">
        <v>75</v>
      </c>
      <c r="EI13" s="5" t="n">
        <v>83</v>
      </c>
      <c r="EJ13" s="5" t="n">
        <v>65</v>
      </c>
      <c r="EK13" s="5" t="n">
        <v>72</v>
      </c>
      <c r="EL13" s="5" t="n">
        <v>78</v>
      </c>
      <c r="EM13" s="5" t="n">
        <v>83</v>
      </c>
      <c r="EN13" s="5" t="n">
        <v>80</v>
      </c>
      <c r="EO13" s="5" t="n">
        <v>67</v>
      </c>
      <c r="EP13" s="5" t="n">
        <v>78</v>
      </c>
      <c r="EQ13" s="5" t="n">
        <v>75</v>
      </c>
      <c r="ER13" s="5" t="n">
        <v>85</v>
      </c>
      <c r="ES13" s="5" t="n">
        <v>75</v>
      </c>
      <c r="ET13" s="5" t="n">
        <v>88</v>
      </c>
      <c r="EU13" s="5" t="n">
        <v>70</v>
      </c>
      <c r="EV13" s="5" t="n">
        <v>73</v>
      </c>
      <c r="EW13" s="5" t="n">
        <v>83</v>
      </c>
      <c r="EX13" s="5" t="n">
        <v>57</v>
      </c>
      <c r="EY13" s="5" t="n">
        <v>64</v>
      </c>
      <c r="EZ13" s="5" t="n">
        <v>63</v>
      </c>
      <c r="FA13" s="22" t="n">
        <v>149</v>
      </c>
      <c r="FB13" s="22" t="n">
        <v>146</v>
      </c>
      <c r="FC13" s="22" t="n">
        <v>149.666666666667</v>
      </c>
      <c r="FD13" s="22" t="n">
        <v>123.666666666667</v>
      </c>
      <c r="FE13" s="22" t="n">
        <v>131</v>
      </c>
      <c r="FF13" s="22" t="n">
        <v>105.666666666667</v>
      </c>
      <c r="FG13" s="22" t="n">
        <v>106.333333333333</v>
      </c>
      <c r="FH13" s="22" t="n">
        <v>100.666666666667</v>
      </c>
      <c r="FI13" s="22"/>
      <c r="FJ13" s="22" t="n">
        <v>106.333333333333</v>
      </c>
      <c r="FK13" s="22"/>
      <c r="FL13" s="22" t="n">
        <v>70.3333333333333</v>
      </c>
      <c r="FM13" s="22" t="n">
        <v>61.6666666666667</v>
      </c>
      <c r="FN13" s="22" t="n">
        <v>67.3333333333333</v>
      </c>
      <c r="FO13" s="22"/>
      <c r="FP13" s="22"/>
      <c r="FQ13" s="22"/>
      <c r="FR13" s="22" t="n">
        <v>91.3333333333333</v>
      </c>
      <c r="FS13" s="22" t="n">
        <v>92</v>
      </c>
      <c r="FT13" s="22" t="n">
        <v>90.3333333333333</v>
      </c>
      <c r="FU13" s="22" t="n">
        <v>89.6666666666667</v>
      </c>
      <c r="FV13" s="22" t="n">
        <v>98.3333333333333</v>
      </c>
      <c r="FW13" s="22" t="n">
        <v>99.3333333333333</v>
      </c>
      <c r="FX13" s="22" t="n">
        <v>107.666666666667</v>
      </c>
      <c r="FY13" s="22" t="n">
        <v>86.6666666666667</v>
      </c>
      <c r="FZ13" s="22" t="n">
        <v>94.6666666666667</v>
      </c>
      <c r="GA13" s="22" t="n">
        <v>101.333333333333</v>
      </c>
      <c r="GB13" s="22" t="n">
        <v>106.333333333333</v>
      </c>
      <c r="GC13" s="22" t="n">
        <v>103.333333333333</v>
      </c>
      <c r="GD13" s="22" t="n">
        <v>87.3333333333333</v>
      </c>
      <c r="GE13" s="22" t="n">
        <v>101.333333333333</v>
      </c>
      <c r="GF13" s="22" t="n">
        <v>95</v>
      </c>
      <c r="GG13" s="22" t="n">
        <v>108.333333333333</v>
      </c>
      <c r="GH13" s="22" t="n">
        <v>95</v>
      </c>
      <c r="GI13" s="22" t="n">
        <v>107</v>
      </c>
      <c r="GJ13" s="22" t="n">
        <v>88.3333333333333</v>
      </c>
      <c r="GK13" s="22" t="n">
        <v>96</v>
      </c>
      <c r="GL13" s="22" t="n">
        <v>104.333333333333</v>
      </c>
      <c r="GM13" s="22" t="n">
        <v>77.3333333333333</v>
      </c>
      <c r="GN13" s="22" t="n">
        <v>79.3333333333333</v>
      </c>
      <c r="GO13" s="22" t="n">
        <v>87</v>
      </c>
      <c r="GP13" s="23" t="n">
        <v>97</v>
      </c>
      <c r="GQ13" s="18" t="n">
        <v>79</v>
      </c>
      <c r="GR13" s="23" t="n">
        <v>86</v>
      </c>
      <c r="GS13" s="23" t="n">
        <v>83</v>
      </c>
      <c r="GT13" s="23" t="n">
        <v>83</v>
      </c>
      <c r="GU13" s="23" t="n">
        <v>83</v>
      </c>
      <c r="GV13" s="26" t="n">
        <v>79</v>
      </c>
      <c r="GW13" s="23" t="n">
        <v>87</v>
      </c>
      <c r="GX13" s="27" t="n">
        <v>79</v>
      </c>
      <c r="GY13" s="23"/>
      <c r="GZ13" s="23" t="n">
        <v>87</v>
      </c>
      <c r="HA13" s="23"/>
      <c r="HB13" s="23" t="n">
        <v>89</v>
      </c>
      <c r="HC13" s="23" t="n">
        <v>83</v>
      </c>
      <c r="HD13" s="23" t="n">
        <v>76</v>
      </c>
      <c r="HE13" s="23"/>
      <c r="HF13" s="23"/>
      <c r="HG13" s="23"/>
      <c r="HH13" s="23" t="n">
        <v>78</v>
      </c>
      <c r="HI13" s="23" t="n">
        <v>77</v>
      </c>
      <c r="HJ13" s="23" t="n">
        <v>75</v>
      </c>
      <c r="HK13" s="30" t="n">
        <v>75</v>
      </c>
      <c r="HL13" s="31" t="n">
        <v>78</v>
      </c>
      <c r="HM13" s="23" t="n">
        <v>78</v>
      </c>
      <c r="HN13" s="23" t="n">
        <v>77</v>
      </c>
      <c r="HO13" s="23" t="n">
        <v>73</v>
      </c>
      <c r="HP13" s="23" t="n">
        <v>73</v>
      </c>
      <c r="HQ13" s="23" t="n">
        <v>73</v>
      </c>
      <c r="HR13" s="23" t="n">
        <v>75</v>
      </c>
      <c r="HS13" s="23" t="n">
        <v>68</v>
      </c>
      <c r="HT13" s="23" t="n">
        <v>73</v>
      </c>
      <c r="HU13" s="23" t="n">
        <v>72</v>
      </c>
      <c r="HV13" s="23" t="n">
        <v>72</v>
      </c>
      <c r="HW13" s="23" t="n">
        <v>72</v>
      </c>
      <c r="HX13" s="24" t="n">
        <v>71</v>
      </c>
      <c r="HY13" s="24" t="n">
        <v>72</v>
      </c>
      <c r="HZ13" s="23" t="n">
        <v>82</v>
      </c>
      <c r="IA13" s="23"/>
      <c r="IB13" s="24" t="n">
        <v>75</v>
      </c>
      <c r="ID13" s="23" t="n">
        <v>96</v>
      </c>
      <c r="IE13" s="23" t="n">
        <v>55</v>
      </c>
    </row>
    <row r="14" customFormat="false" ht="12.75" hidden="false" customHeight="true" outlineLevel="0" collapsed="false">
      <c r="A14" s="2" t="n">
        <v>13</v>
      </c>
      <c r="B14" s="17" t="n">
        <v>13</v>
      </c>
      <c r="C14" s="18" t="s">
        <v>247</v>
      </c>
      <c r="D14" s="19"/>
      <c r="E14" s="20" t="n">
        <v>0</v>
      </c>
      <c r="F14" s="5" t="n">
        <v>0</v>
      </c>
      <c r="G14" s="6" t="n">
        <v>5</v>
      </c>
      <c r="H14" s="6" t="n">
        <v>1</v>
      </c>
      <c r="I14" s="5" t="s">
        <v>247</v>
      </c>
      <c r="J14" s="5"/>
      <c r="K14" s="5" t="n">
        <v>0</v>
      </c>
      <c r="L14" s="21" t="n">
        <v>65</v>
      </c>
      <c r="M14" s="8" t="n">
        <v>2.25</v>
      </c>
      <c r="N14" s="8" t="n">
        <v>6.42</v>
      </c>
      <c r="O14" s="8" t="n">
        <f aca="false">N14-M14</f>
        <v>4.17</v>
      </c>
      <c r="P14" s="8" t="n">
        <v>26.72</v>
      </c>
      <c r="Q14" s="6" t="n">
        <v>1</v>
      </c>
      <c r="R14" s="6" t="n">
        <v>0</v>
      </c>
      <c r="S14" s="6" t="n">
        <v>0</v>
      </c>
      <c r="T14" s="6" t="n">
        <v>1</v>
      </c>
      <c r="U14" s="6" t="n">
        <v>0</v>
      </c>
      <c r="V14" s="6" t="n">
        <v>0</v>
      </c>
      <c r="W14" s="5" t="n">
        <v>230</v>
      </c>
      <c r="X14" s="5" t="n">
        <v>112.5</v>
      </c>
      <c r="Y14" s="22" t="n">
        <f aca="false">(1/3*(W14))+(2/3*(X14))</f>
        <v>151.666666666667</v>
      </c>
      <c r="Z14" s="5" t="n">
        <v>72</v>
      </c>
      <c r="AA14" s="5" t="n">
        <v>15</v>
      </c>
      <c r="AB14" s="5" t="n">
        <v>8</v>
      </c>
      <c r="AC14" s="5" t="n">
        <v>2</v>
      </c>
      <c r="AD14" s="5" t="n">
        <v>2</v>
      </c>
      <c r="AE14" s="5" t="n">
        <v>0</v>
      </c>
      <c r="AF14" s="5"/>
      <c r="AG14" s="5" t="n">
        <v>1</v>
      </c>
      <c r="AH14" s="5" t="n">
        <v>50</v>
      </c>
      <c r="AI14" s="5" t="n">
        <v>1</v>
      </c>
      <c r="AJ14" s="5" t="n">
        <v>60</v>
      </c>
      <c r="AK14" s="5" t="n">
        <v>0</v>
      </c>
      <c r="AL14" s="5" t="n">
        <v>0</v>
      </c>
      <c r="AM14" s="29" t="n">
        <v>15</v>
      </c>
      <c r="AN14" s="23" t="n">
        <f aca="false">AM14-AA14</f>
        <v>0</v>
      </c>
      <c r="AO14" s="29" t="n">
        <v>0</v>
      </c>
      <c r="AP14" s="29" t="n">
        <v>11</v>
      </c>
      <c r="AQ14" s="24" t="n">
        <f aca="false">AP14-AB14</f>
        <v>3</v>
      </c>
      <c r="AR14" s="24" t="n">
        <v>0</v>
      </c>
      <c r="AS14" s="23" t="n">
        <v>15</v>
      </c>
      <c r="AT14" s="23" t="n">
        <v>9</v>
      </c>
      <c r="AU14" s="24" t="n">
        <f aca="false">AT14-AB14</f>
        <v>1</v>
      </c>
      <c r="AV14" s="24" t="n">
        <v>0</v>
      </c>
      <c r="AW14" s="5" t="n">
        <v>3</v>
      </c>
      <c r="AX14" s="5" t="n">
        <v>4</v>
      </c>
      <c r="AY14" s="5" t="n">
        <v>55</v>
      </c>
      <c r="AZ14" s="5" t="n">
        <v>0</v>
      </c>
      <c r="BA14" s="5" t="n">
        <v>5</v>
      </c>
      <c r="BB14" s="5" t="n">
        <v>3</v>
      </c>
      <c r="BC14" s="5" t="n">
        <v>90</v>
      </c>
      <c r="BD14" s="5" t="n">
        <v>0</v>
      </c>
      <c r="BE14" s="10" t="n">
        <v>33.82</v>
      </c>
      <c r="BF14" s="10" t="n">
        <v>54.12</v>
      </c>
      <c r="BG14" s="10" t="n">
        <f aca="false">BE14/BF14</f>
        <v>0.624907612712491</v>
      </c>
      <c r="BH14" s="11" t="n">
        <v>42.25</v>
      </c>
      <c r="BI14" s="10" t="n">
        <v>52.05</v>
      </c>
      <c r="BJ14" s="10" t="n">
        <f aca="false">BH14/BI14</f>
        <v>0.811719500480307</v>
      </c>
      <c r="BK14" s="12" t="n">
        <v>3.57</v>
      </c>
      <c r="BL14" s="10" t="n">
        <v>4.79</v>
      </c>
      <c r="BM14" s="10" t="n">
        <f aca="false">BK14/BL14</f>
        <v>0.745302713987474</v>
      </c>
      <c r="BN14" s="11" t="n">
        <v>4.2</v>
      </c>
      <c r="BO14" s="11" t="n">
        <v>4.52</v>
      </c>
      <c r="BP14" s="13" t="n">
        <f aca="false">BN14/BO14</f>
        <v>0.929203539823009</v>
      </c>
      <c r="BQ14" s="12" t="n">
        <v>4.44</v>
      </c>
      <c r="BR14" s="10" t="n">
        <v>1.78</v>
      </c>
      <c r="BS14" s="10" t="n">
        <f aca="false">BQ14-BR14</f>
        <v>2.66</v>
      </c>
      <c r="BT14" s="11" t="n">
        <v>3.54</v>
      </c>
      <c r="BU14" s="10" t="n">
        <v>2.02</v>
      </c>
      <c r="BV14" s="10" t="n">
        <f aca="false">BT14-BU14</f>
        <v>1.52</v>
      </c>
      <c r="BW14" s="5" t="n">
        <v>230</v>
      </c>
      <c r="BX14" s="5" t="n">
        <v>193</v>
      </c>
      <c r="BY14" s="5"/>
      <c r="BZ14" s="5" t="n">
        <v>152</v>
      </c>
      <c r="CA14" s="5" t="n">
        <v>156</v>
      </c>
      <c r="CB14" s="5" t="n">
        <v>133</v>
      </c>
      <c r="CC14" s="5" t="n">
        <v>104</v>
      </c>
      <c r="CD14" s="5" t="n">
        <v>104</v>
      </c>
      <c r="CE14" s="5" t="n">
        <v>122</v>
      </c>
      <c r="CF14" s="5"/>
      <c r="CG14" s="5" t="n">
        <v>126</v>
      </c>
      <c r="CH14" s="5"/>
      <c r="CI14" s="5" t="n">
        <v>137</v>
      </c>
      <c r="CJ14" s="5"/>
      <c r="CK14" s="5" t="n">
        <v>132</v>
      </c>
      <c r="CL14" s="5"/>
      <c r="CM14" s="5" t="n">
        <v>148</v>
      </c>
      <c r="CN14" s="5"/>
      <c r="CO14" s="5"/>
      <c r="CP14" s="5"/>
      <c r="CQ14" s="5"/>
      <c r="CR14" s="5"/>
      <c r="CS14" s="5"/>
      <c r="CT14" s="5"/>
      <c r="CU14" s="5"/>
      <c r="CV14" s="5" t="n">
        <v>154</v>
      </c>
      <c r="CW14" s="5" t="n">
        <v>142</v>
      </c>
      <c r="CX14" s="5"/>
      <c r="CY14" s="5" t="n">
        <v>145</v>
      </c>
      <c r="CZ14" s="5" t="n">
        <v>139</v>
      </c>
      <c r="DA14" s="5"/>
      <c r="DB14" s="5" t="n">
        <v>125</v>
      </c>
      <c r="DC14" s="5" t="n">
        <v>134</v>
      </c>
      <c r="DD14" s="5" t="n">
        <v>134</v>
      </c>
      <c r="DE14" s="5" t="n">
        <v>134</v>
      </c>
      <c r="DF14" s="5" t="n">
        <v>135</v>
      </c>
      <c r="DG14" s="5"/>
      <c r="DH14" s="5" t="n">
        <v>165</v>
      </c>
      <c r="DI14" s="5" t="n">
        <v>161</v>
      </c>
      <c r="DJ14" s="5" t="n">
        <v>163</v>
      </c>
      <c r="DK14" s="5" t="n">
        <v>138</v>
      </c>
      <c r="DL14" s="5" t="n">
        <v>112.5</v>
      </c>
      <c r="DM14" s="5" t="n">
        <v>98</v>
      </c>
      <c r="DN14" s="5"/>
      <c r="DO14" s="5" t="n">
        <v>87</v>
      </c>
      <c r="DP14" s="5" t="n">
        <v>89</v>
      </c>
      <c r="DQ14" s="5" t="n">
        <v>79</v>
      </c>
      <c r="DR14" s="5" t="n">
        <v>81</v>
      </c>
      <c r="DS14" s="5" t="n">
        <v>81</v>
      </c>
      <c r="DT14" s="5" t="n">
        <v>52</v>
      </c>
      <c r="DU14" s="5"/>
      <c r="DV14" s="5" t="n">
        <v>49</v>
      </c>
      <c r="DW14" s="5"/>
      <c r="DX14" s="5" t="n">
        <v>100</v>
      </c>
      <c r="DY14" s="5"/>
      <c r="DZ14" s="5" t="n">
        <v>97</v>
      </c>
      <c r="EA14" s="5"/>
      <c r="EB14" s="5" t="n">
        <v>86</v>
      </c>
      <c r="EC14" s="5"/>
      <c r="ED14" s="5"/>
      <c r="EE14" s="5"/>
      <c r="EF14" s="5"/>
      <c r="EG14" s="5"/>
      <c r="EH14" s="5"/>
      <c r="EI14" s="5"/>
      <c r="EJ14" s="5"/>
      <c r="EK14" s="5" t="n">
        <v>79</v>
      </c>
      <c r="EL14" s="5" t="n">
        <v>80</v>
      </c>
      <c r="EM14" s="5"/>
      <c r="EN14" s="5" t="n">
        <v>80</v>
      </c>
      <c r="EO14" s="5" t="n">
        <v>93</v>
      </c>
      <c r="EP14" s="5"/>
      <c r="EQ14" s="5" t="n">
        <v>75</v>
      </c>
      <c r="ER14" s="5" t="n">
        <v>83</v>
      </c>
      <c r="ES14" s="5" t="n">
        <v>83</v>
      </c>
      <c r="ET14" s="5"/>
      <c r="EU14" s="5" t="n">
        <v>85</v>
      </c>
      <c r="EV14" s="5"/>
      <c r="EW14" s="5" t="n">
        <v>96</v>
      </c>
      <c r="EX14" s="5" t="n">
        <v>100</v>
      </c>
      <c r="EY14" s="5" t="n">
        <v>110</v>
      </c>
      <c r="EZ14" s="5" t="n">
        <v>80</v>
      </c>
      <c r="FA14" s="22" t="n">
        <v>151.666666666667</v>
      </c>
      <c r="FB14" s="22" t="n">
        <v>129.666666666667</v>
      </c>
      <c r="FC14" s="22"/>
      <c r="FD14" s="22" t="n">
        <v>108.666666666667</v>
      </c>
      <c r="FE14" s="22" t="n">
        <v>111.333333333333</v>
      </c>
      <c r="FF14" s="22" t="n">
        <v>97</v>
      </c>
      <c r="FG14" s="22" t="n">
        <v>88.6666666666667</v>
      </c>
      <c r="FH14" s="22" t="n">
        <v>88.6666666666667</v>
      </c>
      <c r="FI14" s="22" t="n">
        <v>75.3333333333333</v>
      </c>
      <c r="FJ14" s="22"/>
      <c r="FK14" s="22" t="n">
        <v>74.6666666666667</v>
      </c>
      <c r="FL14" s="22"/>
      <c r="FM14" s="22" t="n">
        <v>112.333333333333</v>
      </c>
      <c r="FN14" s="22"/>
      <c r="FO14" s="22" t="n">
        <v>108.666666666667</v>
      </c>
      <c r="FP14" s="22"/>
      <c r="FQ14" s="22" t="n">
        <v>106.666666666667</v>
      </c>
      <c r="FR14" s="22"/>
      <c r="FS14" s="22"/>
      <c r="FT14" s="22"/>
      <c r="FU14" s="22"/>
      <c r="FV14" s="22"/>
      <c r="FW14" s="22"/>
      <c r="FX14" s="22"/>
      <c r="FY14" s="22"/>
      <c r="FZ14" s="22" t="n">
        <v>104</v>
      </c>
      <c r="GA14" s="22" t="n">
        <v>100.666666666667</v>
      </c>
      <c r="GB14" s="22"/>
      <c r="GC14" s="22" t="n">
        <v>101.666666666667</v>
      </c>
      <c r="GD14" s="22" t="n">
        <v>108.333333333333</v>
      </c>
      <c r="GE14" s="22"/>
      <c r="GF14" s="22" t="n">
        <v>91.6666666666667</v>
      </c>
      <c r="GG14" s="22" t="n">
        <v>100</v>
      </c>
      <c r="GH14" s="22" t="n">
        <v>100</v>
      </c>
      <c r="GI14" s="22" t="n">
        <v>44.6666666666667</v>
      </c>
      <c r="GJ14" s="22" t="n">
        <v>101.666666666667</v>
      </c>
      <c r="GK14" s="22"/>
      <c r="GL14" s="22" t="n">
        <v>119</v>
      </c>
      <c r="GM14" s="22" t="n">
        <v>120.333333333333</v>
      </c>
      <c r="GN14" s="22" t="n">
        <v>127.666666666667</v>
      </c>
      <c r="GO14" s="22" t="n">
        <v>99.3333333333333</v>
      </c>
      <c r="GP14" s="23" t="n">
        <v>72</v>
      </c>
      <c r="GQ14" s="18" t="n">
        <v>58</v>
      </c>
      <c r="GR14" s="23" t="n">
        <v>59</v>
      </c>
      <c r="GS14" s="23"/>
      <c r="GT14" s="23" t="n">
        <v>64</v>
      </c>
      <c r="GU14" s="23" t="n">
        <v>99</v>
      </c>
      <c r="GV14" s="26" t="n">
        <v>73</v>
      </c>
      <c r="GW14" s="23" t="n">
        <v>78</v>
      </c>
      <c r="GX14" s="27" t="n">
        <v>78</v>
      </c>
      <c r="GY14" s="23" t="n">
        <v>81</v>
      </c>
      <c r="GZ14" s="23"/>
      <c r="HA14" s="23" t="n">
        <v>76</v>
      </c>
      <c r="HB14" s="23"/>
      <c r="HC14" s="23" t="n">
        <v>81</v>
      </c>
      <c r="HD14" s="23"/>
      <c r="HE14" s="23" t="n">
        <v>82</v>
      </c>
      <c r="HF14" s="23"/>
      <c r="HG14" s="23" t="n">
        <v>79</v>
      </c>
      <c r="HH14" s="23"/>
      <c r="HI14" s="23"/>
      <c r="HJ14" s="23"/>
      <c r="HM14" s="23"/>
      <c r="HN14" s="23"/>
      <c r="HO14" s="23"/>
      <c r="HP14" s="23" t="n">
        <v>75</v>
      </c>
      <c r="HQ14" s="23" t="n">
        <v>72</v>
      </c>
      <c r="HR14" s="23"/>
      <c r="HS14" s="23" t="n">
        <v>72</v>
      </c>
      <c r="HT14" s="23" t="n">
        <v>72</v>
      </c>
      <c r="HU14" s="23"/>
      <c r="HV14" s="23" t="n">
        <v>65</v>
      </c>
      <c r="HW14" s="23" t="n">
        <v>72</v>
      </c>
      <c r="HX14" s="24" t="n">
        <v>72</v>
      </c>
      <c r="HZ14" s="23" t="n">
        <v>75</v>
      </c>
      <c r="IA14" s="23"/>
      <c r="IC14" s="24" t="n">
        <v>80</v>
      </c>
      <c r="ID14" s="23" t="n">
        <v>79</v>
      </c>
      <c r="IE14" s="23" t="n">
        <v>64</v>
      </c>
    </row>
    <row r="15" customFormat="false" ht="12.75" hidden="false" customHeight="true" outlineLevel="0" collapsed="false">
      <c r="A15" s="2" t="n">
        <v>14</v>
      </c>
      <c r="B15" s="17" t="n">
        <v>14</v>
      </c>
      <c r="C15" s="18" t="s">
        <v>248</v>
      </c>
      <c r="D15" s="19"/>
      <c r="E15" s="20" t="n">
        <v>0</v>
      </c>
      <c r="F15" s="5" t="n">
        <v>1</v>
      </c>
      <c r="G15" s="6" t="n">
        <v>8</v>
      </c>
      <c r="H15" s="6" t="n">
        <v>1</v>
      </c>
      <c r="I15" s="5" t="s">
        <v>248</v>
      </c>
      <c r="J15" s="5"/>
      <c r="K15" s="5" t="n">
        <v>0</v>
      </c>
      <c r="L15" s="21" t="n">
        <v>70</v>
      </c>
      <c r="M15" s="8" t="n">
        <v>2.58</v>
      </c>
      <c r="N15" s="8" t="n">
        <v>4</v>
      </c>
      <c r="O15" s="8" t="n">
        <f aca="false">N15-M15</f>
        <v>1.42</v>
      </c>
      <c r="P15" s="8" t="n">
        <v>25.53</v>
      </c>
      <c r="Q15" s="6" t="n">
        <v>0</v>
      </c>
      <c r="R15" s="6" t="n">
        <v>0</v>
      </c>
      <c r="S15" s="6" t="n">
        <v>0</v>
      </c>
      <c r="T15" s="6" t="n">
        <v>0</v>
      </c>
      <c r="U15" s="6" t="n">
        <v>0</v>
      </c>
      <c r="V15" s="6" t="n">
        <v>0</v>
      </c>
      <c r="W15" s="5" t="n">
        <v>168</v>
      </c>
      <c r="X15" s="5" t="n">
        <v>86</v>
      </c>
      <c r="Y15" s="22" t="n">
        <f aca="false">(1/3*(W15))+(2/3*(X15))</f>
        <v>113.333333333333</v>
      </c>
      <c r="Z15" s="5" t="n">
        <v>80</v>
      </c>
      <c r="AA15" s="5" t="n">
        <v>15</v>
      </c>
      <c r="AB15" s="5" t="n">
        <v>12</v>
      </c>
      <c r="AC15" s="5" t="n">
        <v>2</v>
      </c>
      <c r="AD15" s="5" t="n">
        <v>1</v>
      </c>
      <c r="AE15" s="5" t="n">
        <v>1</v>
      </c>
      <c r="AF15" s="5"/>
      <c r="AG15" s="5" t="n">
        <v>0</v>
      </c>
      <c r="AH15" s="5" t="n">
        <v>0</v>
      </c>
      <c r="AI15" s="5" t="n">
        <v>0</v>
      </c>
      <c r="AJ15" s="5" t="n">
        <v>0</v>
      </c>
      <c r="AK15" s="5" t="n">
        <v>0</v>
      </c>
      <c r="AL15" s="5" t="n">
        <v>0</v>
      </c>
      <c r="AM15" s="29" t="n">
        <v>15</v>
      </c>
      <c r="AN15" s="23" t="n">
        <f aca="false">AM15-AA15</f>
        <v>0</v>
      </c>
      <c r="AO15" s="29" t="n">
        <v>0</v>
      </c>
      <c r="AP15" s="29" t="n">
        <v>12</v>
      </c>
      <c r="AQ15" s="24" t="n">
        <f aca="false">AP15-AB15</f>
        <v>0</v>
      </c>
      <c r="AR15" s="24" t="n">
        <v>0</v>
      </c>
      <c r="AS15" s="23" t="n">
        <v>15</v>
      </c>
      <c r="AT15" s="23" t="n">
        <v>12</v>
      </c>
      <c r="AU15" s="24" t="n">
        <f aca="false">AT15-AB15</f>
        <v>0</v>
      </c>
      <c r="AV15" s="24" t="n">
        <v>0</v>
      </c>
      <c r="AW15" s="5" t="n">
        <v>6</v>
      </c>
      <c r="AX15" s="5" t="n">
        <v>4</v>
      </c>
      <c r="AY15" s="5" t="n">
        <v>50</v>
      </c>
      <c r="AZ15" s="5" t="n">
        <v>0</v>
      </c>
      <c r="BA15" s="5" t="n">
        <v>3</v>
      </c>
      <c r="BB15" s="5" t="n">
        <v>3</v>
      </c>
      <c r="BC15" s="5" t="n">
        <v>95</v>
      </c>
      <c r="BD15" s="5" t="n">
        <v>0</v>
      </c>
      <c r="BE15" s="10" t="n">
        <v>29.84</v>
      </c>
      <c r="BF15" s="10" t="n">
        <v>37.92</v>
      </c>
      <c r="BG15" s="10" t="n">
        <f aca="false">BE15/BF15</f>
        <v>0.786919831223629</v>
      </c>
      <c r="BH15" s="11" t="n">
        <v>36.39</v>
      </c>
      <c r="BI15" s="10" t="n">
        <v>36.67</v>
      </c>
      <c r="BJ15" s="10" t="n">
        <f aca="false">BH15/BI15</f>
        <v>0.992364330515408</v>
      </c>
      <c r="BK15" s="12" t="n">
        <v>2.8</v>
      </c>
      <c r="BL15" s="10" t="n">
        <v>3.44</v>
      </c>
      <c r="BM15" s="10" t="n">
        <f aca="false">BK15/BL15</f>
        <v>0.813953488372093</v>
      </c>
      <c r="BN15" s="11" t="n">
        <v>3.13</v>
      </c>
      <c r="BO15" s="11" t="n">
        <v>3.41</v>
      </c>
      <c r="BP15" s="13" t="n">
        <f aca="false">BN15/BO15</f>
        <v>0.917888563049853</v>
      </c>
      <c r="BQ15" s="12" t="n">
        <v>3.77</v>
      </c>
      <c r="BR15" s="10" t="n">
        <v>2.6</v>
      </c>
      <c r="BS15" s="10" t="n">
        <f aca="false">BQ15-BR15</f>
        <v>1.17</v>
      </c>
      <c r="BT15" s="11" t="n">
        <v>3.27</v>
      </c>
      <c r="BU15" s="10" t="n">
        <v>3</v>
      </c>
      <c r="BV15" s="10" t="n">
        <f aca="false">BT15-BU15</f>
        <v>0.27</v>
      </c>
      <c r="BW15" s="5" t="n">
        <v>168</v>
      </c>
      <c r="BX15" s="5" t="n">
        <v>150</v>
      </c>
      <c r="BY15" s="5" t="n">
        <v>150</v>
      </c>
      <c r="BZ15" s="5" t="n">
        <v>152</v>
      </c>
      <c r="CA15" s="5" t="n">
        <v>160</v>
      </c>
      <c r="CB15" s="5" t="n">
        <v>146</v>
      </c>
      <c r="CC15" s="5" t="n">
        <v>146</v>
      </c>
      <c r="CD15" s="5" t="n">
        <v>156</v>
      </c>
      <c r="CE15" s="5" t="n">
        <v>151</v>
      </c>
      <c r="CF15" s="5" t="n">
        <v>143</v>
      </c>
      <c r="CG15" s="5" t="n">
        <v>141</v>
      </c>
      <c r="CH15" s="5" t="n">
        <v>148</v>
      </c>
      <c r="CI15" s="5" t="n">
        <v>140</v>
      </c>
      <c r="CJ15" s="5" t="n">
        <v>150</v>
      </c>
      <c r="CK15" s="5" t="n">
        <v>137</v>
      </c>
      <c r="CL15" s="5" t="n">
        <v>143</v>
      </c>
      <c r="CM15" s="5" t="n">
        <v>148</v>
      </c>
      <c r="CN15" s="5" t="n">
        <v>148</v>
      </c>
      <c r="CO15" s="5" t="n">
        <v>135</v>
      </c>
      <c r="CP15" s="5" t="n">
        <v>144</v>
      </c>
      <c r="CQ15" s="5" t="n">
        <v>162</v>
      </c>
      <c r="CR15" s="5" t="n">
        <v>164</v>
      </c>
      <c r="CS15" s="5" t="n">
        <v>140</v>
      </c>
      <c r="CT15" s="5" t="n">
        <v>149</v>
      </c>
      <c r="CU15" s="5" t="n">
        <v>174</v>
      </c>
      <c r="CV15" s="5" t="n">
        <v>151</v>
      </c>
      <c r="CW15" s="5" t="n">
        <v>133</v>
      </c>
      <c r="CX15" s="5" t="n">
        <v>140</v>
      </c>
      <c r="CY15" s="5" t="n">
        <v>124</v>
      </c>
      <c r="CZ15" s="5" t="n">
        <v>135</v>
      </c>
      <c r="DA15" s="5"/>
      <c r="DB15" s="5"/>
      <c r="DC15" s="5"/>
      <c r="DD15" s="5" t="n">
        <v>135</v>
      </c>
      <c r="DE15" s="5" t="n">
        <v>135</v>
      </c>
      <c r="DF15" s="5" t="n">
        <v>113</v>
      </c>
      <c r="DG15" s="5" t="n">
        <v>139</v>
      </c>
      <c r="DH15" s="5" t="n">
        <v>138</v>
      </c>
      <c r="DI15" s="5" t="n">
        <v>136</v>
      </c>
      <c r="DJ15" s="5" t="n">
        <v>115</v>
      </c>
      <c r="DK15" s="5" t="n">
        <v>122</v>
      </c>
      <c r="DL15" s="5" t="n">
        <v>86</v>
      </c>
      <c r="DM15" s="5" t="n">
        <v>76</v>
      </c>
      <c r="DN15" s="5" t="n">
        <v>81</v>
      </c>
      <c r="DO15" s="5" t="n">
        <v>76</v>
      </c>
      <c r="DP15" s="5" t="n">
        <v>74</v>
      </c>
      <c r="DQ15" s="5" t="n">
        <v>73</v>
      </c>
      <c r="DR15" s="5" t="n">
        <v>73</v>
      </c>
      <c r="DS15" s="5" t="n">
        <v>89</v>
      </c>
      <c r="DT15" s="5" t="n">
        <v>76</v>
      </c>
      <c r="DU15" s="5" t="n">
        <v>87</v>
      </c>
      <c r="DV15" s="5" t="n">
        <v>51</v>
      </c>
      <c r="DW15" s="5" t="n">
        <v>82</v>
      </c>
      <c r="DX15" s="5" t="n">
        <v>116</v>
      </c>
      <c r="DY15" s="5" t="n">
        <v>77</v>
      </c>
      <c r="DZ15" s="5" t="n">
        <v>81</v>
      </c>
      <c r="EA15" s="5" t="n">
        <v>84</v>
      </c>
      <c r="EB15" s="5" t="n">
        <v>77</v>
      </c>
      <c r="EC15" s="5" t="n">
        <v>73</v>
      </c>
      <c r="ED15" s="5" t="n">
        <v>86</v>
      </c>
      <c r="EE15" s="5" t="n">
        <v>84</v>
      </c>
      <c r="EF15" s="5" t="n">
        <v>80</v>
      </c>
      <c r="EG15" s="5" t="n">
        <v>71</v>
      </c>
      <c r="EH15" s="5" t="n">
        <v>78</v>
      </c>
      <c r="EI15" s="5" t="n">
        <v>83</v>
      </c>
      <c r="EJ15" s="5" t="n">
        <v>85</v>
      </c>
      <c r="EK15" s="5" t="n">
        <v>77</v>
      </c>
      <c r="EL15" s="5" t="n">
        <v>117</v>
      </c>
      <c r="EM15" s="5" t="n">
        <v>88</v>
      </c>
      <c r="EN15" s="5" t="n">
        <v>78</v>
      </c>
      <c r="EO15" s="5" t="n">
        <v>87</v>
      </c>
      <c r="EP15" s="5"/>
      <c r="EQ15" s="5"/>
      <c r="ER15" s="5"/>
      <c r="ES15" s="5" t="n">
        <v>87</v>
      </c>
      <c r="ET15" s="5"/>
      <c r="EU15" s="5" t="n">
        <v>70</v>
      </c>
      <c r="EV15" s="5" t="n">
        <v>76</v>
      </c>
      <c r="EW15" s="5" t="n">
        <v>76</v>
      </c>
      <c r="EX15" s="5" t="n">
        <v>87</v>
      </c>
      <c r="EY15" s="5" t="n">
        <v>75</v>
      </c>
      <c r="EZ15" s="5" t="n">
        <v>80</v>
      </c>
      <c r="FA15" s="22" t="n">
        <v>113.333333333333</v>
      </c>
      <c r="FB15" s="22" t="n">
        <v>100.666666666667</v>
      </c>
      <c r="FC15" s="22" t="n">
        <v>104</v>
      </c>
      <c r="FD15" s="22" t="n">
        <v>101.333333333333</v>
      </c>
      <c r="FE15" s="22" t="n">
        <v>102.666666666667</v>
      </c>
      <c r="FF15" s="22" t="n">
        <v>97.3333333333333</v>
      </c>
      <c r="FG15" s="22" t="n">
        <v>97.3333333333333</v>
      </c>
      <c r="FH15" s="22" t="n">
        <v>111.333333333333</v>
      </c>
      <c r="FI15" s="22" t="n">
        <v>101</v>
      </c>
      <c r="FJ15" s="22" t="n">
        <v>105.666666666667</v>
      </c>
      <c r="FK15" s="22" t="n">
        <v>81</v>
      </c>
      <c r="FL15" s="22" t="n">
        <v>104</v>
      </c>
      <c r="FM15" s="22" t="n">
        <v>124</v>
      </c>
      <c r="FN15" s="22" t="n">
        <v>101.333333333333</v>
      </c>
      <c r="FO15" s="22" t="n">
        <v>99.6666666666667</v>
      </c>
      <c r="FP15" s="22" t="n">
        <v>103.666666666667</v>
      </c>
      <c r="FQ15" s="22" t="n">
        <v>100.666666666667</v>
      </c>
      <c r="FR15" s="22" t="n">
        <v>98</v>
      </c>
      <c r="FS15" s="22" t="n">
        <v>102.333333333333</v>
      </c>
      <c r="FT15" s="22" t="n">
        <v>104</v>
      </c>
      <c r="FU15" s="22" t="n">
        <v>107.333333333333</v>
      </c>
      <c r="FV15" s="22" t="n">
        <v>102</v>
      </c>
      <c r="FW15" s="22" t="n">
        <v>98.6666666666667</v>
      </c>
      <c r="FX15" s="22" t="n">
        <v>105</v>
      </c>
      <c r="FY15" s="22" t="n">
        <v>114.666666666667</v>
      </c>
      <c r="FZ15" s="22" t="n">
        <v>101.666666666667</v>
      </c>
      <c r="GA15" s="22" t="n">
        <v>122.333333333333</v>
      </c>
      <c r="GB15" s="22" t="n">
        <v>105.333333333333</v>
      </c>
      <c r="GC15" s="22" t="n">
        <v>93.3333333333333</v>
      </c>
      <c r="GD15" s="22" t="n">
        <v>103</v>
      </c>
      <c r="GE15" s="22"/>
      <c r="GF15" s="22"/>
      <c r="GG15" s="22"/>
      <c r="GH15" s="22" t="n">
        <v>103</v>
      </c>
      <c r="GI15" s="22" t="n">
        <v>45</v>
      </c>
      <c r="GJ15" s="22" t="n">
        <v>84.3333333333333</v>
      </c>
      <c r="GK15" s="22" t="n">
        <v>97</v>
      </c>
      <c r="GL15" s="22" t="n">
        <v>96.6666666666667</v>
      </c>
      <c r="GM15" s="22" t="n">
        <v>103.333333333333</v>
      </c>
      <c r="GN15" s="22" t="n">
        <v>88.3333333333333</v>
      </c>
      <c r="GO15" s="22" t="n">
        <v>94</v>
      </c>
      <c r="GP15" s="23" t="n">
        <v>80</v>
      </c>
      <c r="GQ15" s="18"/>
      <c r="GR15" s="23" t="n">
        <v>94</v>
      </c>
      <c r="GS15" s="23" t="n">
        <v>94</v>
      </c>
      <c r="GT15" s="23" t="n">
        <v>91</v>
      </c>
      <c r="GU15" s="23" t="n">
        <v>92</v>
      </c>
      <c r="GV15" s="26" t="n">
        <v>89</v>
      </c>
      <c r="GW15" s="23" t="n">
        <v>89</v>
      </c>
      <c r="GX15" s="27" t="n">
        <v>89</v>
      </c>
      <c r="GY15" s="23" t="n">
        <v>88</v>
      </c>
      <c r="GZ15" s="23" t="n">
        <v>88</v>
      </c>
      <c r="HA15" s="23" t="n">
        <v>84</v>
      </c>
      <c r="HB15" s="23" t="n">
        <v>87</v>
      </c>
      <c r="HC15" s="23" t="n">
        <v>85</v>
      </c>
      <c r="HD15" s="23" t="n">
        <v>87</v>
      </c>
      <c r="HE15" s="23" t="n">
        <v>80</v>
      </c>
      <c r="HF15" s="23" t="n">
        <v>87</v>
      </c>
      <c r="HG15" s="23" t="n">
        <v>72</v>
      </c>
      <c r="HH15" s="23" t="n">
        <v>81</v>
      </c>
      <c r="HI15" s="23" t="n">
        <v>68</v>
      </c>
      <c r="HJ15" s="23" t="n">
        <v>73</v>
      </c>
      <c r="HK15" s="30" t="n">
        <v>78</v>
      </c>
      <c r="HL15" s="31" t="n">
        <v>80</v>
      </c>
      <c r="HM15" s="23" t="n">
        <v>73</v>
      </c>
      <c r="HN15" s="23" t="n">
        <v>76</v>
      </c>
      <c r="HO15" s="23" t="n">
        <v>78</v>
      </c>
      <c r="HP15" s="23"/>
      <c r="HQ15" s="23" t="n">
        <v>81</v>
      </c>
      <c r="HR15" s="23" t="n">
        <v>93</v>
      </c>
      <c r="HS15" s="23" t="n">
        <v>112</v>
      </c>
      <c r="HT15" s="23" t="n">
        <v>85</v>
      </c>
      <c r="HU15" s="23"/>
      <c r="HV15" s="23"/>
      <c r="HW15" s="23"/>
      <c r="HX15" s="24" t="n">
        <v>85</v>
      </c>
      <c r="HZ15" s="23" t="n">
        <v>76</v>
      </c>
      <c r="IA15" s="23" t="n">
        <v>97</v>
      </c>
      <c r="IB15" s="0" t="n">
        <v>73</v>
      </c>
      <c r="IC15" s="24" t="n">
        <v>89</v>
      </c>
      <c r="ID15" s="23" t="n">
        <v>79</v>
      </c>
      <c r="IE15" s="23" t="n">
        <v>76</v>
      </c>
    </row>
    <row r="16" customFormat="false" ht="12.75" hidden="false" customHeight="true" outlineLevel="0" collapsed="false">
      <c r="A16" s="2" t="n">
        <v>15</v>
      </c>
      <c r="B16" s="17" t="n">
        <v>15</v>
      </c>
      <c r="C16" s="18" t="s">
        <v>249</v>
      </c>
      <c r="D16" s="19"/>
      <c r="E16" s="20" t="n">
        <v>0</v>
      </c>
      <c r="F16" s="5" t="n">
        <v>1</v>
      </c>
      <c r="G16" s="6" t="n">
        <v>8</v>
      </c>
      <c r="H16" s="6" t="n">
        <v>1</v>
      </c>
      <c r="I16" s="5" t="s">
        <v>249</v>
      </c>
      <c r="J16" s="5"/>
      <c r="K16" s="5" t="n">
        <v>0</v>
      </c>
      <c r="L16" s="21" t="n">
        <v>61</v>
      </c>
      <c r="M16" s="8" t="n">
        <v>4.17</v>
      </c>
      <c r="N16" s="8" t="n">
        <v>6.4</v>
      </c>
      <c r="O16" s="8" t="n">
        <f aca="false">N16-M16</f>
        <v>2.23</v>
      </c>
      <c r="P16" s="8" t="n">
        <v>27.45</v>
      </c>
      <c r="Q16" s="6" t="n">
        <v>1</v>
      </c>
      <c r="R16" s="6" t="n">
        <v>0</v>
      </c>
      <c r="S16" s="6" t="n">
        <v>0</v>
      </c>
      <c r="T16" s="6" t="n">
        <v>0</v>
      </c>
      <c r="U16" s="6" t="n">
        <v>0</v>
      </c>
      <c r="V16" s="6" t="n">
        <v>0</v>
      </c>
      <c r="W16" s="5" t="n">
        <v>192</v>
      </c>
      <c r="X16" s="5" t="n">
        <v>113.5</v>
      </c>
      <c r="Y16" s="22" t="n">
        <f aca="false">(1/3*(W16))+(2/3*(X16))</f>
        <v>139.666666666667</v>
      </c>
      <c r="Z16" s="5" t="n">
        <v>130</v>
      </c>
      <c r="AA16" s="5" t="n">
        <v>13</v>
      </c>
      <c r="AB16" s="5" t="n">
        <v>18</v>
      </c>
      <c r="AC16" s="5" t="n">
        <v>1</v>
      </c>
      <c r="AD16" s="5" t="n">
        <v>3</v>
      </c>
      <c r="AE16" s="5" t="n">
        <v>0</v>
      </c>
      <c r="AF16" s="5"/>
      <c r="AG16" s="5" t="n">
        <v>1</v>
      </c>
      <c r="AH16" s="5" t="n">
        <v>20</v>
      </c>
      <c r="AI16" s="5" t="n">
        <v>0</v>
      </c>
      <c r="AJ16" s="5" t="n">
        <v>0</v>
      </c>
      <c r="AK16" s="5" t="n">
        <v>0</v>
      </c>
      <c r="AL16" s="5" t="n">
        <v>0</v>
      </c>
      <c r="AM16" s="29" t="n">
        <v>12</v>
      </c>
      <c r="AN16" s="23" t="n">
        <f aca="false">AM16-AA16</f>
        <v>-1</v>
      </c>
      <c r="AO16" s="29" t="n">
        <v>0</v>
      </c>
      <c r="AP16" s="29" t="n">
        <v>21</v>
      </c>
      <c r="AQ16" s="24" t="n">
        <f aca="false">AP16-AB16</f>
        <v>3</v>
      </c>
      <c r="AR16" s="24" t="n">
        <v>0</v>
      </c>
      <c r="AS16" s="23" t="n">
        <v>14</v>
      </c>
      <c r="AT16" s="23" t="n">
        <v>20</v>
      </c>
      <c r="AU16" s="24" t="n">
        <f aca="false">AT16-AB16</f>
        <v>2</v>
      </c>
      <c r="AV16" s="24" t="n">
        <v>0</v>
      </c>
      <c r="AW16" s="5" t="n">
        <v>12</v>
      </c>
      <c r="AX16" s="5" t="n">
        <v>4</v>
      </c>
      <c r="AY16" s="5" t="n">
        <v>45</v>
      </c>
      <c r="AZ16" s="5" t="n">
        <v>0</v>
      </c>
      <c r="BA16" s="5" t="n">
        <v>8</v>
      </c>
      <c r="BB16" s="5" t="n">
        <v>4</v>
      </c>
      <c r="BC16" s="5" t="n">
        <v>75</v>
      </c>
      <c r="BD16" s="5" t="n">
        <v>0</v>
      </c>
      <c r="BE16" s="10" t="n">
        <v>33.07</v>
      </c>
      <c r="BF16" s="28" t="n">
        <v>37.53</v>
      </c>
      <c r="BG16" s="10" t="n">
        <f aca="false">BE16/BF16</f>
        <v>0.881161737276845</v>
      </c>
      <c r="BH16" s="11" t="n">
        <v>34.81</v>
      </c>
      <c r="BI16" s="10" t="n">
        <v>38.6</v>
      </c>
      <c r="BJ16" s="10" t="n">
        <f aca="false">BH16/BI16</f>
        <v>0.901813471502591</v>
      </c>
      <c r="BK16" s="12" t="n">
        <v>1.63</v>
      </c>
      <c r="BL16" s="10" t="n">
        <v>1.8</v>
      </c>
      <c r="BM16" s="10" t="n">
        <f aca="false">BK16/BL16</f>
        <v>0.905555555555555</v>
      </c>
      <c r="BN16" s="11" t="n">
        <v>1.62</v>
      </c>
      <c r="BO16" s="11" t="n">
        <v>1.87</v>
      </c>
      <c r="BP16" s="13" t="n">
        <f aca="false">BN16/BO16</f>
        <v>0.866310160427807</v>
      </c>
      <c r="BQ16" s="12" t="n">
        <v>11.54</v>
      </c>
      <c r="BR16" s="10" t="n">
        <v>12.61</v>
      </c>
      <c r="BS16" s="10" t="n">
        <f aca="false">BQ16-BR16</f>
        <v>-1.07</v>
      </c>
      <c r="BT16" s="11" t="n">
        <v>12.31</v>
      </c>
      <c r="BU16" s="10" t="n">
        <v>12.48</v>
      </c>
      <c r="BV16" s="10" t="n">
        <f aca="false">BT16-BU16</f>
        <v>-0.17</v>
      </c>
      <c r="BW16" s="5" t="n">
        <v>192</v>
      </c>
      <c r="BX16" s="5" t="n">
        <v>178</v>
      </c>
      <c r="BY16" s="5" t="n">
        <v>176</v>
      </c>
      <c r="BZ16" s="5" t="n">
        <v>172</v>
      </c>
      <c r="CA16" s="5" t="n">
        <v>165</v>
      </c>
      <c r="CB16" s="5" t="n">
        <v>146</v>
      </c>
      <c r="CC16" s="5" t="n">
        <v>163</v>
      </c>
      <c r="CD16" s="5" t="n">
        <v>163</v>
      </c>
      <c r="CE16" s="5" t="n">
        <v>147</v>
      </c>
      <c r="CF16" s="5" t="n">
        <v>167</v>
      </c>
      <c r="CG16" s="5"/>
      <c r="CH16" s="5" t="n">
        <v>182</v>
      </c>
      <c r="CI16" s="5"/>
      <c r="CJ16" s="5" t="n">
        <v>135</v>
      </c>
      <c r="CK16" s="5"/>
      <c r="CL16" s="5" t="n">
        <v>187</v>
      </c>
      <c r="CM16" s="5" t="n">
        <v>146</v>
      </c>
      <c r="CN16" s="5" t="n">
        <v>163</v>
      </c>
      <c r="CO16" s="5" t="n">
        <v>152</v>
      </c>
      <c r="CP16" s="5" t="n">
        <v>172</v>
      </c>
      <c r="CQ16" s="5" t="n">
        <v>142</v>
      </c>
      <c r="CR16" s="5" t="n">
        <v>146</v>
      </c>
      <c r="CS16" s="5" t="n">
        <v>140</v>
      </c>
      <c r="CT16" s="5" t="n">
        <v>148</v>
      </c>
      <c r="CU16" s="5" t="n">
        <v>175</v>
      </c>
      <c r="CV16" s="5" t="n">
        <v>163</v>
      </c>
      <c r="CW16" s="5" t="n">
        <v>195</v>
      </c>
      <c r="CX16" s="5" t="n">
        <v>185</v>
      </c>
      <c r="CY16" s="5" t="n">
        <v>200</v>
      </c>
      <c r="CZ16" s="5" t="n">
        <v>182</v>
      </c>
      <c r="DA16" s="5" t="n">
        <v>185</v>
      </c>
      <c r="DB16" s="5" t="n">
        <v>185</v>
      </c>
      <c r="DC16" s="5" t="n">
        <v>165</v>
      </c>
      <c r="DD16" s="5" t="n">
        <v>165</v>
      </c>
      <c r="DE16" s="5" t="n">
        <v>158</v>
      </c>
      <c r="DF16" s="5" t="n">
        <v>169</v>
      </c>
      <c r="DG16" s="5" t="n">
        <v>158</v>
      </c>
      <c r="DH16" s="5" t="n">
        <v>185</v>
      </c>
      <c r="DI16" s="5" t="n">
        <v>164</v>
      </c>
      <c r="DJ16" s="5" t="n">
        <v>120</v>
      </c>
      <c r="DK16" s="5" t="n">
        <v>102</v>
      </c>
      <c r="DL16" s="5" t="n">
        <v>113.5</v>
      </c>
      <c r="DM16" s="5" t="n">
        <v>106</v>
      </c>
      <c r="DN16" s="5" t="n">
        <v>119</v>
      </c>
      <c r="DO16" s="5" t="n">
        <v>115</v>
      </c>
      <c r="DP16" s="5" t="n">
        <v>104</v>
      </c>
      <c r="DQ16" s="5" t="n">
        <v>106</v>
      </c>
      <c r="DR16" s="5" t="n">
        <v>88</v>
      </c>
      <c r="DS16" s="5" t="n">
        <v>88</v>
      </c>
      <c r="DT16" s="5" t="n">
        <v>86</v>
      </c>
      <c r="DU16" s="5" t="n">
        <v>112</v>
      </c>
      <c r="DV16" s="5"/>
      <c r="DW16" s="5" t="n">
        <v>107</v>
      </c>
      <c r="DX16" s="5"/>
      <c r="DY16" s="5" t="n">
        <v>63</v>
      </c>
      <c r="DZ16" s="5"/>
      <c r="EA16" s="5" t="n">
        <v>116</v>
      </c>
      <c r="EB16" s="5" t="n">
        <v>97</v>
      </c>
      <c r="EC16" s="5" t="n">
        <v>90</v>
      </c>
      <c r="ED16" s="5" t="n">
        <v>96</v>
      </c>
      <c r="EE16" s="5" t="n">
        <v>98</v>
      </c>
      <c r="EF16" s="5" t="n">
        <v>87</v>
      </c>
      <c r="EG16" s="5" t="n">
        <v>110</v>
      </c>
      <c r="EH16" s="5" t="n">
        <v>78</v>
      </c>
      <c r="EI16" s="5" t="n">
        <v>95</v>
      </c>
      <c r="EJ16" s="5" t="n">
        <v>90</v>
      </c>
      <c r="EK16" s="5" t="n">
        <v>105</v>
      </c>
      <c r="EL16" s="5" t="n">
        <v>113</v>
      </c>
      <c r="EM16" s="5" t="n">
        <v>90</v>
      </c>
      <c r="EN16" s="5" t="n">
        <v>95</v>
      </c>
      <c r="EO16" s="5" t="n">
        <v>105</v>
      </c>
      <c r="EP16" s="5" t="n">
        <v>115</v>
      </c>
      <c r="EQ16" s="5" t="n">
        <v>100</v>
      </c>
      <c r="ER16" s="5" t="n">
        <v>68</v>
      </c>
      <c r="ES16" s="5" t="n">
        <v>68</v>
      </c>
      <c r="ET16" s="5" t="n">
        <v>88</v>
      </c>
      <c r="EU16" s="5" t="n">
        <v>116</v>
      </c>
      <c r="EV16" s="5" t="n">
        <v>95</v>
      </c>
      <c r="EW16" s="5" t="n">
        <v>101</v>
      </c>
      <c r="EX16" s="5" t="n">
        <v>113</v>
      </c>
      <c r="EY16" s="5" t="n">
        <v>84</v>
      </c>
      <c r="EZ16" s="5" t="n">
        <v>65</v>
      </c>
      <c r="FA16" s="22" t="n">
        <v>139.666666666667</v>
      </c>
      <c r="FB16" s="22" t="n">
        <v>130</v>
      </c>
      <c r="FC16" s="22" t="n">
        <v>138</v>
      </c>
      <c r="FD16" s="22" t="n">
        <v>134</v>
      </c>
      <c r="FE16" s="22" t="n">
        <v>124.333333333333</v>
      </c>
      <c r="FF16" s="22" t="n">
        <v>119.333333333333</v>
      </c>
      <c r="FG16" s="22" t="n">
        <v>113</v>
      </c>
      <c r="FH16" s="22" t="n">
        <v>113</v>
      </c>
      <c r="FI16" s="22" t="n">
        <v>106.333333333333</v>
      </c>
      <c r="FJ16" s="22" t="n">
        <v>130.333333333333</v>
      </c>
      <c r="FK16" s="22"/>
      <c r="FL16" s="22" t="n">
        <v>132</v>
      </c>
      <c r="FM16" s="22"/>
      <c r="FN16" s="22" t="n">
        <v>87</v>
      </c>
      <c r="FO16" s="22"/>
      <c r="FP16" s="22" t="n">
        <v>139.666666666667</v>
      </c>
      <c r="FQ16" s="22" t="n">
        <v>113.333333333333</v>
      </c>
      <c r="FR16" s="22" t="n">
        <v>114.333333333333</v>
      </c>
      <c r="FS16" s="22" t="n">
        <v>114.666666666667</v>
      </c>
      <c r="FT16" s="22" t="n">
        <v>122.666666666667</v>
      </c>
      <c r="FU16" s="22" t="n">
        <v>105.333333333333</v>
      </c>
      <c r="FV16" s="22" t="n">
        <v>122</v>
      </c>
      <c r="FW16" s="22" t="n">
        <v>98.6666666666667</v>
      </c>
      <c r="FX16" s="22" t="n">
        <v>112.666666666667</v>
      </c>
      <c r="FY16" s="22" t="n">
        <v>118.333333333333</v>
      </c>
      <c r="FZ16" s="22" t="n">
        <v>124.333333333333</v>
      </c>
      <c r="GA16" s="22" t="n">
        <v>140.333333333333</v>
      </c>
      <c r="GB16" s="22" t="n">
        <v>121.666666666667</v>
      </c>
      <c r="GC16" s="22" t="n">
        <v>130</v>
      </c>
      <c r="GD16" s="22" t="n">
        <v>130.666666666667</v>
      </c>
      <c r="GE16" s="22" t="n">
        <v>138.333333333333</v>
      </c>
      <c r="GF16" s="22" t="n">
        <v>128.333333333333</v>
      </c>
      <c r="GG16" s="22" t="n">
        <v>100.333333333333</v>
      </c>
      <c r="GH16" s="22" t="n">
        <v>100.333333333333</v>
      </c>
      <c r="GI16" s="22" t="n">
        <v>111.333333333333</v>
      </c>
      <c r="GJ16" s="22" t="n">
        <v>133.666666666667</v>
      </c>
      <c r="GK16" s="22" t="n">
        <v>116</v>
      </c>
      <c r="GL16" s="22" t="n">
        <v>129</v>
      </c>
      <c r="GM16" s="22" t="n">
        <v>130</v>
      </c>
      <c r="GN16" s="22" t="n">
        <v>96</v>
      </c>
      <c r="GO16" s="22" t="n">
        <v>77.3333333333333</v>
      </c>
      <c r="GP16" s="23" t="n">
        <v>130</v>
      </c>
      <c r="GQ16" s="18"/>
      <c r="GR16" s="23" t="n">
        <v>68</v>
      </c>
      <c r="GS16" s="23" t="n">
        <v>69</v>
      </c>
      <c r="GT16" s="23" t="n">
        <v>70</v>
      </c>
      <c r="GU16" s="23" t="n">
        <v>70</v>
      </c>
      <c r="GV16" s="26" t="n">
        <v>69</v>
      </c>
      <c r="GW16" s="23" t="n">
        <v>68</v>
      </c>
      <c r="GX16" s="27" t="n">
        <v>68</v>
      </c>
      <c r="GY16" s="23" t="n">
        <v>69</v>
      </c>
      <c r="GZ16" s="23" t="n">
        <v>75</v>
      </c>
      <c r="HA16" s="23"/>
      <c r="HB16" s="23" t="n">
        <v>78</v>
      </c>
      <c r="HC16" s="23"/>
      <c r="HD16" s="23" t="n">
        <v>69</v>
      </c>
      <c r="HE16" s="23"/>
      <c r="HF16" s="23" t="n">
        <v>79</v>
      </c>
      <c r="HG16" s="23" t="n">
        <v>72</v>
      </c>
      <c r="HH16" s="23" t="n">
        <v>72</v>
      </c>
      <c r="HI16" s="23" t="n">
        <v>63</v>
      </c>
      <c r="HJ16" s="23" t="n">
        <v>77</v>
      </c>
      <c r="HK16" s="30" t="n">
        <v>68</v>
      </c>
      <c r="HL16" s="31" t="n">
        <v>68</v>
      </c>
      <c r="HM16" s="23" t="n">
        <v>63</v>
      </c>
      <c r="HN16" s="23" t="n">
        <v>68</v>
      </c>
      <c r="HO16" s="23" t="n">
        <v>82</v>
      </c>
      <c r="HP16" s="23" t="n">
        <v>85</v>
      </c>
      <c r="HQ16" s="23" t="n">
        <v>75</v>
      </c>
      <c r="HR16" s="23" t="n">
        <v>67</v>
      </c>
      <c r="HS16" s="23" t="n">
        <v>65</v>
      </c>
      <c r="HT16" s="23" t="n">
        <v>67</v>
      </c>
      <c r="HU16" s="23" t="n">
        <v>83</v>
      </c>
      <c r="HV16" s="23" t="n">
        <v>105</v>
      </c>
      <c r="HW16" s="23" t="n">
        <v>85</v>
      </c>
      <c r="HX16" s="24" t="n">
        <v>85</v>
      </c>
      <c r="HY16" s="24" t="n">
        <v>80</v>
      </c>
      <c r="HZ16" s="23" t="n">
        <v>103</v>
      </c>
      <c r="IA16" s="23" t="n">
        <v>80</v>
      </c>
      <c r="IB16" s="24" t="n">
        <v>99</v>
      </c>
      <c r="IC16" s="24" t="n">
        <v>82</v>
      </c>
      <c r="ID16" s="23" t="n">
        <v>76</v>
      </c>
      <c r="IE16" s="23" t="n">
        <v>74</v>
      </c>
    </row>
    <row r="17" customFormat="false" ht="12.75" hidden="false" customHeight="true" outlineLevel="0" collapsed="false">
      <c r="A17" s="2" t="n">
        <v>16</v>
      </c>
      <c r="B17" s="17" t="n">
        <v>16</v>
      </c>
      <c r="C17" s="18" t="s">
        <v>250</v>
      </c>
      <c r="D17" s="19"/>
      <c r="E17" s="20" t="n">
        <v>0</v>
      </c>
      <c r="F17" s="5" t="n">
        <v>0</v>
      </c>
      <c r="G17" s="6" t="n">
        <v>5</v>
      </c>
      <c r="H17" s="6" t="n">
        <v>1</v>
      </c>
      <c r="I17" s="5" t="s">
        <v>250</v>
      </c>
      <c r="J17" s="5" t="s">
        <v>251</v>
      </c>
      <c r="K17" s="5" t="n">
        <v>1</v>
      </c>
      <c r="L17" s="21" t="n">
        <v>78</v>
      </c>
      <c r="M17" s="8" t="n">
        <v>5.25</v>
      </c>
      <c r="N17" s="8" t="n">
        <v>7.33</v>
      </c>
      <c r="O17" s="8" t="n">
        <f aca="false">N17-M17</f>
        <v>2.08</v>
      </c>
      <c r="P17" s="8" t="n">
        <v>52</v>
      </c>
      <c r="Q17" s="6" t="n">
        <v>1</v>
      </c>
      <c r="R17" s="6" t="n">
        <v>0</v>
      </c>
      <c r="S17" s="6" t="n">
        <v>0</v>
      </c>
      <c r="T17" s="6" t="n">
        <v>1</v>
      </c>
      <c r="U17" s="6" t="n">
        <v>0</v>
      </c>
      <c r="V17" s="6" t="n">
        <v>0</v>
      </c>
      <c r="W17" s="5" t="n">
        <v>195</v>
      </c>
      <c r="X17" s="5" t="n">
        <v>80</v>
      </c>
      <c r="Y17" s="22" t="n">
        <f aca="false">(1/3*(W17))+(2/3*(X17))</f>
        <v>118.333333333333</v>
      </c>
      <c r="Z17" s="5" t="n">
        <v>70</v>
      </c>
      <c r="AA17" s="5" t="n">
        <v>15</v>
      </c>
      <c r="AB17" s="5" t="n">
        <v>4</v>
      </c>
      <c r="AC17" s="5" t="n">
        <v>2</v>
      </c>
      <c r="AD17" s="5" t="n">
        <v>4</v>
      </c>
      <c r="AE17" s="5" t="n">
        <v>0</v>
      </c>
      <c r="AF17" s="5"/>
      <c r="AG17" s="5" t="n">
        <v>1</v>
      </c>
      <c r="AH17" s="5" t="n">
        <v>50</v>
      </c>
      <c r="AI17" s="5" t="n">
        <v>0</v>
      </c>
      <c r="AJ17" s="5" t="n">
        <v>0</v>
      </c>
      <c r="AK17" s="5" t="n">
        <v>0</v>
      </c>
      <c r="AL17" s="5" t="n">
        <v>0</v>
      </c>
      <c r="AM17" s="29" t="n">
        <v>15</v>
      </c>
      <c r="AN17" s="23" t="n">
        <f aca="false">AM17-AA17</f>
        <v>0</v>
      </c>
      <c r="AO17" s="29" t="n">
        <v>0</v>
      </c>
      <c r="AP17" s="29" t="n">
        <v>6</v>
      </c>
      <c r="AQ17" s="24" t="n">
        <f aca="false">AP17-AB17</f>
        <v>2</v>
      </c>
      <c r="AR17" s="24" t="n">
        <v>0</v>
      </c>
      <c r="AS17" s="23" t="n">
        <v>15</v>
      </c>
      <c r="AT17" s="23" t="n">
        <v>7</v>
      </c>
      <c r="AU17" s="24" t="n">
        <f aca="false">AT17-AB17</f>
        <v>3</v>
      </c>
      <c r="AV17" s="24" t="n">
        <v>0</v>
      </c>
      <c r="AW17" s="5"/>
      <c r="AX17" s="5" t="n">
        <v>3</v>
      </c>
      <c r="AY17" s="5" t="n">
        <v>70</v>
      </c>
      <c r="AZ17" s="5" t="n">
        <v>0</v>
      </c>
      <c r="BA17" s="5"/>
      <c r="BB17" s="5"/>
      <c r="BC17" s="5"/>
      <c r="BD17" s="5" t="n">
        <v>0</v>
      </c>
      <c r="BE17" s="10"/>
      <c r="BF17" s="28"/>
      <c r="BG17" s="11"/>
      <c r="BH17" s="11"/>
      <c r="BI17" s="28"/>
      <c r="BJ17" s="11"/>
      <c r="BK17" s="12"/>
      <c r="BL17" s="28"/>
      <c r="BM17" s="10"/>
      <c r="BN17" s="11"/>
      <c r="BO17" s="11"/>
      <c r="BP17" s="13"/>
      <c r="BQ17" s="12"/>
      <c r="BR17" s="28"/>
      <c r="BS17" s="10"/>
      <c r="BT17" s="11"/>
      <c r="BU17" s="28"/>
      <c r="BV17" s="10"/>
      <c r="BW17" s="5" t="n">
        <v>195</v>
      </c>
      <c r="BX17" s="5" t="n">
        <v>155</v>
      </c>
      <c r="BY17" s="5" t="n">
        <v>154</v>
      </c>
      <c r="BZ17" s="5" t="n">
        <v>165</v>
      </c>
      <c r="CA17" s="5" t="n">
        <v>162</v>
      </c>
      <c r="CB17" s="5" t="n">
        <v>148</v>
      </c>
      <c r="CC17" s="5" t="n">
        <v>151</v>
      </c>
      <c r="CD17" s="5" t="n">
        <v>151</v>
      </c>
      <c r="CE17" s="5" t="n">
        <v>130</v>
      </c>
      <c r="CF17" s="5" t="n">
        <v>134</v>
      </c>
      <c r="CG17" s="5" t="n">
        <v>130</v>
      </c>
      <c r="CH17" s="5" t="n">
        <v>132</v>
      </c>
      <c r="CI17" s="5" t="n">
        <v>135</v>
      </c>
      <c r="CJ17" s="5" t="n">
        <v>158</v>
      </c>
      <c r="CK17" s="5" t="n">
        <v>153</v>
      </c>
      <c r="CL17" s="5" t="n">
        <v>109</v>
      </c>
      <c r="CM17" s="5" t="n">
        <v>151</v>
      </c>
      <c r="CN17" s="5" t="n">
        <v>140</v>
      </c>
      <c r="CO17" s="5" t="n">
        <v>132</v>
      </c>
      <c r="CP17" s="5" t="n">
        <v>162</v>
      </c>
      <c r="CQ17" s="5" t="n">
        <v>137</v>
      </c>
      <c r="CR17" s="5" t="n">
        <v>104</v>
      </c>
      <c r="CS17" s="5" t="n">
        <v>119</v>
      </c>
      <c r="CT17" s="5" t="n">
        <v>156</v>
      </c>
      <c r="CU17" s="5" t="n">
        <v>129</v>
      </c>
      <c r="CV17" s="5" t="n">
        <v>148</v>
      </c>
      <c r="CW17" s="5" t="n">
        <v>142</v>
      </c>
      <c r="CX17" s="5" t="n">
        <v>163</v>
      </c>
      <c r="CY17" s="5" t="n">
        <v>158</v>
      </c>
      <c r="CZ17" s="5" t="n">
        <v>132</v>
      </c>
      <c r="DA17" s="5" t="n">
        <v>126</v>
      </c>
      <c r="DB17" s="5" t="n">
        <v>122</v>
      </c>
      <c r="DC17" s="5" t="n">
        <v>156</v>
      </c>
      <c r="DD17" s="5" t="n">
        <v>156</v>
      </c>
      <c r="DE17" s="5" t="n">
        <v>155</v>
      </c>
      <c r="DF17" s="5" t="n">
        <v>148</v>
      </c>
      <c r="DG17" s="5" t="n">
        <v>158</v>
      </c>
      <c r="DH17" s="5" t="n">
        <v>167</v>
      </c>
      <c r="DI17" s="5" t="n">
        <v>133</v>
      </c>
      <c r="DJ17" s="5" t="n">
        <v>135</v>
      </c>
      <c r="DK17" s="5"/>
      <c r="DL17" s="5" t="n">
        <v>80</v>
      </c>
      <c r="DM17" s="5" t="n">
        <v>80</v>
      </c>
      <c r="DN17" s="5" t="n">
        <v>74</v>
      </c>
      <c r="DO17" s="5" t="n">
        <v>75</v>
      </c>
      <c r="DP17" s="5" t="n">
        <v>74</v>
      </c>
      <c r="DQ17" s="5" t="n">
        <v>75</v>
      </c>
      <c r="DR17" s="5" t="n">
        <v>68</v>
      </c>
      <c r="DS17" s="5" t="n">
        <v>68</v>
      </c>
      <c r="DT17" s="5" t="n">
        <v>74</v>
      </c>
      <c r="DU17" s="5" t="n">
        <v>62</v>
      </c>
      <c r="DV17" s="5" t="n">
        <v>63</v>
      </c>
      <c r="DW17" s="5" t="n">
        <v>63</v>
      </c>
      <c r="DX17" s="5" t="n">
        <v>60</v>
      </c>
      <c r="DY17" s="5" t="n">
        <v>69</v>
      </c>
      <c r="DZ17" s="5" t="n">
        <v>64</v>
      </c>
      <c r="EA17" s="5" t="n">
        <v>49</v>
      </c>
      <c r="EB17" s="5" t="n">
        <v>64</v>
      </c>
      <c r="EC17" s="5" t="n">
        <v>64</v>
      </c>
      <c r="ED17" s="5" t="n">
        <v>60</v>
      </c>
      <c r="EE17" s="5" t="n">
        <v>80</v>
      </c>
      <c r="EF17" s="5" t="n">
        <v>62</v>
      </c>
      <c r="EG17" s="5" t="n">
        <v>44</v>
      </c>
      <c r="EH17" s="5" t="n">
        <v>49</v>
      </c>
      <c r="EI17" s="5" t="n">
        <v>82</v>
      </c>
      <c r="EJ17" s="5" t="n">
        <v>58</v>
      </c>
      <c r="EK17" s="5" t="n">
        <v>60</v>
      </c>
      <c r="EL17" s="5" t="n">
        <v>59</v>
      </c>
      <c r="EM17" s="5" t="n">
        <v>67</v>
      </c>
      <c r="EN17" s="5" t="n">
        <v>62</v>
      </c>
      <c r="EO17" s="5" t="n">
        <v>58</v>
      </c>
      <c r="EP17" s="5" t="n">
        <v>57</v>
      </c>
      <c r="EQ17" s="5" t="n">
        <v>57</v>
      </c>
      <c r="ER17" s="5" t="n">
        <v>61</v>
      </c>
      <c r="ES17" s="5" t="n">
        <v>61</v>
      </c>
      <c r="ET17" s="5" t="n">
        <v>66</v>
      </c>
      <c r="EU17" s="5" t="n">
        <v>90</v>
      </c>
      <c r="EV17" s="5" t="n">
        <v>77</v>
      </c>
      <c r="EW17" s="5" t="n">
        <v>81</v>
      </c>
      <c r="EX17" s="5" t="n">
        <v>70</v>
      </c>
      <c r="EY17" s="5" t="n">
        <v>74</v>
      </c>
      <c r="EZ17" s="5"/>
      <c r="FA17" s="22" t="n">
        <v>118.333333333333</v>
      </c>
      <c r="FB17" s="22" t="n">
        <v>105</v>
      </c>
      <c r="FC17" s="22" t="n">
        <v>100.666666666667</v>
      </c>
      <c r="FD17" s="22" t="n">
        <v>105</v>
      </c>
      <c r="FE17" s="22" t="n">
        <v>103.333333333333</v>
      </c>
      <c r="FF17" s="22" t="n">
        <v>99.3333333333333</v>
      </c>
      <c r="FG17" s="22" t="n">
        <v>95.6666666666667</v>
      </c>
      <c r="FH17" s="22" t="n">
        <v>95.6666666666667</v>
      </c>
      <c r="FI17" s="22" t="n">
        <v>92.6666666666667</v>
      </c>
      <c r="FJ17" s="22" t="n">
        <v>86</v>
      </c>
      <c r="FK17" s="22" t="n">
        <v>85.3333333333333</v>
      </c>
      <c r="FL17" s="22" t="n">
        <v>86</v>
      </c>
      <c r="FM17" s="22" t="n">
        <v>85</v>
      </c>
      <c r="FN17" s="22" t="n">
        <v>98.6666666666667</v>
      </c>
      <c r="FO17" s="22" t="n">
        <v>93.6666666666667</v>
      </c>
      <c r="FP17" s="22" t="n">
        <v>69</v>
      </c>
      <c r="FQ17" s="22" t="n">
        <v>93</v>
      </c>
      <c r="FR17" s="22" t="n">
        <v>89.3333333333333</v>
      </c>
      <c r="FS17" s="22" t="n">
        <v>84</v>
      </c>
      <c r="FT17" s="22" t="n">
        <v>107.333333333333</v>
      </c>
      <c r="FU17" s="22" t="n">
        <v>87</v>
      </c>
      <c r="FV17" s="22" t="n">
        <v>64</v>
      </c>
      <c r="FW17" s="22" t="n">
        <v>72.3333333333333</v>
      </c>
      <c r="FX17" s="22" t="n">
        <v>106.666666666667</v>
      </c>
      <c r="FY17" s="22" t="n">
        <v>81.6666666666667</v>
      </c>
      <c r="FZ17" s="22" t="n">
        <v>89.3333333333333</v>
      </c>
      <c r="GA17" s="22" t="n">
        <v>86.6666666666667</v>
      </c>
      <c r="GB17" s="22" t="n">
        <v>99</v>
      </c>
      <c r="GC17" s="22" t="n">
        <v>94</v>
      </c>
      <c r="GD17" s="22" t="n">
        <v>82.6666666666667</v>
      </c>
      <c r="GE17" s="22" t="n">
        <v>80</v>
      </c>
      <c r="GF17" s="22" t="n">
        <v>78.6666666666667</v>
      </c>
      <c r="GG17" s="22" t="n">
        <v>92.6666666666667</v>
      </c>
      <c r="GH17" s="22" t="n">
        <v>92.6666666666667</v>
      </c>
      <c r="GI17" s="22" t="n">
        <v>95.6666666666667</v>
      </c>
      <c r="GJ17" s="22" t="n">
        <v>109.333333333333</v>
      </c>
      <c r="GK17" s="22" t="n">
        <v>104</v>
      </c>
      <c r="GL17" s="22" t="n">
        <v>109.666666666667</v>
      </c>
      <c r="GM17" s="22" t="n">
        <v>91</v>
      </c>
      <c r="GN17" s="22" t="n">
        <v>94.3333333333333</v>
      </c>
      <c r="GO17" s="22"/>
      <c r="GP17" s="23" t="n">
        <v>70</v>
      </c>
      <c r="GQ17" s="18"/>
      <c r="GR17" s="23" t="n">
        <v>66</v>
      </c>
      <c r="GS17" s="23" t="n">
        <v>63</v>
      </c>
      <c r="GT17" s="23" t="n">
        <v>65</v>
      </c>
      <c r="GU17" s="23" t="n">
        <v>63</v>
      </c>
      <c r="GV17" s="26" t="n">
        <v>66</v>
      </c>
      <c r="GW17" s="23" t="n">
        <v>60</v>
      </c>
      <c r="GX17" s="27" t="n">
        <v>88</v>
      </c>
      <c r="GY17" s="23" t="n">
        <v>61</v>
      </c>
      <c r="GZ17" s="23" t="n">
        <v>60</v>
      </c>
      <c r="HA17" s="23" t="n">
        <v>64</v>
      </c>
      <c r="HB17" s="23" t="n">
        <v>62</v>
      </c>
      <c r="HC17" s="23" t="n">
        <v>62</v>
      </c>
      <c r="HD17" s="23" t="n">
        <v>63</v>
      </c>
      <c r="HE17" s="23" t="n">
        <v>62</v>
      </c>
      <c r="HF17" s="23" t="n">
        <v>62</v>
      </c>
      <c r="HG17" s="23" t="n">
        <v>62</v>
      </c>
      <c r="HH17" s="23" t="n">
        <v>63</v>
      </c>
      <c r="HI17" s="23" t="n">
        <v>64</v>
      </c>
      <c r="HJ17" s="23" t="n">
        <v>72</v>
      </c>
      <c r="HK17" s="30" t="n">
        <v>64</v>
      </c>
      <c r="HL17" s="31" t="n">
        <v>64</v>
      </c>
      <c r="HM17" s="23" t="n">
        <v>57</v>
      </c>
      <c r="HN17" s="23" t="n">
        <v>63</v>
      </c>
      <c r="HO17" s="23" t="n">
        <v>59</v>
      </c>
      <c r="HP17" s="23" t="n">
        <v>57</v>
      </c>
      <c r="HQ17" s="23" t="n">
        <v>55</v>
      </c>
      <c r="HR17" s="23" t="n">
        <v>58</v>
      </c>
      <c r="HS17" s="23" t="n">
        <v>58</v>
      </c>
      <c r="HT17" s="23" t="n">
        <v>75</v>
      </c>
      <c r="HU17" s="23" t="n">
        <v>68</v>
      </c>
      <c r="HV17" s="23" t="n">
        <v>72</v>
      </c>
      <c r="HW17" s="23" t="n">
        <v>75</v>
      </c>
      <c r="HX17" s="24" t="n">
        <v>75</v>
      </c>
      <c r="HY17" s="24" t="n">
        <v>85</v>
      </c>
      <c r="HZ17" s="23"/>
      <c r="IA17" s="23" t="n">
        <v>75</v>
      </c>
      <c r="IB17" s="24" t="n">
        <v>64</v>
      </c>
      <c r="IC17" s="24" t="n">
        <v>68</v>
      </c>
      <c r="ID17" s="23" t="n">
        <v>64</v>
      </c>
      <c r="IE17" s="23"/>
    </row>
    <row r="18" customFormat="false" ht="12.75" hidden="false" customHeight="true" outlineLevel="0" collapsed="false">
      <c r="A18" s="2" t="n">
        <v>19</v>
      </c>
      <c r="B18" s="17" t="n">
        <v>19</v>
      </c>
      <c r="C18" s="18" t="s">
        <v>252</v>
      </c>
      <c r="D18" s="19"/>
      <c r="E18" s="20" t="n">
        <v>0</v>
      </c>
      <c r="F18" s="5" t="n">
        <v>0</v>
      </c>
      <c r="G18" s="6" t="n">
        <v>5</v>
      </c>
      <c r="H18" s="6" t="n">
        <v>1</v>
      </c>
      <c r="I18" s="5" t="s">
        <v>252</v>
      </c>
      <c r="J18" s="5"/>
      <c r="K18" s="5" t="n">
        <v>0</v>
      </c>
      <c r="L18" s="21" t="n">
        <v>83</v>
      </c>
      <c r="M18" s="8" t="n">
        <v>3.25</v>
      </c>
      <c r="N18" s="8" t="n">
        <v>5.57</v>
      </c>
      <c r="O18" s="8" t="n">
        <f aca="false">N18-M18</f>
        <v>2.32</v>
      </c>
      <c r="P18" s="8" t="n">
        <v>28.1</v>
      </c>
      <c r="Q18" s="6" t="n">
        <v>1</v>
      </c>
      <c r="R18" s="6" t="n">
        <v>0</v>
      </c>
      <c r="S18" s="6" t="n">
        <v>0</v>
      </c>
      <c r="T18" s="6" t="n">
        <v>1</v>
      </c>
      <c r="U18" s="6" t="n">
        <v>0</v>
      </c>
      <c r="V18" s="6" t="n">
        <v>0</v>
      </c>
      <c r="W18" s="5" t="n">
        <v>167</v>
      </c>
      <c r="X18" s="5" t="n">
        <v>118</v>
      </c>
      <c r="Y18" s="22" t="n">
        <f aca="false">(1/3*(W18))+(2/3*(X18))</f>
        <v>134.333333333333</v>
      </c>
      <c r="Z18" s="5" t="n">
        <v>78</v>
      </c>
      <c r="AA18" s="5" t="n">
        <v>15</v>
      </c>
      <c r="AB18" s="5" t="n">
        <v>4</v>
      </c>
      <c r="AC18" s="5" t="n">
        <v>1</v>
      </c>
      <c r="AD18" s="5" t="n">
        <v>0</v>
      </c>
      <c r="AE18" s="5" t="n">
        <v>0</v>
      </c>
      <c r="AF18" s="5"/>
      <c r="AG18" s="5" t="n">
        <v>1</v>
      </c>
      <c r="AH18" s="5" t="n">
        <v>40</v>
      </c>
      <c r="AI18" s="5" t="n">
        <v>1</v>
      </c>
      <c r="AJ18" s="5" t="n">
        <v>10</v>
      </c>
      <c r="AK18" s="5" t="n">
        <v>0</v>
      </c>
      <c r="AL18" s="5" t="n">
        <v>0</v>
      </c>
      <c r="AM18" s="29" t="n">
        <v>15</v>
      </c>
      <c r="AN18" s="23" t="n">
        <f aca="false">AM18-AA18</f>
        <v>0</v>
      </c>
      <c r="AO18" s="29" t="n">
        <v>0</v>
      </c>
      <c r="AP18" s="29" t="n">
        <v>4</v>
      </c>
      <c r="AQ18" s="24" t="n">
        <f aca="false">AP18-AB18</f>
        <v>0</v>
      </c>
      <c r="AR18" s="24" t="n">
        <v>0</v>
      </c>
      <c r="AS18" s="23" t="n">
        <v>15</v>
      </c>
      <c r="AT18" s="23" t="n">
        <v>3</v>
      </c>
      <c r="AU18" s="24" t="n">
        <f aca="false">AT18-AB18</f>
        <v>-1</v>
      </c>
      <c r="AV18" s="24" t="n">
        <v>0</v>
      </c>
      <c r="AW18" s="5"/>
      <c r="AX18" s="5"/>
      <c r="AY18" s="5"/>
      <c r="AZ18" s="5" t="n">
        <v>0</v>
      </c>
      <c r="BA18" s="5"/>
      <c r="BB18" s="5"/>
      <c r="BC18" s="5"/>
      <c r="BD18" s="5" t="n">
        <v>0</v>
      </c>
      <c r="BE18" s="10" t="n">
        <v>48.02</v>
      </c>
      <c r="BF18" s="28" t="n">
        <v>49.28</v>
      </c>
      <c r="BG18" s="10" t="n">
        <f aca="false">BE18/BF18</f>
        <v>0.974431818181818</v>
      </c>
      <c r="BH18" s="11" t="n">
        <v>45.69</v>
      </c>
      <c r="BI18" s="28" t="n">
        <v>45.11</v>
      </c>
      <c r="BJ18" s="10" t="n">
        <f aca="false">BH18/BI18</f>
        <v>1.01285745954334</v>
      </c>
      <c r="BK18" s="12" t="n">
        <v>4.76</v>
      </c>
      <c r="BL18" s="28" t="n">
        <v>4.83</v>
      </c>
      <c r="BM18" s="10" t="n">
        <f aca="false">BK18/BL18</f>
        <v>0.985507246376812</v>
      </c>
      <c r="BN18" s="11" t="n">
        <v>4.7</v>
      </c>
      <c r="BO18" s="11" t="n">
        <v>4.6</v>
      </c>
      <c r="BP18" s="13" t="n">
        <f aca="false">BN18/BO18</f>
        <v>1.02173913043478</v>
      </c>
      <c r="BQ18" s="12" t="n">
        <v>5.55</v>
      </c>
      <c r="BR18" s="28" t="n">
        <v>4.12</v>
      </c>
      <c r="BS18" s="10" t="n">
        <f aca="false">BQ18-BR18</f>
        <v>1.43</v>
      </c>
      <c r="BT18" s="11" t="n">
        <v>5.2</v>
      </c>
      <c r="BU18" s="28" t="n">
        <v>5.42</v>
      </c>
      <c r="BV18" s="10" t="n">
        <f aca="false">BT18-BU18</f>
        <v>-0.22</v>
      </c>
      <c r="BW18" s="5" t="n">
        <v>167</v>
      </c>
      <c r="BX18" s="5" t="n">
        <v>141</v>
      </c>
      <c r="BY18" s="5" t="n">
        <v>141</v>
      </c>
      <c r="BZ18" s="5" t="n">
        <v>149</v>
      </c>
      <c r="CA18" s="5" t="n">
        <v>151</v>
      </c>
      <c r="CB18" s="5" t="n">
        <v>148</v>
      </c>
      <c r="CC18" s="5" t="n">
        <v>139</v>
      </c>
      <c r="CD18" s="5" t="n">
        <v>157</v>
      </c>
      <c r="CE18" s="5"/>
      <c r="CF18" s="5" t="n">
        <v>150</v>
      </c>
      <c r="CG18" s="5" t="n">
        <v>142</v>
      </c>
      <c r="CH18" s="5" t="n">
        <v>143</v>
      </c>
      <c r="CI18" s="5"/>
      <c r="CJ18" s="5" t="n">
        <v>129</v>
      </c>
      <c r="CK18" s="5"/>
      <c r="CL18" s="5" t="n">
        <v>132</v>
      </c>
      <c r="CM18" s="5" t="n">
        <v>124</v>
      </c>
      <c r="CN18" s="5"/>
      <c r="CO18" s="5" t="n">
        <v>108</v>
      </c>
      <c r="CP18" s="5"/>
      <c r="CQ18" s="5" t="n">
        <v>125</v>
      </c>
      <c r="CR18" s="5"/>
      <c r="CS18" s="5" t="n">
        <v>130</v>
      </c>
      <c r="CT18" s="5"/>
      <c r="CU18" s="5" t="n">
        <v>137</v>
      </c>
      <c r="CV18" s="5"/>
      <c r="CW18" s="5" t="n">
        <v>140</v>
      </c>
      <c r="CX18" s="5"/>
      <c r="CY18" s="5"/>
      <c r="CZ18" s="5" t="n">
        <v>135</v>
      </c>
      <c r="DA18" s="5"/>
      <c r="DB18" s="5"/>
      <c r="DC18" s="5"/>
      <c r="DD18" s="5"/>
      <c r="DE18" s="5" t="n">
        <v>135</v>
      </c>
      <c r="DF18" s="5" t="n">
        <v>121</v>
      </c>
      <c r="DG18" s="5"/>
      <c r="DH18" s="5"/>
      <c r="DI18" s="5"/>
      <c r="DJ18" s="5"/>
      <c r="DK18" s="5"/>
      <c r="DL18" s="5" t="n">
        <v>118</v>
      </c>
      <c r="DM18" s="5" t="n">
        <v>105</v>
      </c>
      <c r="DN18" s="5" t="n">
        <v>98</v>
      </c>
      <c r="DO18" s="5" t="n">
        <v>85</v>
      </c>
      <c r="DP18" s="5" t="n">
        <v>91</v>
      </c>
      <c r="DQ18" s="5" t="n">
        <v>98</v>
      </c>
      <c r="DR18" s="5" t="n">
        <v>83</v>
      </c>
      <c r="DS18" s="5"/>
      <c r="DT18" s="5"/>
      <c r="DU18" s="5" t="n">
        <v>100</v>
      </c>
      <c r="DV18" s="5" t="n">
        <v>97</v>
      </c>
      <c r="DW18" s="5" t="n">
        <v>98</v>
      </c>
      <c r="DX18" s="5"/>
      <c r="DY18" s="5" t="n">
        <v>77</v>
      </c>
      <c r="DZ18" s="5"/>
      <c r="EA18" s="5" t="n">
        <v>89</v>
      </c>
      <c r="EB18" s="5" t="n">
        <v>82</v>
      </c>
      <c r="EC18" s="5"/>
      <c r="ED18" s="5" t="n">
        <v>74</v>
      </c>
      <c r="EE18" s="5"/>
      <c r="EF18" s="5" t="n">
        <v>75</v>
      </c>
      <c r="EG18" s="5"/>
      <c r="EH18" s="5" t="n">
        <v>72</v>
      </c>
      <c r="EI18" s="5"/>
      <c r="EJ18" s="5" t="n">
        <v>65</v>
      </c>
      <c r="EK18" s="5"/>
      <c r="EL18" s="5" t="n">
        <v>85</v>
      </c>
      <c r="EM18" s="5"/>
      <c r="EN18" s="5"/>
      <c r="EO18" s="5" t="n">
        <v>93</v>
      </c>
      <c r="EP18" s="5"/>
      <c r="EQ18" s="5"/>
      <c r="ER18" s="5"/>
      <c r="ES18" s="5"/>
      <c r="ET18" s="5" t="n">
        <v>90</v>
      </c>
      <c r="EU18" s="5" t="n">
        <v>81</v>
      </c>
      <c r="EV18" s="5"/>
      <c r="EW18" s="5"/>
      <c r="EX18" s="5"/>
      <c r="EY18" s="5"/>
      <c r="EZ18" s="5"/>
      <c r="FA18" s="22" t="n">
        <v>134.333333333333</v>
      </c>
      <c r="FB18" s="22" t="n">
        <v>117</v>
      </c>
      <c r="FC18" s="22" t="n">
        <v>112.333333333333</v>
      </c>
      <c r="FD18" s="22" t="n">
        <v>106.333333333333</v>
      </c>
      <c r="FE18" s="22" t="n">
        <v>111</v>
      </c>
      <c r="FF18" s="22" t="n">
        <v>114.666666666667</v>
      </c>
      <c r="FG18" s="22" t="n">
        <v>101.666666666667</v>
      </c>
      <c r="FH18" s="22" t="n">
        <v>52.3333333333333</v>
      </c>
      <c r="FI18" s="22"/>
      <c r="FJ18" s="22" t="n">
        <v>116.666666666667</v>
      </c>
      <c r="FK18" s="22" t="n">
        <v>112</v>
      </c>
      <c r="FL18" s="22" t="n">
        <v>113</v>
      </c>
      <c r="FM18" s="22"/>
      <c r="FN18" s="22" t="n">
        <v>94.3333333333333</v>
      </c>
      <c r="FO18" s="22"/>
      <c r="FP18" s="22" t="n">
        <v>103.333333333333</v>
      </c>
      <c r="FQ18" s="22" t="n">
        <v>96</v>
      </c>
      <c r="FR18" s="22"/>
      <c r="FS18" s="22" t="n">
        <v>85.3333333333333</v>
      </c>
      <c r="FT18" s="22"/>
      <c r="FU18" s="22" t="n">
        <v>91.6666666666667</v>
      </c>
      <c r="FV18" s="22"/>
      <c r="FW18" s="22" t="n">
        <v>91.3333333333333</v>
      </c>
      <c r="FX18" s="22"/>
      <c r="FY18" s="22" t="n">
        <v>89</v>
      </c>
      <c r="FZ18" s="22"/>
      <c r="GA18" s="22" t="n">
        <v>103.333333333333</v>
      </c>
      <c r="GB18" s="22"/>
      <c r="GC18" s="22"/>
      <c r="GD18" s="22" t="n">
        <v>107</v>
      </c>
      <c r="GE18" s="22"/>
      <c r="GF18" s="22"/>
      <c r="GG18" s="22"/>
      <c r="GH18" s="22"/>
      <c r="GI18" s="22" t="n">
        <v>105</v>
      </c>
      <c r="GJ18" s="22" t="n">
        <v>94.3333333333333</v>
      </c>
      <c r="GK18" s="22"/>
      <c r="GL18" s="22"/>
      <c r="GM18" s="22"/>
      <c r="GN18" s="22"/>
      <c r="GO18" s="22"/>
      <c r="GP18" s="23" t="n">
        <v>78</v>
      </c>
      <c r="GQ18" s="18"/>
      <c r="GR18" s="23" t="n">
        <v>78</v>
      </c>
      <c r="GS18" s="23" t="n">
        <v>68</v>
      </c>
      <c r="GT18" s="23" t="n">
        <v>78</v>
      </c>
      <c r="GU18" s="23" t="n">
        <v>73</v>
      </c>
      <c r="GV18" s="26" t="n">
        <v>71</v>
      </c>
      <c r="GW18" s="23" t="n">
        <v>56</v>
      </c>
      <c r="GX18" s="27"/>
      <c r="GY18" s="23"/>
      <c r="GZ18" s="23" t="n">
        <v>65</v>
      </c>
      <c r="HA18" s="23" t="n">
        <v>65</v>
      </c>
      <c r="HB18" s="23" t="n">
        <v>62</v>
      </c>
      <c r="HC18" s="23"/>
      <c r="HD18" s="23" t="n">
        <v>58</v>
      </c>
      <c r="HE18" s="23"/>
      <c r="HF18" s="23" t="n">
        <v>80</v>
      </c>
      <c r="HG18" s="23" t="n">
        <v>60</v>
      </c>
      <c r="HH18" s="23"/>
      <c r="HI18" s="23" t="n">
        <v>65</v>
      </c>
      <c r="HJ18" s="23"/>
      <c r="HK18" s="30" t="n">
        <v>68</v>
      </c>
      <c r="HM18" s="23" t="n">
        <v>70</v>
      </c>
      <c r="HN18" s="23"/>
      <c r="HO18" s="23" t="n">
        <v>74</v>
      </c>
      <c r="HP18" s="23"/>
      <c r="HQ18" s="23" t="n">
        <v>59</v>
      </c>
      <c r="HR18" s="23"/>
      <c r="HS18" s="23"/>
      <c r="HT18" s="23" t="n">
        <v>72</v>
      </c>
      <c r="HU18" s="23"/>
      <c r="HV18" s="23"/>
      <c r="HW18" s="23"/>
      <c r="HX18" s="24"/>
      <c r="HY18" s="0" t="n">
        <v>88</v>
      </c>
      <c r="HZ18" s="23" t="n">
        <v>78</v>
      </c>
      <c r="IA18" s="23"/>
      <c r="ID18" s="23"/>
      <c r="IE18" s="23"/>
    </row>
    <row r="19" customFormat="false" ht="12.75" hidden="false" customHeight="true" outlineLevel="0" collapsed="false">
      <c r="A19" s="2" t="n">
        <v>20</v>
      </c>
      <c r="B19" s="17" t="n">
        <v>20</v>
      </c>
      <c r="C19" s="18" t="s">
        <v>253</v>
      </c>
      <c r="D19" s="19"/>
      <c r="E19" s="20" t="n">
        <v>0</v>
      </c>
      <c r="F19" s="5" t="n">
        <v>0</v>
      </c>
      <c r="G19" s="6" t="n">
        <v>5</v>
      </c>
      <c r="H19" s="6" t="n">
        <v>1</v>
      </c>
      <c r="I19" s="5" t="s">
        <v>253</v>
      </c>
      <c r="J19" s="5"/>
      <c r="K19" s="5" t="n">
        <v>0</v>
      </c>
      <c r="L19" s="21" t="n">
        <v>81</v>
      </c>
      <c r="M19" s="8" t="n">
        <v>3</v>
      </c>
      <c r="N19" s="8" t="n">
        <v>5.58</v>
      </c>
      <c r="O19" s="8" t="n">
        <f aca="false">N19-M19</f>
        <v>2.58</v>
      </c>
      <c r="P19" s="8" t="n">
        <v>29.72</v>
      </c>
      <c r="Q19" s="6" t="n">
        <v>1</v>
      </c>
      <c r="R19" s="6" t="n">
        <v>0</v>
      </c>
      <c r="S19" s="6" t="n">
        <v>1</v>
      </c>
      <c r="T19" s="6" t="n">
        <v>1</v>
      </c>
      <c r="U19" s="6" t="n">
        <v>1</v>
      </c>
      <c r="V19" s="6" t="n">
        <v>0</v>
      </c>
      <c r="W19" s="5" t="n">
        <v>200</v>
      </c>
      <c r="X19" s="5" t="n">
        <v>80</v>
      </c>
      <c r="Y19" s="22" t="n">
        <f aca="false">(1/3*(W19))+(2/3*(X19))</f>
        <v>120</v>
      </c>
      <c r="Z19" s="5" t="n">
        <v>50</v>
      </c>
      <c r="AA19" s="5" t="n">
        <v>10</v>
      </c>
      <c r="AB19" s="5" t="n">
        <v>21</v>
      </c>
      <c r="AC19" s="5" t="n">
        <v>1</v>
      </c>
      <c r="AD19" s="5" t="n">
        <v>3</v>
      </c>
      <c r="AE19" s="5" t="n">
        <v>1</v>
      </c>
      <c r="AF19" s="5"/>
      <c r="AG19" s="5" t="n">
        <v>1</v>
      </c>
      <c r="AH19" s="5" t="n">
        <v>40</v>
      </c>
      <c r="AI19" s="5" t="n">
        <v>1</v>
      </c>
      <c r="AJ19" s="5" t="n">
        <v>30</v>
      </c>
      <c r="AK19" s="5" t="n">
        <v>0</v>
      </c>
      <c r="AL19" s="5" t="n">
        <v>0</v>
      </c>
      <c r="AM19" s="5"/>
      <c r="AN19" s="23"/>
      <c r="AO19" s="24"/>
      <c r="AP19" s="5"/>
      <c r="AQ19" s="24"/>
      <c r="AR19" s="24"/>
      <c r="AS19" s="23" t="n">
        <v>3</v>
      </c>
      <c r="AT19" s="23" t="n">
        <v>42</v>
      </c>
      <c r="AU19" s="24" t="n">
        <f aca="false">AT19-AB19</f>
        <v>21</v>
      </c>
      <c r="AV19" s="24"/>
      <c r="AW19" s="5" t="n">
        <v>42</v>
      </c>
      <c r="AX19" s="5" t="n">
        <v>6</v>
      </c>
      <c r="AY19" s="5" t="n">
        <v>0</v>
      </c>
      <c r="AZ19" s="5" t="n">
        <v>1</v>
      </c>
      <c r="BA19" s="5" t="n">
        <v>42</v>
      </c>
      <c r="BB19" s="5" t="n">
        <v>6</v>
      </c>
      <c r="BC19" s="5" t="n">
        <v>0</v>
      </c>
      <c r="BD19" s="5" t="n">
        <v>1</v>
      </c>
      <c r="BE19" s="10" t="n">
        <v>68.2</v>
      </c>
      <c r="BF19" s="10" t="n">
        <v>72.44</v>
      </c>
      <c r="BG19" s="10" t="n">
        <f aca="false">BE19/BF19</f>
        <v>0.94146880176698</v>
      </c>
      <c r="BH19" s="11" t="n">
        <v>70.88</v>
      </c>
      <c r="BI19" s="28" t="n">
        <v>72.61</v>
      </c>
      <c r="BJ19" s="10" t="n">
        <f aca="false">BH19/BI19</f>
        <v>0.976174080705137</v>
      </c>
      <c r="BK19" s="12" t="n">
        <v>4.84</v>
      </c>
      <c r="BL19" s="28" t="n">
        <v>6.67</v>
      </c>
      <c r="BM19" s="10" t="n">
        <f aca="false">BK19/BL19</f>
        <v>0.725637181409295</v>
      </c>
      <c r="BN19" s="11" t="n">
        <v>3.84</v>
      </c>
      <c r="BO19" s="11" t="n">
        <v>4.03</v>
      </c>
      <c r="BP19" s="13" t="n">
        <f aca="false">BN19/BO19</f>
        <v>0.952853598014888</v>
      </c>
      <c r="BQ19" s="12" t="n">
        <v>6.29</v>
      </c>
      <c r="BR19" s="28" t="n">
        <v>2.14</v>
      </c>
      <c r="BS19" s="10" t="n">
        <f aca="false">BQ19-BR19</f>
        <v>4.15</v>
      </c>
      <c r="BT19" s="11" t="n">
        <v>4.65</v>
      </c>
      <c r="BU19" s="28" t="n">
        <v>2.3</v>
      </c>
      <c r="BV19" s="10" t="n">
        <f aca="false">BT19-BU19</f>
        <v>2.35</v>
      </c>
      <c r="BW19" s="5" t="n">
        <v>200</v>
      </c>
      <c r="BX19" s="5" t="n">
        <v>203</v>
      </c>
      <c r="BY19" s="5" t="n">
        <v>188</v>
      </c>
      <c r="BZ19" s="5" t="n">
        <v>151</v>
      </c>
      <c r="CA19" s="5" t="n">
        <v>143</v>
      </c>
      <c r="CB19" s="5" t="n">
        <v>159</v>
      </c>
      <c r="CC19" s="5" t="n">
        <v>157</v>
      </c>
      <c r="CD19" s="5" t="n">
        <v>146</v>
      </c>
      <c r="CE19" s="5" t="n">
        <v>146</v>
      </c>
      <c r="CF19" s="5" t="n">
        <v>143</v>
      </c>
      <c r="CG19" s="5" t="n">
        <v>161</v>
      </c>
      <c r="CH19" s="5" t="n">
        <v>172</v>
      </c>
      <c r="CI19" s="5" t="n">
        <v>160</v>
      </c>
      <c r="CJ19" s="5" t="n">
        <v>174</v>
      </c>
      <c r="CK19" s="5" t="n">
        <v>198</v>
      </c>
      <c r="CL19" s="5" t="n">
        <v>148</v>
      </c>
      <c r="CM19" s="5"/>
      <c r="CN19" s="5" t="n">
        <v>147</v>
      </c>
      <c r="CO19" s="5"/>
      <c r="CP19" s="5" t="n">
        <v>144</v>
      </c>
      <c r="CQ19" s="5"/>
      <c r="CR19" s="5" t="n">
        <v>143</v>
      </c>
      <c r="CS19" s="5"/>
      <c r="CT19" s="5"/>
      <c r="CU19" s="5" t="n">
        <v>130</v>
      </c>
      <c r="CV19" s="5"/>
      <c r="CW19" s="5"/>
      <c r="CX19" s="5"/>
      <c r="CY19" s="5" t="n">
        <v>129</v>
      </c>
      <c r="CZ19" s="5"/>
      <c r="DA19" s="5"/>
      <c r="DB19" s="5"/>
      <c r="DC19" s="5"/>
      <c r="DD19" s="5"/>
      <c r="DE19" s="5" t="n">
        <v>121</v>
      </c>
      <c r="DF19" s="5" t="n">
        <v>152</v>
      </c>
      <c r="DG19" s="5" t="n">
        <v>138</v>
      </c>
      <c r="DH19" s="5" t="n">
        <v>174</v>
      </c>
      <c r="DI19" s="5" t="n">
        <v>154</v>
      </c>
      <c r="DJ19" s="5"/>
      <c r="DK19" s="5"/>
      <c r="DL19" s="5" t="n">
        <v>80</v>
      </c>
      <c r="DM19" s="5" t="n">
        <v>95</v>
      </c>
      <c r="DN19" s="5" t="n">
        <v>80</v>
      </c>
      <c r="DO19" s="5" t="n">
        <v>62</v>
      </c>
      <c r="DP19" s="5" t="n">
        <v>70</v>
      </c>
      <c r="DQ19" s="5" t="n">
        <v>81</v>
      </c>
      <c r="DR19" s="5" t="n">
        <v>65</v>
      </c>
      <c r="DS19" s="5" t="n">
        <v>71</v>
      </c>
      <c r="DT19" s="5" t="n">
        <v>65</v>
      </c>
      <c r="DU19" s="5" t="n">
        <v>84</v>
      </c>
      <c r="DV19" s="5" t="n">
        <v>76</v>
      </c>
      <c r="DW19" s="5" t="n">
        <v>84</v>
      </c>
      <c r="DX19" s="5" t="n">
        <v>82</v>
      </c>
      <c r="DY19" s="5" t="n">
        <v>86</v>
      </c>
      <c r="DZ19" s="5" t="n">
        <v>66</v>
      </c>
      <c r="EA19" s="5" t="n">
        <v>75</v>
      </c>
      <c r="EB19" s="5"/>
      <c r="EC19" s="5" t="n">
        <v>67</v>
      </c>
      <c r="ED19" s="5"/>
      <c r="EE19" s="5" t="n">
        <v>63</v>
      </c>
      <c r="EF19" s="5"/>
      <c r="EG19" s="5" t="n">
        <v>64</v>
      </c>
      <c r="EH19" s="5"/>
      <c r="EI19" s="5"/>
      <c r="EJ19" s="5" t="n">
        <v>53</v>
      </c>
      <c r="EK19" s="5"/>
      <c r="EL19" s="5"/>
      <c r="EM19" s="5"/>
      <c r="EN19" s="5" t="n">
        <v>46</v>
      </c>
      <c r="EO19" s="5"/>
      <c r="EP19" s="5"/>
      <c r="EQ19" s="5"/>
      <c r="ER19" s="5"/>
      <c r="ES19" s="5"/>
      <c r="ET19" s="5" t="n">
        <v>65</v>
      </c>
      <c r="EU19" s="5" t="n">
        <v>80</v>
      </c>
      <c r="EV19" s="5" t="n">
        <v>78</v>
      </c>
      <c r="EW19" s="5" t="n">
        <v>86</v>
      </c>
      <c r="EX19" s="5" t="n">
        <v>92</v>
      </c>
      <c r="EY19" s="5"/>
      <c r="EZ19" s="5"/>
      <c r="FA19" s="22" t="n">
        <v>120</v>
      </c>
      <c r="FB19" s="22" t="n">
        <v>131</v>
      </c>
      <c r="FC19" s="22" t="n">
        <v>116</v>
      </c>
      <c r="FD19" s="22" t="n">
        <v>91.6666666666667</v>
      </c>
      <c r="FE19" s="22" t="n">
        <v>94.3333333333333</v>
      </c>
      <c r="FF19" s="22" t="n">
        <v>107</v>
      </c>
      <c r="FG19" s="22" t="n">
        <v>95.6666666666667</v>
      </c>
      <c r="FH19" s="22" t="n">
        <v>96</v>
      </c>
      <c r="FI19" s="22" t="n">
        <v>92</v>
      </c>
      <c r="FJ19" s="22" t="n">
        <v>103.666666666667</v>
      </c>
      <c r="FK19" s="22" t="n">
        <v>104.333333333333</v>
      </c>
      <c r="FL19" s="22" t="n">
        <v>113.333333333333</v>
      </c>
      <c r="FM19" s="22" t="n">
        <v>108</v>
      </c>
      <c r="FN19" s="22" t="n">
        <v>115.333333333333</v>
      </c>
      <c r="FO19" s="22" t="n">
        <v>110</v>
      </c>
      <c r="FP19" s="22" t="n">
        <v>99.3333333333333</v>
      </c>
      <c r="FQ19" s="22"/>
      <c r="FR19" s="22" t="n">
        <v>93.6666666666667</v>
      </c>
      <c r="FS19" s="22"/>
      <c r="FT19" s="22" t="n">
        <v>90</v>
      </c>
      <c r="FU19" s="22"/>
      <c r="FV19" s="22" t="n">
        <v>90.3333333333333</v>
      </c>
      <c r="FW19" s="22"/>
      <c r="FX19" s="22"/>
      <c r="FY19" s="22" t="n">
        <v>78.6666666666667</v>
      </c>
      <c r="FZ19" s="22"/>
      <c r="GA19" s="22"/>
      <c r="GB19" s="22"/>
      <c r="GC19" s="22" t="n">
        <v>73.6666666666667</v>
      </c>
      <c r="GD19" s="22"/>
      <c r="GE19" s="22"/>
      <c r="GF19" s="22"/>
      <c r="GG19" s="22"/>
      <c r="GH19" s="22"/>
      <c r="GI19" s="22" t="n">
        <v>83.6666666666667</v>
      </c>
      <c r="GJ19" s="22" t="n">
        <v>104</v>
      </c>
      <c r="GK19" s="22" t="n">
        <v>98</v>
      </c>
      <c r="GL19" s="22" t="n">
        <v>115.333333333333</v>
      </c>
      <c r="GM19" s="22" t="n">
        <v>112.666666666667</v>
      </c>
      <c r="GN19" s="22"/>
      <c r="GO19" s="22"/>
      <c r="GP19" s="23" t="n">
        <v>50</v>
      </c>
      <c r="GQ19" s="18"/>
      <c r="GR19" s="23"/>
      <c r="GS19" s="23"/>
      <c r="GT19" s="23"/>
      <c r="GU19" s="23"/>
      <c r="GV19" s="26" t="n">
        <v>70</v>
      </c>
      <c r="GW19" s="23" t="n">
        <v>98</v>
      </c>
      <c r="GX19" s="27" t="n">
        <v>98</v>
      </c>
      <c r="GY19" s="23" t="n">
        <v>71</v>
      </c>
      <c r="GZ19" s="23"/>
      <c r="HA19" s="23" t="n">
        <v>83</v>
      </c>
      <c r="HB19" s="23" t="n">
        <v>85</v>
      </c>
      <c r="HC19" s="23" t="n">
        <v>88</v>
      </c>
      <c r="HD19" s="23" t="n">
        <v>88</v>
      </c>
      <c r="HE19" s="23" t="n">
        <v>92</v>
      </c>
      <c r="HF19" s="23" t="n">
        <v>95</v>
      </c>
      <c r="HG19" s="23"/>
      <c r="HH19" s="23" t="n">
        <v>105</v>
      </c>
      <c r="HI19" s="23"/>
      <c r="HJ19" s="23" t="n">
        <v>98</v>
      </c>
      <c r="HL19" s="31" t="n">
        <v>82</v>
      </c>
      <c r="HM19" s="23"/>
      <c r="HN19" s="23"/>
      <c r="HO19" s="23" t="n">
        <v>68</v>
      </c>
      <c r="HP19" s="23"/>
      <c r="HQ19" s="23"/>
      <c r="HR19" s="23"/>
      <c r="HS19" s="23" t="n">
        <v>63</v>
      </c>
      <c r="HT19" s="23"/>
      <c r="HU19" s="23"/>
      <c r="HV19" s="23"/>
      <c r="HW19" s="23"/>
      <c r="HX19" s="24"/>
      <c r="HY19" s="0" t="n">
        <v>55</v>
      </c>
      <c r="HZ19" s="23" t="n">
        <v>80</v>
      </c>
      <c r="IA19" s="23" t="n">
        <v>92</v>
      </c>
      <c r="IB19" s="24" t="n">
        <v>99</v>
      </c>
      <c r="IC19" s="24" t="n">
        <v>126</v>
      </c>
      <c r="ID19" s="23"/>
      <c r="IE19" s="23"/>
    </row>
    <row r="20" customFormat="false" ht="12.75" hidden="false" customHeight="true" outlineLevel="0" collapsed="false">
      <c r="A20" s="2" t="n">
        <v>21</v>
      </c>
      <c r="B20" s="17" t="n">
        <v>21</v>
      </c>
      <c r="C20" s="18" t="s">
        <v>254</v>
      </c>
      <c r="D20" s="19"/>
      <c r="E20" s="20" t="n">
        <v>1</v>
      </c>
      <c r="F20" s="5" t="n">
        <v>0</v>
      </c>
      <c r="G20" s="6" t="n">
        <v>5</v>
      </c>
      <c r="H20" s="6" t="n">
        <v>1</v>
      </c>
      <c r="I20" s="5" t="s">
        <v>254</v>
      </c>
      <c r="J20" s="5"/>
      <c r="K20" s="5" t="n">
        <v>1</v>
      </c>
      <c r="L20" s="21" t="n">
        <v>77</v>
      </c>
      <c r="M20" s="8" t="n">
        <v>4.1</v>
      </c>
      <c r="N20" s="8" t="n">
        <v>5.45</v>
      </c>
      <c r="O20" s="8" t="n">
        <f aca="false">N20-M20</f>
        <v>1.35</v>
      </c>
      <c r="P20" s="8" t="n">
        <v>28.68</v>
      </c>
      <c r="Q20" s="6" t="n">
        <v>1</v>
      </c>
      <c r="R20" s="6" t="n">
        <v>1</v>
      </c>
      <c r="S20" s="6" t="n">
        <v>0</v>
      </c>
      <c r="T20" s="6" t="n">
        <v>0</v>
      </c>
      <c r="U20" s="6" t="n">
        <v>0</v>
      </c>
      <c r="V20" s="6" t="n">
        <v>0</v>
      </c>
      <c r="W20" s="5" t="n">
        <v>156</v>
      </c>
      <c r="X20" s="5" t="n">
        <v>89.5</v>
      </c>
      <c r="Y20" s="22" t="n">
        <f aca="false">(1/3*(W20))+(2/3*(X20))</f>
        <v>111.666666666667</v>
      </c>
      <c r="Z20" s="5" t="n">
        <v>75</v>
      </c>
      <c r="AA20" s="5" t="n">
        <v>15</v>
      </c>
      <c r="AB20" s="5" t="n">
        <v>9</v>
      </c>
      <c r="AC20" s="5" t="n">
        <v>2</v>
      </c>
      <c r="AD20" s="5" t="n">
        <v>2</v>
      </c>
      <c r="AE20" s="5" t="n">
        <v>0</v>
      </c>
      <c r="AF20" s="5"/>
      <c r="AG20" s="5" t="n">
        <v>1</v>
      </c>
      <c r="AH20" s="5" t="n">
        <v>10</v>
      </c>
      <c r="AI20" s="5" t="n">
        <v>0</v>
      </c>
      <c r="AJ20" s="5" t="n">
        <v>0</v>
      </c>
      <c r="AK20" s="5" t="n">
        <v>0</v>
      </c>
      <c r="AL20" s="5" t="n">
        <v>0</v>
      </c>
      <c r="AM20" s="29" t="n">
        <v>15</v>
      </c>
      <c r="AN20" s="23" t="n">
        <f aca="false">AM20-AA20</f>
        <v>0</v>
      </c>
      <c r="AO20" s="29" t="n">
        <v>0</v>
      </c>
      <c r="AP20" s="29" t="n">
        <v>9</v>
      </c>
      <c r="AQ20" s="24" t="n">
        <f aca="false">AP20-AB20</f>
        <v>0</v>
      </c>
      <c r="AR20" s="24" t="n">
        <v>0</v>
      </c>
      <c r="AS20" s="23" t="n">
        <v>15</v>
      </c>
      <c r="AT20" s="23" t="n">
        <v>9</v>
      </c>
      <c r="AU20" s="24" t="n">
        <f aca="false">AT20-AB20</f>
        <v>0</v>
      </c>
      <c r="AV20" s="24" t="n">
        <v>0</v>
      </c>
      <c r="AW20" s="5" t="n">
        <v>28</v>
      </c>
      <c r="AX20" s="5" t="n">
        <v>5</v>
      </c>
      <c r="AY20" s="5" t="n">
        <v>0</v>
      </c>
      <c r="AZ20" s="5" t="n">
        <v>0</v>
      </c>
      <c r="BA20" s="5"/>
      <c r="BB20" s="5"/>
      <c r="BC20" s="5"/>
      <c r="BD20" s="5" t="n">
        <v>0</v>
      </c>
      <c r="BE20" s="10" t="n">
        <v>37.08</v>
      </c>
      <c r="BF20" s="10" t="n">
        <v>51.59</v>
      </c>
      <c r="BG20" s="10" t="n">
        <f aca="false">BE20/BF20</f>
        <v>0.71874394262454</v>
      </c>
      <c r="BH20" s="11" t="n">
        <v>44.44</v>
      </c>
      <c r="BI20" s="10" t="n">
        <v>53.66</v>
      </c>
      <c r="BJ20" s="10" t="n">
        <f aca="false">BH20/BI20</f>
        <v>0.828177413343272</v>
      </c>
      <c r="BK20" s="12" t="n">
        <v>4.17</v>
      </c>
      <c r="BL20" s="10" t="n">
        <v>5.34</v>
      </c>
      <c r="BM20" s="10" t="n">
        <f aca="false">BK20/BL20</f>
        <v>0.780898876404494</v>
      </c>
      <c r="BN20" s="11" t="n">
        <v>4.96</v>
      </c>
      <c r="BO20" s="11" t="n">
        <v>5.44</v>
      </c>
      <c r="BP20" s="13" t="n">
        <f aca="false">BN20/BO20</f>
        <v>0.911764705882353</v>
      </c>
      <c r="BQ20" s="12" t="n">
        <v>4.51</v>
      </c>
      <c r="BR20" s="10" t="n">
        <v>1.61</v>
      </c>
      <c r="BS20" s="10" t="n">
        <f aca="false">BQ20-BR20</f>
        <v>2.9</v>
      </c>
      <c r="BT20" s="11" t="n">
        <v>2.56</v>
      </c>
      <c r="BU20" s="10" t="n">
        <v>1.68</v>
      </c>
      <c r="BV20" s="10" t="n">
        <f aca="false">BT20-BU20</f>
        <v>0.88</v>
      </c>
      <c r="BW20" s="5" t="n">
        <v>156</v>
      </c>
      <c r="BX20" s="5" t="n">
        <v>157</v>
      </c>
      <c r="BY20" s="5" t="n">
        <v>128</v>
      </c>
      <c r="BZ20" s="5" t="n">
        <v>150</v>
      </c>
      <c r="CA20" s="5" t="n">
        <v>145</v>
      </c>
      <c r="CB20" s="5" t="n">
        <v>124</v>
      </c>
      <c r="CC20" s="5" t="n">
        <v>124</v>
      </c>
      <c r="CD20" s="5" t="n">
        <v>153</v>
      </c>
      <c r="CE20" s="5" t="n">
        <v>120</v>
      </c>
      <c r="CF20" s="5" t="n">
        <v>130</v>
      </c>
      <c r="CG20" s="5" t="n">
        <v>125</v>
      </c>
      <c r="CH20" s="5"/>
      <c r="CI20" s="5"/>
      <c r="CJ20" s="5" t="n">
        <v>141</v>
      </c>
      <c r="CK20" s="5"/>
      <c r="CL20" s="5" t="n">
        <v>122</v>
      </c>
      <c r="CM20" s="5" t="n">
        <v>127</v>
      </c>
      <c r="CN20" s="5" t="n">
        <v>123</v>
      </c>
      <c r="CO20" s="5" t="n">
        <v>106</v>
      </c>
      <c r="CP20" s="5" t="n">
        <v>137</v>
      </c>
      <c r="CQ20" s="5" t="n">
        <v>113</v>
      </c>
      <c r="CR20" s="5" t="n">
        <v>108</v>
      </c>
      <c r="CS20" s="5" t="n">
        <v>116</v>
      </c>
      <c r="CT20" s="5" t="n">
        <v>121</v>
      </c>
      <c r="CU20" s="5" t="n">
        <v>117</v>
      </c>
      <c r="CV20" s="5" t="n">
        <v>113</v>
      </c>
      <c r="CW20" s="5" t="n">
        <v>123</v>
      </c>
      <c r="CX20" s="5" t="n">
        <v>107</v>
      </c>
      <c r="CY20" s="5" t="n">
        <v>104</v>
      </c>
      <c r="CZ20" s="5" t="n">
        <v>121</v>
      </c>
      <c r="DA20" s="5" t="n">
        <v>152</v>
      </c>
      <c r="DB20" s="5" t="n">
        <v>111</v>
      </c>
      <c r="DC20" s="5" t="n">
        <v>122</v>
      </c>
      <c r="DD20" s="5" t="n">
        <v>113</v>
      </c>
      <c r="DE20" s="5" t="n">
        <v>113</v>
      </c>
      <c r="DF20" s="5" t="n">
        <v>100</v>
      </c>
      <c r="DG20" s="5" t="n">
        <v>134</v>
      </c>
      <c r="DH20" s="5" t="n">
        <v>116</v>
      </c>
      <c r="DI20" s="5" t="n">
        <v>122</v>
      </c>
      <c r="DJ20" s="5" t="n">
        <v>128</v>
      </c>
      <c r="DK20" s="5"/>
      <c r="DL20" s="5" t="n">
        <v>89.5</v>
      </c>
      <c r="DM20" s="5" t="n">
        <v>60</v>
      </c>
      <c r="DN20" s="5" t="n">
        <v>69</v>
      </c>
      <c r="DO20" s="5" t="n">
        <v>61</v>
      </c>
      <c r="DP20" s="5" t="n">
        <v>82</v>
      </c>
      <c r="DQ20" s="5" t="n">
        <v>63</v>
      </c>
      <c r="DR20" s="5" t="n">
        <v>63</v>
      </c>
      <c r="DS20" s="5" t="n">
        <v>78</v>
      </c>
      <c r="DT20" s="5" t="n">
        <v>62</v>
      </c>
      <c r="DU20" s="5" t="n">
        <v>64</v>
      </c>
      <c r="DV20" s="5" t="n">
        <v>74</v>
      </c>
      <c r="DW20" s="5"/>
      <c r="DX20" s="5"/>
      <c r="DY20" s="5" t="n">
        <v>82</v>
      </c>
      <c r="DZ20" s="5"/>
      <c r="EA20" s="5" t="n">
        <v>75</v>
      </c>
      <c r="EB20" s="5" t="n">
        <v>66</v>
      </c>
      <c r="EC20" s="5" t="n">
        <v>69</v>
      </c>
      <c r="ED20" s="5" t="n">
        <v>44</v>
      </c>
      <c r="EE20" s="5" t="n">
        <v>66</v>
      </c>
      <c r="EF20" s="5" t="n">
        <v>53</v>
      </c>
      <c r="EG20" s="5" t="n">
        <v>60</v>
      </c>
      <c r="EH20" s="5" t="n">
        <v>43</v>
      </c>
      <c r="EI20" s="5" t="n">
        <v>61</v>
      </c>
      <c r="EJ20" s="5" t="n">
        <v>63</v>
      </c>
      <c r="EK20" s="5" t="n">
        <v>64</v>
      </c>
      <c r="EL20" s="5" t="n">
        <v>59</v>
      </c>
      <c r="EM20" s="5" t="n">
        <v>50</v>
      </c>
      <c r="EN20" s="5" t="n">
        <v>54</v>
      </c>
      <c r="EO20" s="5" t="n">
        <v>64</v>
      </c>
      <c r="EP20" s="5" t="n">
        <v>65</v>
      </c>
      <c r="EQ20" s="5" t="n">
        <v>56</v>
      </c>
      <c r="ER20" s="5" t="n">
        <v>69</v>
      </c>
      <c r="ES20" s="5" t="n">
        <v>62</v>
      </c>
      <c r="ET20" s="5" t="n">
        <v>62</v>
      </c>
      <c r="EU20" s="5" t="n">
        <v>41</v>
      </c>
      <c r="EV20" s="5" t="n">
        <v>74</v>
      </c>
      <c r="EW20" s="5" t="n">
        <v>61</v>
      </c>
      <c r="EX20" s="5" t="n">
        <v>70</v>
      </c>
      <c r="EY20" s="5" t="n">
        <v>69</v>
      </c>
      <c r="EZ20" s="5"/>
      <c r="FA20" s="22" t="n">
        <v>111.666666666667</v>
      </c>
      <c r="FB20" s="22" t="n">
        <v>92.3333333333333</v>
      </c>
      <c r="FC20" s="22" t="n">
        <v>88.6666666666667</v>
      </c>
      <c r="FD20" s="22" t="n">
        <v>90.6666666666667</v>
      </c>
      <c r="FE20" s="22" t="n">
        <v>103</v>
      </c>
      <c r="FF20" s="22" t="n">
        <v>83.3333333333333</v>
      </c>
      <c r="FG20" s="22" t="n">
        <v>83.3333333333333</v>
      </c>
      <c r="FH20" s="22" t="n">
        <v>103</v>
      </c>
      <c r="FI20" s="22" t="n">
        <v>81.3333333333333</v>
      </c>
      <c r="FJ20" s="22" t="n">
        <v>86</v>
      </c>
      <c r="FK20" s="22" t="n">
        <v>91</v>
      </c>
      <c r="FL20" s="22"/>
      <c r="FM20" s="22"/>
      <c r="FN20" s="22" t="n">
        <v>101.666666666667</v>
      </c>
      <c r="FO20" s="22"/>
      <c r="FP20" s="22" t="n">
        <v>90.6666666666667</v>
      </c>
      <c r="FQ20" s="22" t="n">
        <v>86.3333333333333</v>
      </c>
      <c r="FR20" s="22" t="n">
        <v>87</v>
      </c>
      <c r="FS20" s="22" t="n">
        <v>64.6666666666667</v>
      </c>
      <c r="FT20" s="22" t="n">
        <v>89.6666666666667</v>
      </c>
      <c r="FU20" s="22" t="n">
        <v>73</v>
      </c>
      <c r="FV20" s="22" t="n">
        <v>76</v>
      </c>
      <c r="FW20" s="22" t="n">
        <v>67.3333333333333</v>
      </c>
      <c r="FX20" s="22" t="n">
        <v>81</v>
      </c>
      <c r="FY20" s="22" t="n">
        <v>81</v>
      </c>
      <c r="FZ20" s="22" t="n">
        <v>80.3333333333333</v>
      </c>
      <c r="GA20" s="22" t="n">
        <v>80.3333333333333</v>
      </c>
      <c r="GB20" s="22" t="n">
        <v>69</v>
      </c>
      <c r="GC20" s="22" t="n">
        <v>70.6666666666667</v>
      </c>
      <c r="GD20" s="22" t="n">
        <v>83</v>
      </c>
      <c r="GE20" s="22" t="n">
        <v>94</v>
      </c>
      <c r="GF20" s="22" t="n">
        <v>74.3333333333333</v>
      </c>
      <c r="GG20" s="22" t="n">
        <v>86.6666666666667</v>
      </c>
      <c r="GH20" s="22" t="n">
        <v>79</v>
      </c>
      <c r="GI20" s="22" t="n">
        <v>79</v>
      </c>
      <c r="GJ20" s="22" t="n">
        <v>60.6666666666667</v>
      </c>
      <c r="GK20" s="22" t="n">
        <v>94</v>
      </c>
      <c r="GL20" s="22" t="n">
        <v>79.3333333333333</v>
      </c>
      <c r="GM20" s="22" t="n">
        <v>87.3333333333333</v>
      </c>
      <c r="GN20" s="22" t="n">
        <v>88.6666666666667</v>
      </c>
      <c r="GO20" s="22"/>
      <c r="GP20" s="23" t="n">
        <v>75</v>
      </c>
      <c r="GQ20" s="18"/>
      <c r="GR20" s="23" t="n">
        <v>70</v>
      </c>
      <c r="GS20" s="23" t="n">
        <v>71</v>
      </c>
      <c r="GT20" s="23" t="n">
        <v>73</v>
      </c>
      <c r="GU20" s="23" t="n">
        <v>71</v>
      </c>
      <c r="GV20" s="26" t="n">
        <v>65</v>
      </c>
      <c r="GW20" s="23" t="n">
        <v>65</v>
      </c>
      <c r="GX20" s="27" t="n">
        <v>72</v>
      </c>
      <c r="GY20" s="23" t="n">
        <v>62</v>
      </c>
      <c r="GZ20" s="23" t="n">
        <v>66</v>
      </c>
      <c r="HA20" s="23" t="n">
        <v>69</v>
      </c>
      <c r="HB20" s="23"/>
      <c r="HC20" s="23"/>
      <c r="HD20" s="23" t="n">
        <v>71</v>
      </c>
      <c r="HE20" s="23"/>
      <c r="HF20" s="23" t="n">
        <v>70</v>
      </c>
      <c r="HG20" s="23" t="n">
        <v>71</v>
      </c>
      <c r="HH20" s="23" t="n">
        <v>69</v>
      </c>
      <c r="HI20" s="23" t="n">
        <v>62</v>
      </c>
      <c r="HJ20" s="23" t="n">
        <v>78</v>
      </c>
      <c r="HK20" s="30" t="n">
        <v>64</v>
      </c>
      <c r="HL20" s="31" t="n">
        <v>64</v>
      </c>
      <c r="HM20" s="23" t="n">
        <v>65</v>
      </c>
      <c r="HN20" s="23" t="n">
        <v>64</v>
      </c>
      <c r="HO20" s="23" t="n">
        <v>65</v>
      </c>
      <c r="HP20" s="23" t="n">
        <v>66</v>
      </c>
      <c r="HQ20" s="23" t="n">
        <v>73</v>
      </c>
      <c r="HR20" s="23" t="n">
        <v>65</v>
      </c>
      <c r="HS20" s="23" t="n">
        <v>61</v>
      </c>
      <c r="HT20" s="23" t="n">
        <v>70</v>
      </c>
      <c r="HU20" s="23" t="n">
        <v>72</v>
      </c>
      <c r="HV20" s="23" t="n">
        <v>68</v>
      </c>
      <c r="HW20" s="23" t="n">
        <v>74</v>
      </c>
      <c r="HX20" s="24" t="n">
        <v>72</v>
      </c>
      <c r="HY20" s="24" t="n">
        <v>72</v>
      </c>
      <c r="HZ20" s="23" t="n">
        <v>69</v>
      </c>
      <c r="IA20" s="23" t="n">
        <v>74</v>
      </c>
      <c r="IB20" s="24" t="n">
        <v>68</v>
      </c>
      <c r="IC20" s="24" t="n">
        <v>62</v>
      </c>
      <c r="ID20" s="23" t="n">
        <v>88</v>
      </c>
      <c r="IE20" s="23"/>
    </row>
    <row r="21" customFormat="false" ht="12.75" hidden="false" customHeight="true" outlineLevel="0" collapsed="false">
      <c r="A21" s="2" t="n">
        <v>22</v>
      </c>
      <c r="B21" s="17" t="n">
        <v>22</v>
      </c>
      <c r="C21" s="18" t="s">
        <v>255</v>
      </c>
      <c r="D21" s="19"/>
      <c r="E21" s="20" t="n">
        <v>0</v>
      </c>
      <c r="F21" s="5" t="n">
        <v>1</v>
      </c>
      <c r="G21" s="6" t="n">
        <v>8</v>
      </c>
      <c r="H21" s="6" t="n">
        <v>1</v>
      </c>
      <c r="I21" s="5" t="s">
        <v>255</v>
      </c>
      <c r="J21" s="5"/>
      <c r="K21" s="5" t="n">
        <v>0</v>
      </c>
      <c r="L21" s="21" t="n">
        <v>61</v>
      </c>
      <c r="M21" s="8" t="n">
        <v>3.5</v>
      </c>
      <c r="N21" s="8" t="n">
        <v>5.57</v>
      </c>
      <c r="O21" s="8" t="n">
        <f aca="false">N21-M21</f>
        <v>2.07</v>
      </c>
      <c r="P21" s="8" t="n">
        <v>28.23</v>
      </c>
      <c r="Q21" s="6" t="n">
        <v>0</v>
      </c>
      <c r="R21" s="6" t="n">
        <v>0</v>
      </c>
      <c r="S21" s="6" t="n">
        <v>0</v>
      </c>
      <c r="T21" s="6" t="n">
        <v>0</v>
      </c>
      <c r="U21" s="6" t="n">
        <v>0</v>
      </c>
      <c r="V21" s="6" t="n">
        <v>0</v>
      </c>
      <c r="W21" s="5" t="n">
        <v>157</v>
      </c>
      <c r="X21" s="5" t="n">
        <v>85</v>
      </c>
      <c r="Y21" s="22" t="n">
        <f aca="false">(1/3*(W21))+(2/3*(X21))</f>
        <v>109</v>
      </c>
      <c r="Z21" s="5" t="n">
        <v>73</v>
      </c>
      <c r="AA21" s="5" t="n">
        <v>11</v>
      </c>
      <c r="AB21" s="5" t="n">
        <v>13</v>
      </c>
      <c r="AC21" s="5" t="n">
        <v>1</v>
      </c>
      <c r="AD21" s="5" t="n">
        <v>5</v>
      </c>
      <c r="AE21" s="5" t="n">
        <v>1</v>
      </c>
      <c r="AF21" s="5"/>
      <c r="AG21" s="5" t="n">
        <v>0</v>
      </c>
      <c r="AH21" s="5" t="n">
        <v>0</v>
      </c>
      <c r="AI21" s="5" t="n">
        <v>0</v>
      </c>
      <c r="AJ21" s="5" t="n">
        <v>0</v>
      </c>
      <c r="AK21" s="5" t="n">
        <v>0</v>
      </c>
      <c r="AL21" s="5" t="n">
        <v>0</v>
      </c>
      <c r="AM21" s="29" t="n">
        <v>13</v>
      </c>
      <c r="AN21" s="23" t="n">
        <f aca="false">AM21-AA21</f>
        <v>2</v>
      </c>
      <c r="AO21" s="29" t="n">
        <v>0</v>
      </c>
      <c r="AP21" s="29" t="n">
        <v>13</v>
      </c>
      <c r="AQ21" s="24" t="n">
        <f aca="false">AP21-AB21</f>
        <v>0</v>
      </c>
      <c r="AR21" s="24" t="n">
        <v>0</v>
      </c>
      <c r="AS21" s="23" t="n">
        <v>14</v>
      </c>
      <c r="AT21" s="23" t="n">
        <v>3</v>
      </c>
      <c r="AU21" s="24" t="n">
        <f aca="false">AT21-AB21</f>
        <v>-10</v>
      </c>
      <c r="AV21" s="24" t="n">
        <v>0</v>
      </c>
      <c r="AW21" s="5" t="n">
        <v>3</v>
      </c>
      <c r="AX21" s="5" t="n">
        <v>3</v>
      </c>
      <c r="AY21" s="5" t="n">
        <v>100</v>
      </c>
      <c r="AZ21" s="5" t="n">
        <v>0</v>
      </c>
      <c r="BA21" s="5" t="n">
        <v>3</v>
      </c>
      <c r="BB21" s="5" t="n">
        <v>2</v>
      </c>
      <c r="BC21" s="5" t="n">
        <v>100</v>
      </c>
      <c r="BD21" s="5" t="n">
        <v>0</v>
      </c>
      <c r="BE21" s="10" t="n">
        <v>35.79</v>
      </c>
      <c r="BF21" s="10" t="n">
        <v>47.94</v>
      </c>
      <c r="BG21" s="10" t="n">
        <f aca="false">BE21/BF21</f>
        <v>0.746558197747184</v>
      </c>
      <c r="BH21" s="11" t="n">
        <v>45.53</v>
      </c>
      <c r="BI21" s="10" t="n">
        <v>46.56</v>
      </c>
      <c r="BJ21" s="10" t="n">
        <f aca="false">BH21/BI21</f>
        <v>0.977878006872852</v>
      </c>
      <c r="BK21" s="12" t="n">
        <v>3.64</v>
      </c>
      <c r="BL21" s="10" t="n">
        <v>4.45</v>
      </c>
      <c r="BM21" s="10" t="n">
        <f aca="false">BK21/BL21</f>
        <v>0.817977528089888</v>
      </c>
      <c r="BN21" s="11" t="n">
        <v>3.91</v>
      </c>
      <c r="BO21" s="11" t="n">
        <v>4.31</v>
      </c>
      <c r="BP21" s="13" t="n">
        <f aca="false">BN21/BO21</f>
        <v>0.907192575406033</v>
      </c>
      <c r="BQ21" s="12" t="n">
        <v>2.87</v>
      </c>
      <c r="BR21" s="10" t="n">
        <v>1.82</v>
      </c>
      <c r="BS21" s="10" t="n">
        <f aca="false">BQ21-BR21</f>
        <v>1.05</v>
      </c>
      <c r="BT21" s="11" t="n">
        <v>2.08</v>
      </c>
      <c r="BU21" s="10" t="n">
        <v>2.06</v>
      </c>
      <c r="BV21" s="10" t="n">
        <f aca="false">BT21-BU21</f>
        <v>0.02</v>
      </c>
      <c r="BW21" s="5" t="n">
        <v>157</v>
      </c>
      <c r="BX21" s="5" t="n">
        <v>143</v>
      </c>
      <c r="BY21" s="5"/>
      <c r="BZ21" s="5" t="n">
        <v>143</v>
      </c>
      <c r="CA21" s="5"/>
      <c r="CB21" s="5" t="n">
        <v>143</v>
      </c>
      <c r="CC21" s="5" t="n">
        <v>144</v>
      </c>
      <c r="CD21" s="5" t="n">
        <v>144</v>
      </c>
      <c r="CE21" s="5" t="n">
        <v>143</v>
      </c>
      <c r="CF21" s="5" t="n">
        <v>140</v>
      </c>
      <c r="CG21" s="5"/>
      <c r="CH21" s="5" t="n">
        <v>135</v>
      </c>
      <c r="CI21" s="5"/>
      <c r="CJ21" s="5" t="n">
        <v>125</v>
      </c>
      <c r="CK21" s="5"/>
      <c r="CL21" s="5" t="n">
        <v>130</v>
      </c>
      <c r="CM21" s="5" t="n">
        <v>150</v>
      </c>
      <c r="CN21" s="5" t="n">
        <v>135</v>
      </c>
      <c r="CO21" s="5" t="n">
        <v>140</v>
      </c>
      <c r="CP21" s="5" t="n">
        <v>135</v>
      </c>
      <c r="CQ21" s="5" t="n">
        <v>145</v>
      </c>
      <c r="CR21" s="5" t="n">
        <v>128</v>
      </c>
      <c r="CS21" s="5" t="n">
        <v>123</v>
      </c>
      <c r="CT21" s="5" t="n">
        <v>142</v>
      </c>
      <c r="CU21" s="5" t="n">
        <v>128</v>
      </c>
      <c r="CV21" s="5" t="n">
        <v>135</v>
      </c>
      <c r="CW21" s="5" t="n">
        <v>135</v>
      </c>
      <c r="CX21" s="5" t="n">
        <v>130</v>
      </c>
      <c r="CY21" s="5" t="n">
        <v>155</v>
      </c>
      <c r="CZ21" s="5" t="n">
        <v>163</v>
      </c>
      <c r="DA21" s="5" t="n">
        <v>155</v>
      </c>
      <c r="DB21" s="5" t="n">
        <v>150</v>
      </c>
      <c r="DC21" s="5" t="n">
        <v>155</v>
      </c>
      <c r="DD21" s="5" t="n">
        <v>155</v>
      </c>
      <c r="DE21" s="5" t="n">
        <v>155</v>
      </c>
      <c r="DF21" s="5" t="n">
        <v>155</v>
      </c>
      <c r="DG21" s="5" t="n">
        <v>175</v>
      </c>
      <c r="DH21" s="5" t="n">
        <v>173</v>
      </c>
      <c r="DI21" s="5" t="n">
        <v>163</v>
      </c>
      <c r="DJ21" s="5" t="n">
        <v>110</v>
      </c>
      <c r="DK21" s="5" t="n">
        <v>120</v>
      </c>
      <c r="DL21" s="5" t="n">
        <v>85</v>
      </c>
      <c r="DM21" s="5" t="n">
        <v>90</v>
      </c>
      <c r="DN21" s="5"/>
      <c r="DO21" s="5" t="n">
        <v>85</v>
      </c>
      <c r="DP21" s="5" t="n">
        <v>85</v>
      </c>
      <c r="DQ21" s="5" t="n">
        <v>80</v>
      </c>
      <c r="DR21" s="5" t="n">
        <v>84</v>
      </c>
      <c r="DS21" s="5" t="n">
        <v>84</v>
      </c>
      <c r="DT21" s="5" t="n">
        <v>87</v>
      </c>
      <c r="DU21" s="5" t="n">
        <v>75</v>
      </c>
      <c r="DV21" s="5"/>
      <c r="DW21" s="5" t="n">
        <v>75</v>
      </c>
      <c r="DX21" s="5"/>
      <c r="DY21" s="5" t="n">
        <v>62</v>
      </c>
      <c r="DZ21" s="5"/>
      <c r="EA21" s="5" t="n">
        <v>78</v>
      </c>
      <c r="EB21" s="5" t="n">
        <v>75</v>
      </c>
      <c r="EC21" s="5" t="n">
        <v>70</v>
      </c>
      <c r="ED21" s="5" t="n">
        <v>78</v>
      </c>
      <c r="EE21" s="5" t="n">
        <v>68</v>
      </c>
      <c r="EF21" s="5" t="n">
        <v>75</v>
      </c>
      <c r="EG21" s="5" t="n">
        <v>85</v>
      </c>
      <c r="EH21" s="5" t="n">
        <v>75</v>
      </c>
      <c r="EI21" s="5" t="n">
        <v>73</v>
      </c>
      <c r="EJ21" s="5" t="n">
        <v>78</v>
      </c>
      <c r="EK21" s="5" t="n">
        <v>85</v>
      </c>
      <c r="EL21" s="5" t="n">
        <v>85</v>
      </c>
      <c r="EM21" s="5" t="n">
        <v>78</v>
      </c>
      <c r="EN21" s="5" t="n">
        <v>85</v>
      </c>
      <c r="EO21" s="5" t="n">
        <v>95</v>
      </c>
      <c r="EP21" s="5" t="n">
        <v>85</v>
      </c>
      <c r="EQ21" s="5" t="n">
        <v>75</v>
      </c>
      <c r="ER21" s="5" t="n">
        <v>82</v>
      </c>
      <c r="ES21" s="5" t="n">
        <v>75</v>
      </c>
      <c r="ET21" s="5" t="n">
        <v>75</v>
      </c>
      <c r="EU21" s="5" t="n">
        <v>78</v>
      </c>
      <c r="EV21" s="5" t="n">
        <v>95</v>
      </c>
      <c r="EW21" s="5" t="n">
        <v>104</v>
      </c>
      <c r="EX21" s="5" t="n">
        <v>110</v>
      </c>
      <c r="EY21" s="5" t="n">
        <v>84</v>
      </c>
      <c r="EZ21" s="5" t="n">
        <v>69</v>
      </c>
      <c r="FA21" s="22" t="n">
        <v>109</v>
      </c>
      <c r="FB21" s="22" t="n">
        <v>107.666666666667</v>
      </c>
      <c r="FC21" s="22"/>
      <c r="FD21" s="22" t="n">
        <v>104.333333333333</v>
      </c>
      <c r="FE21" s="22" t="n">
        <v>56.6666666666667</v>
      </c>
      <c r="FF21" s="22" t="n">
        <v>101</v>
      </c>
      <c r="FG21" s="22" t="n">
        <v>104</v>
      </c>
      <c r="FH21" s="22" t="n">
        <v>104</v>
      </c>
      <c r="FI21" s="22" t="n">
        <v>105.666666666667</v>
      </c>
      <c r="FJ21" s="22" t="n">
        <v>96.6666666666667</v>
      </c>
      <c r="FK21" s="22"/>
      <c r="FL21" s="22" t="n">
        <v>95</v>
      </c>
      <c r="FM21" s="22"/>
      <c r="FN21" s="22" t="n">
        <v>83</v>
      </c>
      <c r="FO21" s="22"/>
      <c r="FP21" s="22" t="n">
        <v>95.3333333333333</v>
      </c>
      <c r="FQ21" s="22" t="n">
        <v>100</v>
      </c>
      <c r="FR21" s="22" t="n">
        <v>91.6666666666667</v>
      </c>
      <c r="FS21" s="22" t="n">
        <v>98.6666666666667</v>
      </c>
      <c r="FT21" s="22" t="n">
        <v>90.3333333333333</v>
      </c>
      <c r="FU21" s="22" t="n">
        <v>98.3333333333333</v>
      </c>
      <c r="FV21" s="22" t="n">
        <v>99.3333333333333</v>
      </c>
      <c r="FW21" s="22" t="n">
        <v>91</v>
      </c>
      <c r="FX21" s="22" t="n">
        <v>96</v>
      </c>
      <c r="FY21" s="22" t="n">
        <v>94.6666666666667</v>
      </c>
      <c r="FZ21" s="22" t="n">
        <v>101.666666666667</v>
      </c>
      <c r="GA21" s="22" t="n">
        <v>101.666666666667</v>
      </c>
      <c r="GB21" s="22" t="n">
        <v>95.3333333333333</v>
      </c>
      <c r="GC21" s="22" t="n">
        <v>108.333333333333</v>
      </c>
      <c r="GD21" s="22" t="n">
        <v>117.666666666667</v>
      </c>
      <c r="GE21" s="22" t="n">
        <v>108.333333333333</v>
      </c>
      <c r="GF21" s="22" t="n">
        <v>100</v>
      </c>
      <c r="GG21" s="22" t="n">
        <v>106.333333333333</v>
      </c>
      <c r="GH21" s="22" t="n">
        <v>101.666666666667</v>
      </c>
      <c r="GI21" s="22" t="n">
        <v>101.666666666667</v>
      </c>
      <c r="GJ21" s="22" t="n">
        <v>103.666666666667</v>
      </c>
      <c r="GK21" s="22" t="n">
        <v>121.666666666667</v>
      </c>
      <c r="GL21" s="22" t="n">
        <v>127</v>
      </c>
      <c r="GM21" s="22" t="n">
        <v>127.666666666667</v>
      </c>
      <c r="GN21" s="22" t="n">
        <v>92.6666666666667</v>
      </c>
      <c r="GO21" s="22" t="n">
        <v>86</v>
      </c>
      <c r="GP21" s="23" t="n">
        <v>73</v>
      </c>
      <c r="GQ21" s="18"/>
      <c r="GR21" s="23" t="n">
        <v>72</v>
      </c>
      <c r="GS21" s="23"/>
      <c r="GT21" s="23" t="n">
        <v>68</v>
      </c>
      <c r="GU21" s="23" t="n">
        <v>70</v>
      </c>
      <c r="GV21" s="26" t="n">
        <v>68</v>
      </c>
      <c r="GW21" s="23" t="n">
        <v>64</v>
      </c>
      <c r="GX21" s="27" t="n">
        <v>64</v>
      </c>
      <c r="GY21" s="23" t="n">
        <v>68</v>
      </c>
      <c r="GZ21" s="23" t="n">
        <v>68</v>
      </c>
      <c r="HA21" s="23"/>
      <c r="HB21" s="23" t="n">
        <v>65</v>
      </c>
      <c r="HC21" s="23"/>
      <c r="HD21" s="23" t="n">
        <v>64</v>
      </c>
      <c r="HE21" s="23"/>
      <c r="HF21" s="23" t="n">
        <v>68</v>
      </c>
      <c r="HG21" s="23" t="n">
        <v>65</v>
      </c>
      <c r="HH21" s="23" t="n">
        <v>62</v>
      </c>
      <c r="HI21" s="23" t="n">
        <v>71</v>
      </c>
      <c r="HJ21" s="23" t="n">
        <v>60</v>
      </c>
      <c r="HK21" s="30" t="n">
        <v>60</v>
      </c>
      <c r="HL21" s="31" t="n">
        <v>72</v>
      </c>
      <c r="HM21" s="23" t="n">
        <v>62</v>
      </c>
      <c r="HN21" s="23" t="n">
        <v>65</v>
      </c>
      <c r="HO21" s="23" t="n">
        <v>63</v>
      </c>
      <c r="HP21" s="23" t="n">
        <v>62</v>
      </c>
      <c r="HQ21" s="23" t="n">
        <v>59</v>
      </c>
      <c r="HR21" s="23" t="n">
        <v>62</v>
      </c>
      <c r="HS21" s="23" t="n">
        <v>72</v>
      </c>
      <c r="HT21" s="23" t="n">
        <v>58</v>
      </c>
      <c r="HU21" s="23" t="n">
        <v>65</v>
      </c>
      <c r="HV21" s="23" t="n">
        <v>70</v>
      </c>
      <c r="HW21" s="23" t="n">
        <v>65</v>
      </c>
      <c r="HX21" s="24" t="n">
        <v>68</v>
      </c>
      <c r="HY21" s="24" t="n">
        <v>68</v>
      </c>
      <c r="HZ21" s="23" t="n">
        <v>65</v>
      </c>
      <c r="IA21" s="23" t="n">
        <v>72</v>
      </c>
      <c r="IB21" s="24" t="n">
        <v>94</v>
      </c>
      <c r="IC21" s="24" t="n">
        <v>65</v>
      </c>
      <c r="ID21" s="23" t="n">
        <v>76</v>
      </c>
      <c r="IE21" s="23" t="n">
        <v>73</v>
      </c>
    </row>
    <row r="22" customFormat="false" ht="12.75" hidden="false" customHeight="true" outlineLevel="0" collapsed="false">
      <c r="A22" s="2" t="n">
        <v>23</v>
      </c>
      <c r="B22" s="17" t="n">
        <v>23</v>
      </c>
      <c r="C22" s="18" t="s">
        <v>256</v>
      </c>
      <c r="D22" s="19"/>
      <c r="E22" s="20" t="n">
        <v>0</v>
      </c>
      <c r="F22" s="5" t="n">
        <v>1</v>
      </c>
      <c r="G22" s="6" t="n">
        <v>8</v>
      </c>
      <c r="H22" s="6" t="n">
        <v>1</v>
      </c>
      <c r="I22" s="5" t="s">
        <v>256</v>
      </c>
      <c r="J22" s="5"/>
      <c r="K22" s="5" t="n">
        <v>0</v>
      </c>
      <c r="L22" s="21" t="n">
        <v>56</v>
      </c>
      <c r="M22" s="8" t="n">
        <v>3.5</v>
      </c>
      <c r="N22" s="8" t="n">
        <v>6.38</v>
      </c>
      <c r="O22" s="8" t="n">
        <f aca="false">N22-M22</f>
        <v>2.88</v>
      </c>
      <c r="P22" s="8" t="n">
        <v>14.13</v>
      </c>
      <c r="Q22" s="6" t="n">
        <v>1</v>
      </c>
      <c r="R22" s="6" t="n">
        <v>0</v>
      </c>
      <c r="S22" s="6" t="n">
        <v>0</v>
      </c>
      <c r="T22" s="6" t="n">
        <v>1</v>
      </c>
      <c r="U22" s="6" t="n">
        <v>0</v>
      </c>
      <c r="V22" s="6" t="n">
        <v>0</v>
      </c>
      <c r="W22" s="5" t="n">
        <v>170.5</v>
      </c>
      <c r="X22" s="5" t="n">
        <v>90.5</v>
      </c>
      <c r="Y22" s="22" t="n">
        <f aca="false">(1/3*(W22))+(2/3*(X22))</f>
        <v>117.166666666667</v>
      </c>
      <c r="Z22" s="5" t="n">
        <v>63</v>
      </c>
      <c r="AA22" s="5" t="n">
        <v>14</v>
      </c>
      <c r="AB22" s="5" t="n">
        <v>15</v>
      </c>
      <c r="AC22" s="5" t="n">
        <v>1</v>
      </c>
      <c r="AD22" s="5" t="n">
        <v>1</v>
      </c>
      <c r="AE22" s="5" t="n">
        <v>1</v>
      </c>
      <c r="AF22" s="5"/>
      <c r="AG22" s="5" t="n">
        <v>1</v>
      </c>
      <c r="AH22" s="5" t="n">
        <v>30</v>
      </c>
      <c r="AI22" s="5" t="n">
        <v>0</v>
      </c>
      <c r="AJ22" s="5" t="n">
        <v>0</v>
      </c>
      <c r="AK22" s="5" t="n">
        <v>0</v>
      </c>
      <c r="AL22" s="5" t="n">
        <v>0</v>
      </c>
      <c r="AM22" s="29" t="n">
        <v>14</v>
      </c>
      <c r="AN22" s="23" t="n">
        <f aca="false">AM22-AA22</f>
        <v>0</v>
      </c>
      <c r="AO22" s="23" t="n">
        <v>0</v>
      </c>
      <c r="AP22" s="23" t="n">
        <v>15</v>
      </c>
      <c r="AQ22" s="24" t="n">
        <f aca="false">AP22-AB22</f>
        <v>0</v>
      </c>
      <c r="AR22" s="24" t="n">
        <v>0</v>
      </c>
      <c r="AS22" s="23" t="n">
        <v>13</v>
      </c>
      <c r="AT22" s="23"/>
      <c r="AU22" s="24"/>
      <c r="AV22" s="24"/>
      <c r="AW22" s="5"/>
      <c r="AX22" s="5" t="n">
        <v>5</v>
      </c>
      <c r="AY22" s="5" t="n">
        <v>10</v>
      </c>
      <c r="AZ22" s="5" t="n">
        <v>0</v>
      </c>
      <c r="BA22" s="5"/>
      <c r="BB22" s="5" t="n">
        <v>4</v>
      </c>
      <c r="BC22" s="5" t="n">
        <v>65</v>
      </c>
      <c r="BD22" s="5" t="n">
        <v>0</v>
      </c>
      <c r="BE22" s="10" t="n">
        <v>55.09</v>
      </c>
      <c r="BF22" s="28" t="n">
        <v>54.6</v>
      </c>
      <c r="BG22" s="10" t="n">
        <f aca="false">BE22/BF22</f>
        <v>1.00897435897436</v>
      </c>
      <c r="BH22" s="11" t="n">
        <v>55.39</v>
      </c>
      <c r="BI22" s="10" t="n">
        <v>47.5</v>
      </c>
      <c r="BJ22" s="10" t="n">
        <f aca="false">BH22/BI22</f>
        <v>1.16610526315789</v>
      </c>
      <c r="BK22" s="12" t="n">
        <v>4.22</v>
      </c>
      <c r="BL22" s="10" t="n">
        <v>4.21</v>
      </c>
      <c r="BM22" s="10" t="n">
        <f aca="false">BK22/BL22</f>
        <v>1.00237529691211</v>
      </c>
      <c r="BN22" s="11" t="n">
        <v>4.06</v>
      </c>
      <c r="BO22" s="11" t="n">
        <v>4.4</v>
      </c>
      <c r="BP22" s="13" t="n">
        <f aca="false">BN22/BO22</f>
        <v>0.922727272727273</v>
      </c>
      <c r="BQ22" s="12" t="n">
        <v>6.09</v>
      </c>
      <c r="BR22" s="10" t="n">
        <v>4.22</v>
      </c>
      <c r="BS22" s="10" t="n">
        <f aca="false">BQ22-BR22</f>
        <v>1.87</v>
      </c>
      <c r="BT22" s="11" t="n">
        <v>3.64</v>
      </c>
      <c r="BU22" s="10" t="n">
        <v>4.62</v>
      </c>
      <c r="BV22" s="10" t="n">
        <f aca="false">BT22-BU22</f>
        <v>-0.98</v>
      </c>
      <c r="BW22" s="5" t="n">
        <v>170.5</v>
      </c>
      <c r="BX22" s="5" t="n">
        <v>152</v>
      </c>
      <c r="BY22" s="5" t="n">
        <v>189</v>
      </c>
      <c r="BZ22" s="5" t="n">
        <v>169</v>
      </c>
      <c r="CA22" s="5" t="n">
        <v>149</v>
      </c>
      <c r="CB22" s="5" t="n">
        <v>162</v>
      </c>
      <c r="CC22" s="5" t="n">
        <v>162</v>
      </c>
      <c r="CD22" s="5" t="n">
        <v>164</v>
      </c>
      <c r="CE22" s="5" t="n">
        <v>157</v>
      </c>
      <c r="CF22" s="5"/>
      <c r="CG22" s="5" t="n">
        <v>155</v>
      </c>
      <c r="CH22" s="5" t="n">
        <v>165</v>
      </c>
      <c r="CI22" s="5" t="n">
        <v>165</v>
      </c>
      <c r="CJ22" s="5"/>
      <c r="CK22" s="5" t="n">
        <v>157</v>
      </c>
      <c r="CL22" s="5"/>
      <c r="CM22" s="5" t="n">
        <v>168</v>
      </c>
      <c r="CN22" s="5" t="n">
        <v>172</v>
      </c>
      <c r="CO22" s="5" t="n">
        <v>182</v>
      </c>
      <c r="CP22" s="5"/>
      <c r="CQ22" s="5" t="n">
        <v>178</v>
      </c>
      <c r="CR22" s="5" t="n">
        <v>165</v>
      </c>
      <c r="CS22" s="5" t="n">
        <v>172</v>
      </c>
      <c r="CT22" s="5" t="n">
        <v>175</v>
      </c>
      <c r="CU22" s="5" t="n">
        <v>175</v>
      </c>
      <c r="CV22" s="5" t="n">
        <v>175</v>
      </c>
      <c r="CW22" s="5" t="n">
        <v>172</v>
      </c>
      <c r="CX22" s="5" t="n">
        <v>170</v>
      </c>
      <c r="CY22" s="5" t="n">
        <v>175</v>
      </c>
      <c r="CZ22" s="5" t="n">
        <v>180</v>
      </c>
      <c r="DA22" s="5" t="n">
        <v>162</v>
      </c>
      <c r="DB22" s="5"/>
      <c r="DC22" s="5" t="n">
        <v>148</v>
      </c>
      <c r="DD22" s="5"/>
      <c r="DE22" s="5" t="n">
        <v>162</v>
      </c>
      <c r="DF22" s="5" t="n">
        <v>168</v>
      </c>
      <c r="DG22" s="5" t="n">
        <v>145</v>
      </c>
      <c r="DH22" s="5" t="n">
        <v>135</v>
      </c>
      <c r="DI22" s="5" t="n">
        <v>125</v>
      </c>
      <c r="DJ22" s="5" t="n">
        <v>148</v>
      </c>
      <c r="DK22" s="5" t="n">
        <v>120</v>
      </c>
      <c r="DL22" s="5" t="n">
        <v>90.5</v>
      </c>
      <c r="DM22" s="5" t="n">
        <v>103</v>
      </c>
      <c r="DN22" s="5" t="n">
        <v>80</v>
      </c>
      <c r="DO22" s="5" t="n">
        <v>65</v>
      </c>
      <c r="DP22" s="5" t="n">
        <v>80</v>
      </c>
      <c r="DQ22" s="5" t="n">
        <v>75</v>
      </c>
      <c r="DR22" s="5" t="n">
        <v>75</v>
      </c>
      <c r="DS22" s="5" t="n">
        <v>61</v>
      </c>
      <c r="DT22" s="5" t="n">
        <v>70</v>
      </c>
      <c r="DU22" s="5"/>
      <c r="DV22" s="5" t="n">
        <v>65</v>
      </c>
      <c r="DW22" s="5" t="n">
        <v>67</v>
      </c>
      <c r="DX22" s="5" t="n">
        <v>67</v>
      </c>
      <c r="DY22" s="5"/>
      <c r="DZ22" s="5" t="n">
        <v>58</v>
      </c>
      <c r="EA22" s="5"/>
      <c r="EB22" s="5" t="n">
        <v>68</v>
      </c>
      <c r="EC22" s="5" t="n">
        <v>62</v>
      </c>
      <c r="ED22" s="5" t="n">
        <v>75</v>
      </c>
      <c r="EE22" s="5"/>
      <c r="EF22" s="5" t="n">
        <v>70</v>
      </c>
      <c r="EG22" s="5" t="n">
        <v>90</v>
      </c>
      <c r="EH22" s="5" t="n">
        <v>88</v>
      </c>
      <c r="EI22" s="5" t="n">
        <v>75</v>
      </c>
      <c r="EJ22" s="5" t="n">
        <v>90</v>
      </c>
      <c r="EK22" s="5" t="n">
        <v>75</v>
      </c>
      <c r="EL22" s="5" t="n">
        <v>72</v>
      </c>
      <c r="EM22" s="5" t="n">
        <v>75</v>
      </c>
      <c r="EN22" s="5" t="n">
        <v>65</v>
      </c>
      <c r="EO22" s="5" t="n">
        <v>70</v>
      </c>
      <c r="EP22" s="5" t="n">
        <v>68</v>
      </c>
      <c r="EQ22" s="5"/>
      <c r="ER22" s="5" t="n">
        <v>55</v>
      </c>
      <c r="ES22" s="5"/>
      <c r="ET22" s="5" t="n">
        <v>62</v>
      </c>
      <c r="EU22" s="5" t="n">
        <v>75</v>
      </c>
      <c r="EV22" s="5" t="n">
        <v>55</v>
      </c>
      <c r="EW22" s="5" t="n">
        <v>58</v>
      </c>
      <c r="EX22" s="5" t="n">
        <v>48</v>
      </c>
      <c r="EY22" s="5" t="n">
        <v>85</v>
      </c>
      <c r="EZ22" s="5" t="n">
        <v>67</v>
      </c>
      <c r="FA22" s="22" t="n">
        <v>117.166666666667</v>
      </c>
      <c r="FB22" s="22" t="n">
        <v>119.333333333333</v>
      </c>
      <c r="FC22" s="22" t="n">
        <v>116.333333333333</v>
      </c>
      <c r="FD22" s="22" t="n">
        <v>99.6666666666667</v>
      </c>
      <c r="FE22" s="22" t="n">
        <v>103</v>
      </c>
      <c r="FF22" s="22" t="n">
        <v>104</v>
      </c>
      <c r="FG22" s="22" t="n">
        <v>104</v>
      </c>
      <c r="FH22" s="22" t="n">
        <v>95.3333333333334</v>
      </c>
      <c r="FI22" s="22" t="n">
        <v>99</v>
      </c>
      <c r="FJ22" s="22"/>
      <c r="FK22" s="22" t="n">
        <v>95</v>
      </c>
      <c r="FL22" s="22" t="n">
        <v>99.6666666666667</v>
      </c>
      <c r="FM22" s="22" t="n">
        <v>99.6666666666667</v>
      </c>
      <c r="FN22" s="22"/>
      <c r="FO22" s="22" t="n">
        <v>91</v>
      </c>
      <c r="FP22" s="22"/>
      <c r="FQ22" s="22" t="n">
        <v>101.333333333333</v>
      </c>
      <c r="FR22" s="22" t="n">
        <v>98.6666666666667</v>
      </c>
      <c r="FS22" s="22" t="n">
        <v>110.666666666667</v>
      </c>
      <c r="FT22" s="22"/>
      <c r="FU22" s="22" t="n">
        <v>106</v>
      </c>
      <c r="FV22" s="22" t="n">
        <v>115</v>
      </c>
      <c r="FW22" s="22" t="n">
        <v>116</v>
      </c>
      <c r="FX22" s="22" t="n">
        <v>108.333333333333</v>
      </c>
      <c r="FY22" s="22" t="n">
        <v>118.333333333333</v>
      </c>
      <c r="FZ22" s="22" t="n">
        <v>108.333333333333</v>
      </c>
      <c r="GA22" s="22" t="n">
        <v>105.333333333333</v>
      </c>
      <c r="GB22" s="22" t="n">
        <v>106.666666666667</v>
      </c>
      <c r="GC22" s="22" t="n">
        <v>101.666666666667</v>
      </c>
      <c r="GD22" s="22" t="n">
        <v>106.666666666667</v>
      </c>
      <c r="GE22" s="22" t="n">
        <v>99.3333333333333</v>
      </c>
      <c r="GF22" s="22"/>
      <c r="GG22" s="22" t="n">
        <v>86</v>
      </c>
      <c r="GH22" s="22"/>
      <c r="GI22" s="22" t="n">
        <v>95.3333333333334</v>
      </c>
      <c r="GJ22" s="22" t="n">
        <v>106</v>
      </c>
      <c r="GK22" s="22" t="n">
        <v>85</v>
      </c>
      <c r="GL22" s="22" t="n">
        <v>83.6666666666667</v>
      </c>
      <c r="GM22" s="22" t="n">
        <v>73.6666666666667</v>
      </c>
      <c r="GN22" s="22" t="n">
        <v>106</v>
      </c>
      <c r="GO22" s="22" t="n">
        <v>84.6666666666667</v>
      </c>
      <c r="GP22" s="23" t="n">
        <v>63</v>
      </c>
      <c r="GQ22" s="18"/>
      <c r="GR22" s="23" t="n">
        <v>72</v>
      </c>
      <c r="GS22" s="23" t="n">
        <v>69</v>
      </c>
      <c r="GT22" s="23" t="n">
        <v>82</v>
      </c>
      <c r="GU22" s="23" t="n">
        <v>80</v>
      </c>
      <c r="GV22" s="26" t="n">
        <v>79</v>
      </c>
      <c r="GW22" s="23"/>
      <c r="GX22" s="27" t="n">
        <v>80</v>
      </c>
      <c r="GY22" s="23" t="n">
        <v>69</v>
      </c>
      <c r="GZ22" s="23"/>
      <c r="HA22" s="23" t="n">
        <v>67</v>
      </c>
      <c r="HB22" s="23" t="n">
        <v>68</v>
      </c>
      <c r="HC22" s="23"/>
      <c r="HD22" s="23"/>
      <c r="HE22" s="23" t="n">
        <v>65</v>
      </c>
      <c r="HF22" s="23"/>
      <c r="HG22" s="23" t="n">
        <v>70</v>
      </c>
      <c r="HH22" s="23" t="n">
        <v>80</v>
      </c>
      <c r="HI22" s="23" t="n">
        <v>65</v>
      </c>
      <c r="HJ22" s="23"/>
      <c r="HK22" s="30" t="n">
        <v>60</v>
      </c>
      <c r="HL22" s="31" t="n">
        <v>65</v>
      </c>
      <c r="HM22" s="23" t="n">
        <v>65</v>
      </c>
      <c r="HN22" s="23" t="n">
        <v>66</v>
      </c>
      <c r="HO22" s="23" t="n">
        <v>70</v>
      </c>
      <c r="HP22" s="23" t="n">
        <v>70</v>
      </c>
      <c r="HQ22" s="23" t="n">
        <v>68</v>
      </c>
      <c r="HR22" s="23" t="n">
        <v>65</v>
      </c>
      <c r="HS22" s="23"/>
      <c r="HT22" s="23" t="n">
        <v>68</v>
      </c>
      <c r="HU22" s="23" t="n">
        <v>70</v>
      </c>
      <c r="HV22" s="23"/>
      <c r="HW22" s="23" t="n">
        <v>76</v>
      </c>
      <c r="HX22" s="24"/>
      <c r="HY22" s="24" t="n">
        <v>73</v>
      </c>
      <c r="HZ22" s="23" t="n">
        <v>95</v>
      </c>
      <c r="IA22" s="23" t="n">
        <v>78</v>
      </c>
      <c r="IB22" s="24" t="n">
        <v>59</v>
      </c>
      <c r="IC22" s="24" t="n">
        <v>62</v>
      </c>
      <c r="ID22" s="23" t="n">
        <v>61</v>
      </c>
      <c r="IE22" s="23" t="n">
        <v>65</v>
      </c>
    </row>
    <row r="23" customFormat="false" ht="12.75" hidden="false" customHeight="true" outlineLevel="0" collapsed="false">
      <c r="A23" s="2" t="n">
        <v>24</v>
      </c>
      <c r="B23" s="17" t="n">
        <v>24</v>
      </c>
      <c r="C23" s="18" t="s">
        <v>257</v>
      </c>
      <c r="D23" s="19"/>
      <c r="E23" s="20" t="n">
        <v>0</v>
      </c>
      <c r="F23" s="5" t="n">
        <v>1</v>
      </c>
      <c r="G23" s="6" t="n">
        <v>8</v>
      </c>
      <c r="H23" s="6" t="n">
        <v>1</v>
      </c>
      <c r="I23" s="5" t="s">
        <v>258</v>
      </c>
      <c r="J23" s="5"/>
      <c r="K23" s="5" t="n">
        <v>0</v>
      </c>
      <c r="L23" s="21" t="n">
        <v>59</v>
      </c>
      <c r="M23" s="8" t="n">
        <v>2.83</v>
      </c>
      <c r="N23" s="8" t="n">
        <v>5.98</v>
      </c>
      <c r="O23" s="8" t="n">
        <f aca="false">N23-M23</f>
        <v>3.15</v>
      </c>
      <c r="P23" s="8"/>
      <c r="Q23" s="6" t="n">
        <v>1</v>
      </c>
      <c r="R23" s="6" t="n">
        <v>0</v>
      </c>
      <c r="S23" s="6" t="n">
        <v>0</v>
      </c>
      <c r="T23" s="6" t="n">
        <v>0</v>
      </c>
      <c r="U23" s="6" t="n">
        <v>0</v>
      </c>
      <c r="V23" s="6" t="n">
        <v>0</v>
      </c>
      <c r="W23" s="5" t="n">
        <v>220</v>
      </c>
      <c r="X23" s="5" t="n">
        <v>149</v>
      </c>
      <c r="Y23" s="22" t="n">
        <f aca="false">(1/3*(W23))+(2/3*(X23))</f>
        <v>172.666666666667</v>
      </c>
      <c r="Z23" s="5" t="n">
        <v>86</v>
      </c>
      <c r="AA23" s="5" t="n">
        <v>15</v>
      </c>
      <c r="AB23" s="5" t="n">
        <v>17</v>
      </c>
      <c r="AC23" s="5" t="n">
        <v>2</v>
      </c>
      <c r="AD23" s="5" t="n">
        <v>1</v>
      </c>
      <c r="AE23" s="5" t="n">
        <v>0</v>
      </c>
      <c r="AF23" s="5"/>
      <c r="AG23" s="5" t="n">
        <v>0</v>
      </c>
      <c r="AH23" s="5" t="n">
        <v>0</v>
      </c>
      <c r="AI23" s="5" t="n">
        <v>1</v>
      </c>
      <c r="AJ23" s="5" t="n">
        <v>5</v>
      </c>
      <c r="AK23" s="5" t="n">
        <v>0</v>
      </c>
      <c r="AL23" s="5" t="n">
        <v>0</v>
      </c>
      <c r="AM23" s="29" t="n">
        <v>15</v>
      </c>
      <c r="AN23" s="23" t="n">
        <f aca="false">AM23-AA23</f>
        <v>0</v>
      </c>
      <c r="AO23" s="23" t="n">
        <v>0</v>
      </c>
      <c r="AP23" s="23" t="n">
        <v>17</v>
      </c>
      <c r="AQ23" s="24" t="n">
        <f aca="false">AP23-AB23</f>
        <v>0</v>
      </c>
      <c r="AR23" s="24" t="n">
        <v>0</v>
      </c>
      <c r="AS23" s="23" t="n">
        <v>15</v>
      </c>
      <c r="AT23" s="23"/>
      <c r="AU23" s="24"/>
      <c r="AV23" s="24"/>
      <c r="AW23" s="5"/>
      <c r="AX23" s="5" t="n">
        <v>4</v>
      </c>
      <c r="AY23" s="5" t="n">
        <v>65</v>
      </c>
      <c r="AZ23" s="5" t="n">
        <v>0</v>
      </c>
      <c r="BA23" s="5"/>
      <c r="BB23" s="5"/>
      <c r="BC23" s="5"/>
      <c r="BD23" s="5" t="n">
        <v>0</v>
      </c>
      <c r="BE23" s="10" t="n">
        <v>32.39</v>
      </c>
      <c r="BF23" s="28" t="n">
        <v>36.02</v>
      </c>
      <c r="BG23" s="10" t="n">
        <f aca="false">BE23/BF23</f>
        <v>0.899222654081066</v>
      </c>
      <c r="BH23" s="11" t="n">
        <v>39.98</v>
      </c>
      <c r="BI23" s="28" t="n">
        <v>37.87</v>
      </c>
      <c r="BJ23" s="10" t="n">
        <f aca="false">BH23/BI23</f>
        <v>1.05571692632691</v>
      </c>
      <c r="BK23" s="12" t="n">
        <v>2.83</v>
      </c>
      <c r="BL23" s="28" t="n">
        <v>2.98</v>
      </c>
      <c r="BM23" s="10" t="n">
        <f aca="false">BK23/BL23</f>
        <v>0.949664429530201</v>
      </c>
      <c r="BN23" s="11" t="n">
        <v>3.49</v>
      </c>
      <c r="BO23" s="11" t="n">
        <v>3.1</v>
      </c>
      <c r="BP23" s="13" t="n">
        <f aca="false">BN23/BO23</f>
        <v>1.1258064516129</v>
      </c>
      <c r="BQ23" s="12" t="n">
        <v>5.39</v>
      </c>
      <c r="BR23" s="28" t="n">
        <v>3.58</v>
      </c>
      <c r="BS23" s="10" t="n">
        <f aca="false">BQ23-BR23</f>
        <v>1.81</v>
      </c>
      <c r="BT23" s="11" t="n">
        <v>3.96</v>
      </c>
      <c r="BU23" s="28" t="n">
        <v>4.34</v>
      </c>
      <c r="BV23" s="10" t="n">
        <f aca="false">BT23-BU23</f>
        <v>-0.38</v>
      </c>
      <c r="BW23" s="5" t="n">
        <v>220</v>
      </c>
      <c r="BX23" s="5" t="n">
        <v>151</v>
      </c>
      <c r="BY23" s="5" t="n">
        <v>168</v>
      </c>
      <c r="BZ23" s="5" t="n">
        <v>144</v>
      </c>
      <c r="CA23" s="5" t="n">
        <v>183</v>
      </c>
      <c r="CB23" s="5" t="n">
        <v>183</v>
      </c>
      <c r="CC23" s="5" t="n">
        <v>163</v>
      </c>
      <c r="CD23" s="5" t="n">
        <v>173</v>
      </c>
      <c r="CE23" s="5" t="n">
        <v>155</v>
      </c>
      <c r="CF23" s="5" t="n">
        <v>160</v>
      </c>
      <c r="CG23" s="5" t="n">
        <v>165</v>
      </c>
      <c r="CH23" s="5" t="n">
        <v>170</v>
      </c>
      <c r="CI23" s="5" t="n">
        <v>170</v>
      </c>
      <c r="CJ23" s="5" t="n">
        <v>170</v>
      </c>
      <c r="CK23" s="5" t="n">
        <v>190</v>
      </c>
      <c r="CL23" s="5" t="n">
        <v>160</v>
      </c>
      <c r="CM23" s="5" t="n">
        <v>165</v>
      </c>
      <c r="CN23" s="5" t="n">
        <v>138</v>
      </c>
      <c r="CO23" s="5" t="n">
        <v>168</v>
      </c>
      <c r="CP23" s="5" t="n">
        <v>148</v>
      </c>
      <c r="CQ23" s="5" t="n">
        <v>126</v>
      </c>
      <c r="CR23" s="5" t="n">
        <v>168</v>
      </c>
      <c r="CS23" s="5" t="n">
        <v>174</v>
      </c>
      <c r="CT23" s="5" t="n">
        <v>175</v>
      </c>
      <c r="CU23" s="5" t="n">
        <v>174</v>
      </c>
      <c r="CV23" s="5" t="n">
        <v>207</v>
      </c>
      <c r="CW23" s="5" t="n">
        <v>171</v>
      </c>
      <c r="CX23" s="5" t="n">
        <v>149</v>
      </c>
      <c r="CY23" s="5"/>
      <c r="CZ23" s="5"/>
      <c r="DA23" s="5" t="n">
        <v>158</v>
      </c>
      <c r="DB23" s="5"/>
      <c r="DC23" s="5" t="n">
        <v>166</v>
      </c>
      <c r="DD23" s="5"/>
      <c r="DE23" s="5" t="n">
        <v>138</v>
      </c>
      <c r="DF23" s="5" t="n">
        <v>150</v>
      </c>
      <c r="DG23" s="5" t="n">
        <v>170</v>
      </c>
      <c r="DH23" s="5" t="n">
        <v>172</v>
      </c>
      <c r="DI23" s="5" t="n">
        <v>160</v>
      </c>
      <c r="DJ23" s="5" t="n">
        <v>123</v>
      </c>
      <c r="DK23" s="5"/>
      <c r="DL23" s="5" t="n">
        <v>149</v>
      </c>
      <c r="DM23" s="5" t="n">
        <v>94</v>
      </c>
      <c r="DN23" s="5" t="n">
        <v>103</v>
      </c>
      <c r="DO23" s="5" t="n">
        <v>115</v>
      </c>
      <c r="DP23" s="5" t="n">
        <v>114</v>
      </c>
      <c r="DQ23" s="5" t="n">
        <v>104</v>
      </c>
      <c r="DR23" s="5" t="n">
        <v>100</v>
      </c>
      <c r="DS23" s="5" t="n">
        <v>105</v>
      </c>
      <c r="DT23" s="5" t="n">
        <v>95</v>
      </c>
      <c r="DU23" s="5" t="n">
        <v>90</v>
      </c>
      <c r="DV23" s="5" t="n">
        <v>102</v>
      </c>
      <c r="DW23" s="5" t="n">
        <v>95</v>
      </c>
      <c r="DX23" s="5" t="n">
        <v>115</v>
      </c>
      <c r="DY23" s="5" t="n">
        <v>93</v>
      </c>
      <c r="DZ23" s="5" t="n">
        <v>95</v>
      </c>
      <c r="EA23" s="5" t="n">
        <v>92</v>
      </c>
      <c r="EB23" s="5" t="n">
        <v>90</v>
      </c>
      <c r="EC23" s="5" t="n">
        <v>80</v>
      </c>
      <c r="ED23" s="5" t="n">
        <v>73</v>
      </c>
      <c r="EE23" s="5" t="n">
        <v>83</v>
      </c>
      <c r="EF23" s="5" t="n">
        <v>104</v>
      </c>
      <c r="EG23" s="5" t="n">
        <v>101</v>
      </c>
      <c r="EH23" s="5" t="n">
        <v>107</v>
      </c>
      <c r="EI23" s="5" t="n">
        <v>92</v>
      </c>
      <c r="EJ23" s="5" t="n">
        <v>97</v>
      </c>
      <c r="EK23" s="5" t="n">
        <v>114</v>
      </c>
      <c r="EL23" s="5" t="n">
        <v>94</v>
      </c>
      <c r="EM23" s="5" t="n">
        <v>61</v>
      </c>
      <c r="EN23" s="5"/>
      <c r="EO23" s="5"/>
      <c r="EP23" s="5" t="n">
        <v>93</v>
      </c>
      <c r="EQ23" s="5"/>
      <c r="ER23" s="5" t="n">
        <v>96</v>
      </c>
      <c r="ES23" s="5"/>
      <c r="ET23" s="5" t="n">
        <v>87</v>
      </c>
      <c r="EU23" s="5" t="n">
        <v>86</v>
      </c>
      <c r="EV23" s="5" t="n">
        <v>96</v>
      </c>
      <c r="EW23" s="5" t="n">
        <v>114</v>
      </c>
      <c r="EX23" s="5" t="n">
        <v>90</v>
      </c>
      <c r="EY23" s="5" t="n">
        <v>83</v>
      </c>
      <c r="EZ23" s="5"/>
      <c r="FA23" s="22" t="n">
        <v>172.666666666667</v>
      </c>
      <c r="FB23" s="22" t="n">
        <v>113</v>
      </c>
      <c r="FC23" s="22" t="n">
        <v>124.666666666667</v>
      </c>
      <c r="FD23" s="22" t="n">
        <v>124.666666666667</v>
      </c>
      <c r="FE23" s="22" t="n">
        <v>137</v>
      </c>
      <c r="FF23" s="22" t="n">
        <v>130.333333333333</v>
      </c>
      <c r="FG23" s="22" t="n">
        <v>121</v>
      </c>
      <c r="FH23" s="22" t="n">
        <v>127.666666666667</v>
      </c>
      <c r="FI23" s="22" t="n">
        <v>115</v>
      </c>
      <c r="FJ23" s="22" t="n">
        <v>113.333333333333</v>
      </c>
      <c r="FK23" s="22" t="n">
        <v>123</v>
      </c>
      <c r="FL23" s="22" t="n">
        <v>120</v>
      </c>
      <c r="FM23" s="22" t="n">
        <v>133.333333333333</v>
      </c>
      <c r="FN23" s="22" t="n">
        <v>118.666666666667</v>
      </c>
      <c r="FO23" s="22" t="n">
        <v>126.666666666667</v>
      </c>
      <c r="FP23" s="22" t="n">
        <v>114.666666666667</v>
      </c>
      <c r="FQ23" s="22" t="n">
        <v>115</v>
      </c>
      <c r="FR23" s="22" t="n">
        <v>99.3333333333333</v>
      </c>
      <c r="FS23" s="22" t="n">
        <v>104.666666666667</v>
      </c>
      <c r="FT23" s="22" t="n">
        <v>104.666666666667</v>
      </c>
      <c r="FU23" s="22" t="n">
        <v>111.333333333333</v>
      </c>
      <c r="FV23" s="22" t="n">
        <v>123.333333333333</v>
      </c>
      <c r="FW23" s="22" t="n">
        <v>129.333333333333</v>
      </c>
      <c r="FX23" s="22" t="n">
        <v>119.666666666667</v>
      </c>
      <c r="FY23" s="22" t="n">
        <v>122.666666666667</v>
      </c>
      <c r="FZ23" s="22" t="n">
        <v>145</v>
      </c>
      <c r="GA23" s="22" t="n">
        <v>119.666666666667</v>
      </c>
      <c r="GB23" s="22" t="n">
        <v>90.3333333333333</v>
      </c>
      <c r="GC23" s="22"/>
      <c r="GD23" s="22"/>
      <c r="GE23" s="22" t="n">
        <v>114.666666666667</v>
      </c>
      <c r="GF23" s="22"/>
      <c r="GG23" s="22" t="n">
        <v>119.333333333333</v>
      </c>
      <c r="GH23" s="22"/>
      <c r="GI23" s="22" t="n">
        <v>104</v>
      </c>
      <c r="GJ23" s="22" t="n">
        <v>107.333333333333</v>
      </c>
      <c r="GK23" s="22" t="n">
        <v>120.666666666667</v>
      </c>
      <c r="GL23" s="22" t="n">
        <v>133.333333333333</v>
      </c>
      <c r="GM23" s="22" t="n">
        <v>113.333333333333</v>
      </c>
      <c r="GN23" s="22" t="n">
        <v>96.3333333333333</v>
      </c>
      <c r="GO23" s="22"/>
      <c r="GP23" s="23" t="n">
        <v>86</v>
      </c>
      <c r="GQ23" s="18" t="n">
        <v>72</v>
      </c>
      <c r="GR23" s="23" t="n">
        <v>62</v>
      </c>
      <c r="GS23" s="23" t="n">
        <v>68</v>
      </c>
      <c r="GT23" s="23" t="n">
        <v>71</v>
      </c>
      <c r="GU23" s="23" t="n">
        <v>69</v>
      </c>
      <c r="GV23" s="26" t="n">
        <v>60</v>
      </c>
      <c r="GW23" s="23" t="n">
        <v>59</v>
      </c>
      <c r="GX23" s="27" t="n">
        <v>70</v>
      </c>
      <c r="GY23" s="23" t="n">
        <v>65</v>
      </c>
      <c r="GZ23" s="23" t="n">
        <v>65</v>
      </c>
      <c r="HA23" s="23" t="n">
        <v>58</v>
      </c>
      <c r="HB23" s="23" t="n">
        <v>70</v>
      </c>
      <c r="HC23" s="23" t="n">
        <v>75</v>
      </c>
      <c r="HD23" s="23" t="n">
        <v>65</v>
      </c>
      <c r="HE23" s="23" t="n">
        <v>78</v>
      </c>
      <c r="HF23" s="23" t="n">
        <v>75</v>
      </c>
      <c r="HG23" s="23" t="n">
        <v>75</v>
      </c>
      <c r="HH23" s="23" t="n">
        <v>68</v>
      </c>
      <c r="HI23" s="23" t="n">
        <v>58</v>
      </c>
      <c r="HJ23" s="23" t="n">
        <v>65</v>
      </c>
      <c r="HK23" s="30" t="n">
        <v>58</v>
      </c>
      <c r="HL23" s="31" t="n">
        <v>65</v>
      </c>
      <c r="HM23" s="23" t="n">
        <v>86</v>
      </c>
      <c r="HN23" s="23" t="n">
        <v>59</v>
      </c>
      <c r="HO23" s="23" t="n">
        <v>65</v>
      </c>
      <c r="HP23" s="23"/>
      <c r="HQ23" s="23" t="n">
        <v>66</v>
      </c>
      <c r="HR23" s="23" t="n">
        <v>72</v>
      </c>
      <c r="HS23" s="23"/>
      <c r="HT23" s="23"/>
      <c r="HU23" s="23" t="n">
        <v>72</v>
      </c>
      <c r="HV23" s="23"/>
      <c r="HW23" s="23" t="n">
        <v>88</v>
      </c>
      <c r="HX23" s="24"/>
      <c r="HY23" s="24" t="n">
        <v>82</v>
      </c>
      <c r="HZ23" s="23" t="n">
        <v>65</v>
      </c>
      <c r="IA23" s="23" t="n">
        <v>64</v>
      </c>
      <c r="IB23" s="24" t="n">
        <v>70</v>
      </c>
      <c r="IC23" s="24" t="n">
        <v>65</v>
      </c>
      <c r="ID23" s="23" t="n">
        <v>78</v>
      </c>
      <c r="IE23" s="23"/>
    </row>
    <row r="24" customFormat="false" ht="12.75" hidden="false" customHeight="true" outlineLevel="0" collapsed="false">
      <c r="A24" s="2" t="n">
        <v>26</v>
      </c>
      <c r="B24" s="17" t="n">
        <v>26</v>
      </c>
      <c r="C24" s="18" t="s">
        <v>259</v>
      </c>
      <c r="D24" s="19"/>
      <c r="E24" s="20" t="n">
        <v>0</v>
      </c>
      <c r="F24" s="5" t="n">
        <v>0</v>
      </c>
      <c r="G24" s="6" t="n">
        <v>5</v>
      </c>
      <c r="H24" s="6" t="n">
        <v>1</v>
      </c>
      <c r="I24" s="5" t="s">
        <v>259</v>
      </c>
      <c r="J24" s="5"/>
      <c r="K24" s="5" t="n">
        <v>0</v>
      </c>
      <c r="L24" s="21" t="n">
        <v>51</v>
      </c>
      <c r="M24" s="8" t="n">
        <v>3.67</v>
      </c>
      <c r="N24" s="8" t="n">
        <v>6</v>
      </c>
      <c r="O24" s="8" t="n">
        <f aca="false">N24-M24</f>
        <v>2.33</v>
      </c>
      <c r="P24" s="8" t="n">
        <v>24.4</v>
      </c>
      <c r="Q24" s="6" t="n">
        <v>0</v>
      </c>
      <c r="R24" s="6" t="n">
        <v>0</v>
      </c>
      <c r="S24" s="6" t="n">
        <v>0</v>
      </c>
      <c r="T24" s="6" t="n">
        <v>0</v>
      </c>
      <c r="U24" s="6" t="n">
        <v>0</v>
      </c>
      <c r="V24" s="6" t="n">
        <v>0</v>
      </c>
      <c r="W24" s="5" t="n">
        <v>173</v>
      </c>
      <c r="X24" s="5" t="n">
        <v>81</v>
      </c>
      <c r="Y24" s="22" t="n">
        <f aca="false">(1/3*(W24))+(2/3*(X24))</f>
        <v>111.666666666667</v>
      </c>
      <c r="Z24" s="5" t="n">
        <v>78</v>
      </c>
      <c r="AA24" s="5" t="n">
        <v>15</v>
      </c>
      <c r="AB24" s="5" t="n">
        <v>3</v>
      </c>
      <c r="AC24" s="5" t="n">
        <v>2</v>
      </c>
      <c r="AD24" s="5" t="n">
        <v>1</v>
      </c>
      <c r="AE24" s="5" t="n">
        <v>0</v>
      </c>
      <c r="AF24" s="5"/>
      <c r="AG24" s="5" t="n">
        <v>1</v>
      </c>
      <c r="AH24" s="5" t="n">
        <v>10</v>
      </c>
      <c r="AI24" s="5" t="n">
        <v>0</v>
      </c>
      <c r="AJ24" s="5" t="n">
        <v>0</v>
      </c>
      <c r="AK24" s="5" t="n">
        <v>0</v>
      </c>
      <c r="AL24" s="5" t="n">
        <v>0</v>
      </c>
      <c r="AM24" s="29" t="n">
        <v>15</v>
      </c>
      <c r="AN24" s="23" t="n">
        <f aca="false">AM24-AA24</f>
        <v>0</v>
      </c>
      <c r="AO24" s="23" t="n">
        <v>0</v>
      </c>
      <c r="AP24" s="23" t="n">
        <v>4</v>
      </c>
      <c r="AQ24" s="24" t="n">
        <f aca="false">AP24-AB24</f>
        <v>1</v>
      </c>
      <c r="AR24" s="24" t="n">
        <v>0</v>
      </c>
      <c r="AS24" s="23" t="n">
        <v>15</v>
      </c>
      <c r="AT24" s="23" t="n">
        <v>5</v>
      </c>
      <c r="AU24" s="24" t="n">
        <f aca="false">AT24-AB24</f>
        <v>2</v>
      </c>
      <c r="AV24" s="24" t="n">
        <v>0</v>
      </c>
      <c r="AW24" s="5" t="n">
        <v>2</v>
      </c>
      <c r="AX24" s="5" t="n">
        <v>2</v>
      </c>
      <c r="AY24" s="5" t="n">
        <v>100</v>
      </c>
      <c r="AZ24" s="5" t="n">
        <v>0</v>
      </c>
      <c r="BA24" s="5" t="n">
        <v>0</v>
      </c>
      <c r="BB24" s="5" t="n">
        <v>2</v>
      </c>
      <c r="BC24" s="5" t="n">
        <v>100</v>
      </c>
      <c r="BD24" s="5" t="n">
        <v>0</v>
      </c>
      <c r="BE24" s="10" t="n">
        <v>32.42</v>
      </c>
      <c r="BF24" s="28" t="n">
        <v>38.96</v>
      </c>
      <c r="BG24" s="10" t="n">
        <f aca="false">BE24/BF24</f>
        <v>0.832135523613963</v>
      </c>
      <c r="BH24" s="11" t="n">
        <v>33.74</v>
      </c>
      <c r="BI24" s="28" t="n">
        <v>33.11</v>
      </c>
      <c r="BJ24" s="10" t="n">
        <f aca="false">BH24/BI24</f>
        <v>1.01902748414376</v>
      </c>
      <c r="BK24" s="12" t="n">
        <v>3.47</v>
      </c>
      <c r="BL24" s="28" t="n">
        <v>3.7</v>
      </c>
      <c r="BM24" s="10" t="n">
        <f aca="false">BK24/BL24</f>
        <v>0.937837837837838</v>
      </c>
      <c r="BN24" s="11" t="n">
        <v>3.66</v>
      </c>
      <c r="BO24" s="11" t="n">
        <v>3.57</v>
      </c>
      <c r="BP24" s="13" t="n">
        <f aca="false">BN24/BO24</f>
        <v>1.02521008403361</v>
      </c>
      <c r="BQ24" s="12" t="n">
        <v>5.64</v>
      </c>
      <c r="BR24" s="28" t="n">
        <v>3.79</v>
      </c>
      <c r="BS24" s="10" t="n">
        <f aca="false">BQ24-BR24</f>
        <v>1.85</v>
      </c>
      <c r="BT24" s="11" t="n">
        <v>4.88</v>
      </c>
      <c r="BU24" s="28" t="n">
        <v>4.65</v>
      </c>
      <c r="BV24" s="10" t="n">
        <f aca="false">BT24-BU24</f>
        <v>0.23</v>
      </c>
      <c r="BW24" s="5" t="n">
        <v>173</v>
      </c>
      <c r="BX24" s="5" t="n">
        <v>146</v>
      </c>
      <c r="BY24" s="5" t="n">
        <v>121</v>
      </c>
      <c r="BZ24" s="5" t="n">
        <v>121</v>
      </c>
      <c r="CA24" s="5" t="n">
        <v>120</v>
      </c>
      <c r="CB24" s="5" t="n">
        <v>132</v>
      </c>
      <c r="CC24" s="5" t="n">
        <v>131</v>
      </c>
      <c r="CD24" s="5" t="n">
        <v>131</v>
      </c>
      <c r="CE24" s="5" t="n">
        <v>151</v>
      </c>
      <c r="CF24" s="5"/>
      <c r="CG24" s="5" t="n">
        <v>125</v>
      </c>
      <c r="CH24" s="5"/>
      <c r="CI24" s="5" t="n">
        <v>128</v>
      </c>
      <c r="CJ24" s="5"/>
      <c r="CK24" s="5" t="n">
        <v>165</v>
      </c>
      <c r="CL24" s="5"/>
      <c r="CM24" s="5" t="n">
        <v>145</v>
      </c>
      <c r="CN24" s="5" t="n">
        <v>148</v>
      </c>
      <c r="CO24" s="5" t="n">
        <v>144</v>
      </c>
      <c r="CP24" s="5" t="n">
        <v>166</v>
      </c>
      <c r="CQ24" s="5" t="n">
        <v>167</v>
      </c>
      <c r="CR24" s="5" t="n">
        <v>170</v>
      </c>
      <c r="CS24" s="5" t="n">
        <v>148</v>
      </c>
      <c r="CT24" s="5" t="n">
        <v>143</v>
      </c>
      <c r="CU24" s="5" t="n">
        <v>162</v>
      </c>
      <c r="CV24" s="5" t="n">
        <v>168</v>
      </c>
      <c r="CW24" s="5" t="n">
        <v>119</v>
      </c>
      <c r="CX24" s="5" t="n">
        <v>160</v>
      </c>
      <c r="CY24" s="5" t="n">
        <v>136</v>
      </c>
      <c r="CZ24" s="5" t="n">
        <v>141</v>
      </c>
      <c r="DA24" s="5" t="n">
        <v>175</v>
      </c>
      <c r="DB24" s="5" t="n">
        <v>165</v>
      </c>
      <c r="DC24" s="5" t="n">
        <v>185</v>
      </c>
      <c r="DD24" s="5"/>
      <c r="DE24" s="5" t="n">
        <v>172</v>
      </c>
      <c r="DF24" s="5"/>
      <c r="DG24" s="5" t="n">
        <v>139</v>
      </c>
      <c r="DH24" s="5" t="n">
        <v>136</v>
      </c>
      <c r="DI24" s="5"/>
      <c r="DJ24" s="5" t="n">
        <v>113</v>
      </c>
      <c r="DK24" s="5" t="n">
        <v>127</v>
      </c>
      <c r="DL24" s="5" t="n">
        <v>81</v>
      </c>
      <c r="DM24" s="5" t="n">
        <v>87</v>
      </c>
      <c r="DN24" s="5" t="n">
        <v>75</v>
      </c>
      <c r="DO24" s="5" t="n">
        <v>57</v>
      </c>
      <c r="DP24" s="5" t="n">
        <v>50</v>
      </c>
      <c r="DQ24" s="5" t="n">
        <v>76</v>
      </c>
      <c r="DR24" s="5" t="n">
        <v>68</v>
      </c>
      <c r="DS24" s="5" t="n">
        <v>68</v>
      </c>
      <c r="DT24" s="5" t="n">
        <v>84</v>
      </c>
      <c r="DU24" s="5"/>
      <c r="DV24" s="5" t="n">
        <v>6</v>
      </c>
      <c r="DW24" s="5"/>
      <c r="DX24" s="5" t="n">
        <v>65</v>
      </c>
      <c r="DY24" s="5"/>
      <c r="DZ24" s="5" t="n">
        <v>92</v>
      </c>
      <c r="EA24" s="5"/>
      <c r="EB24" s="5" t="n">
        <v>92</v>
      </c>
      <c r="EC24" s="5" t="n">
        <v>95</v>
      </c>
      <c r="ED24" s="5" t="n">
        <v>94</v>
      </c>
      <c r="EE24" s="5" t="n">
        <v>92</v>
      </c>
      <c r="EF24" s="5" t="n">
        <v>101</v>
      </c>
      <c r="EG24" s="5" t="n">
        <v>93</v>
      </c>
      <c r="EH24" s="5" t="n">
        <v>82</v>
      </c>
      <c r="EI24" s="5" t="n">
        <v>73</v>
      </c>
      <c r="EJ24" s="5" t="n">
        <v>76</v>
      </c>
      <c r="EK24" s="5" t="n">
        <v>65</v>
      </c>
      <c r="EL24" s="5" t="n">
        <v>72</v>
      </c>
      <c r="EM24" s="5" t="n">
        <v>72</v>
      </c>
      <c r="EN24" s="5" t="n">
        <v>81</v>
      </c>
      <c r="EO24" s="5" t="n">
        <v>84</v>
      </c>
      <c r="EP24" s="5" t="n">
        <v>70</v>
      </c>
      <c r="EQ24" s="5" t="n">
        <v>75</v>
      </c>
      <c r="ER24" s="5" t="n">
        <v>70</v>
      </c>
      <c r="ES24" s="5"/>
      <c r="ET24" s="5" t="n">
        <v>110</v>
      </c>
      <c r="EU24" s="5"/>
      <c r="EV24" s="5" t="n">
        <v>76</v>
      </c>
      <c r="EW24" s="5" t="n">
        <v>71</v>
      </c>
      <c r="EX24" s="5"/>
      <c r="EY24" s="5" t="n">
        <v>68</v>
      </c>
      <c r="EZ24" s="5" t="n">
        <v>80</v>
      </c>
      <c r="FA24" s="22" t="n">
        <v>111.666666666667</v>
      </c>
      <c r="FB24" s="22" t="n">
        <v>106.666666666667</v>
      </c>
      <c r="FC24" s="22" t="n">
        <v>90.3333333333333</v>
      </c>
      <c r="FD24" s="22" t="n">
        <v>78.3333333333333</v>
      </c>
      <c r="FE24" s="22" t="n">
        <v>73.3333333333333</v>
      </c>
      <c r="FF24" s="22" t="n">
        <v>94.6666666666667</v>
      </c>
      <c r="FG24" s="22" t="n">
        <v>89</v>
      </c>
      <c r="FH24" s="22" t="n">
        <v>89</v>
      </c>
      <c r="FI24" s="22" t="n">
        <v>106.333333333333</v>
      </c>
      <c r="FJ24" s="22"/>
      <c r="FK24" s="22" t="n">
        <v>45.6666666666667</v>
      </c>
      <c r="FL24" s="22"/>
      <c r="FM24" s="22" t="n">
        <v>86</v>
      </c>
      <c r="FN24" s="22"/>
      <c r="FO24" s="22" t="n">
        <v>116.333333333333</v>
      </c>
      <c r="FP24" s="22"/>
      <c r="FQ24" s="22" t="n">
        <v>109.666666666667</v>
      </c>
      <c r="FR24" s="22" t="n">
        <v>112.666666666667</v>
      </c>
      <c r="FS24" s="22" t="n">
        <v>110.666666666667</v>
      </c>
      <c r="FT24" s="22" t="n">
        <v>116.666666666667</v>
      </c>
      <c r="FU24" s="22" t="n">
        <v>123</v>
      </c>
      <c r="FV24" s="22" t="n">
        <v>118.666666666667</v>
      </c>
      <c r="FW24" s="22" t="n">
        <v>104</v>
      </c>
      <c r="FX24" s="22" t="n">
        <v>96.3333333333333</v>
      </c>
      <c r="FY24" s="22" t="n">
        <v>104.666666666667</v>
      </c>
      <c r="FZ24" s="22" t="n">
        <v>99.3333333333333</v>
      </c>
      <c r="GA24" s="22" t="n">
        <v>87.6666666666667</v>
      </c>
      <c r="GB24" s="22" t="n">
        <v>101.333333333333</v>
      </c>
      <c r="GC24" s="22" t="n">
        <v>99.3333333333333</v>
      </c>
      <c r="GD24" s="22" t="n">
        <v>103</v>
      </c>
      <c r="GE24" s="22" t="n">
        <v>105</v>
      </c>
      <c r="GF24" s="22" t="n">
        <v>105</v>
      </c>
      <c r="GG24" s="22" t="n">
        <v>108.333333333333</v>
      </c>
      <c r="GH24" s="22"/>
      <c r="GI24" s="22" t="n">
        <v>130.666666666667</v>
      </c>
      <c r="GJ24" s="22"/>
      <c r="GK24" s="22" t="n">
        <v>97</v>
      </c>
      <c r="GL24" s="22" t="n">
        <v>92.6666666666667</v>
      </c>
      <c r="GM24" s="22"/>
      <c r="GN24" s="22" t="n">
        <v>83</v>
      </c>
      <c r="GO24" s="22" t="n">
        <v>95.6666666666667</v>
      </c>
      <c r="GP24" s="23" t="n">
        <v>78</v>
      </c>
      <c r="GQ24" s="18"/>
      <c r="GR24" s="23" t="n">
        <v>64</v>
      </c>
      <c r="GS24" s="23" t="n">
        <v>70</v>
      </c>
      <c r="GT24" s="23" t="n">
        <v>65</v>
      </c>
      <c r="GU24" s="23" t="n">
        <v>67</v>
      </c>
      <c r="GV24" s="26" t="n">
        <v>62</v>
      </c>
      <c r="GW24" s="23" t="n">
        <v>64</v>
      </c>
      <c r="GX24" s="27" t="n">
        <v>64</v>
      </c>
      <c r="GY24" s="23" t="n">
        <v>63</v>
      </c>
      <c r="GZ24" s="23"/>
      <c r="HA24" s="23" t="n">
        <v>65</v>
      </c>
      <c r="HB24" s="23"/>
      <c r="HC24" s="23" t="n">
        <v>55</v>
      </c>
      <c r="HD24" s="23"/>
      <c r="HE24" s="23" t="n">
        <v>55</v>
      </c>
      <c r="HF24" s="23"/>
      <c r="HG24" s="23" t="n">
        <v>58</v>
      </c>
      <c r="HH24" s="23" t="n">
        <v>65</v>
      </c>
      <c r="HI24" s="23" t="n">
        <v>62</v>
      </c>
      <c r="HJ24" s="23" t="n">
        <v>58</v>
      </c>
      <c r="HK24" s="30" t="n">
        <v>60</v>
      </c>
      <c r="HL24" s="31" t="n">
        <v>65</v>
      </c>
      <c r="HM24" s="23" t="n">
        <v>65</v>
      </c>
      <c r="HN24" s="23" t="n">
        <v>56</v>
      </c>
      <c r="HO24" s="23" t="n">
        <v>67</v>
      </c>
      <c r="HP24" s="23" t="n">
        <v>71</v>
      </c>
      <c r="HQ24" s="23" t="n">
        <v>75</v>
      </c>
      <c r="HR24" s="23" t="n">
        <v>60</v>
      </c>
      <c r="HS24" s="23" t="n">
        <v>80</v>
      </c>
      <c r="HT24" s="23" t="n">
        <v>85</v>
      </c>
      <c r="HU24" s="23" t="n">
        <v>70</v>
      </c>
      <c r="HV24" s="23" t="n">
        <v>78</v>
      </c>
      <c r="HW24" s="23" t="n">
        <v>65</v>
      </c>
      <c r="HX24" s="24"/>
      <c r="HY24" s="24" t="n">
        <v>62</v>
      </c>
      <c r="HZ24" s="23"/>
      <c r="IA24" s="23" t="n">
        <v>91</v>
      </c>
      <c r="IB24" s="24" t="n">
        <v>71</v>
      </c>
      <c r="IC24" s="24"/>
      <c r="ID24" s="23" t="n">
        <v>83</v>
      </c>
      <c r="IE24" s="23" t="n">
        <v>85</v>
      </c>
    </row>
    <row r="25" customFormat="false" ht="12.75" hidden="false" customHeight="true" outlineLevel="0" collapsed="false">
      <c r="A25" s="2" t="n">
        <v>27</v>
      </c>
      <c r="B25" s="17" t="n">
        <v>27</v>
      </c>
      <c r="C25" s="18" t="s">
        <v>260</v>
      </c>
      <c r="D25" s="19"/>
      <c r="E25" s="20" t="n">
        <v>0</v>
      </c>
      <c r="F25" s="5" t="n">
        <v>0</v>
      </c>
      <c r="G25" s="6" t="n">
        <v>5</v>
      </c>
      <c r="H25" s="6" t="n">
        <v>1</v>
      </c>
      <c r="I25" s="5" t="s">
        <v>260</v>
      </c>
      <c r="J25" s="5"/>
      <c r="K25" s="5" t="n">
        <v>1</v>
      </c>
      <c r="L25" s="21" t="n">
        <v>80</v>
      </c>
      <c r="M25" s="8" t="n">
        <v>3</v>
      </c>
      <c r="N25" s="8" t="n">
        <v>4.83</v>
      </c>
      <c r="O25" s="8" t="n">
        <f aca="false">N25-M25</f>
        <v>1.83</v>
      </c>
      <c r="P25" s="8" t="n">
        <v>24.75</v>
      </c>
      <c r="Q25" s="6" t="n">
        <v>1</v>
      </c>
      <c r="R25" s="6" t="n">
        <v>0</v>
      </c>
      <c r="S25" s="6" t="n">
        <v>0</v>
      </c>
      <c r="T25" s="6" t="n">
        <v>1</v>
      </c>
      <c r="U25" s="6" t="n">
        <v>0</v>
      </c>
      <c r="V25" s="6" t="n">
        <v>0</v>
      </c>
      <c r="W25" s="5" t="n">
        <v>178.5</v>
      </c>
      <c r="X25" s="5" t="n">
        <v>73.5</v>
      </c>
      <c r="Y25" s="22" t="n">
        <f aca="false">(1/3*(W25))+(2/3*(X25))</f>
        <v>108.5</v>
      </c>
      <c r="Z25" s="5" t="n">
        <v>76</v>
      </c>
      <c r="AA25" s="5" t="n">
        <v>13</v>
      </c>
      <c r="AB25" s="5" t="n">
        <v>8</v>
      </c>
      <c r="AC25" s="5" t="n">
        <v>1</v>
      </c>
      <c r="AD25" s="5" t="n">
        <v>0</v>
      </c>
      <c r="AE25" s="5" t="n">
        <v>0</v>
      </c>
      <c r="AF25" s="5"/>
      <c r="AG25" s="5" t="n">
        <v>1</v>
      </c>
      <c r="AH25" s="5" t="n">
        <v>50</v>
      </c>
      <c r="AI25" s="5" t="n">
        <v>1</v>
      </c>
      <c r="AJ25" s="5" t="n">
        <v>25</v>
      </c>
      <c r="AK25" s="5" t="n">
        <v>0</v>
      </c>
      <c r="AL25" s="5" t="n">
        <v>0</v>
      </c>
      <c r="AM25" s="29" t="n">
        <v>13</v>
      </c>
      <c r="AN25" s="23" t="n">
        <f aca="false">AM25-AA25</f>
        <v>0</v>
      </c>
      <c r="AO25" s="23" t="n">
        <v>0</v>
      </c>
      <c r="AP25" s="23" t="n">
        <v>8</v>
      </c>
      <c r="AQ25" s="24" t="n">
        <f aca="false">AP25-AB25</f>
        <v>0</v>
      </c>
      <c r="AR25" s="24" t="n">
        <v>0</v>
      </c>
      <c r="AS25" s="23" t="n">
        <v>15</v>
      </c>
      <c r="AT25" s="23" t="n">
        <v>4</v>
      </c>
      <c r="AU25" s="24" t="n">
        <f aca="false">AT25-AB25</f>
        <v>-4</v>
      </c>
      <c r="AV25" s="24" t="n">
        <v>0</v>
      </c>
      <c r="AW25" s="5" t="n">
        <v>2</v>
      </c>
      <c r="AX25" s="5" t="n">
        <v>3</v>
      </c>
      <c r="AY25" s="5" t="n">
        <v>75</v>
      </c>
      <c r="AZ25" s="5" t="n">
        <v>0</v>
      </c>
      <c r="BA25" s="5" t="n">
        <v>0</v>
      </c>
      <c r="BB25" s="5" t="n">
        <v>2</v>
      </c>
      <c r="BC25" s="5" t="n">
        <v>100</v>
      </c>
      <c r="BD25" s="5" t="n">
        <v>0</v>
      </c>
      <c r="BE25" s="10" t="n">
        <v>27.45</v>
      </c>
      <c r="BF25" s="10" t="n">
        <v>40.95</v>
      </c>
      <c r="BG25" s="10" t="n">
        <f aca="false">BE25/BF25</f>
        <v>0.67032967032967</v>
      </c>
      <c r="BH25" s="11" t="n">
        <v>35.45</v>
      </c>
      <c r="BI25" s="28" t="n">
        <v>39.68</v>
      </c>
      <c r="BJ25" s="10" t="n">
        <f aca="false">BH25/BI25</f>
        <v>0.893397177419355</v>
      </c>
      <c r="BK25" s="12" t="n">
        <v>3.92</v>
      </c>
      <c r="BL25" s="28" t="n">
        <v>4.48</v>
      </c>
      <c r="BM25" s="10" t="n">
        <f aca="false">BK25/BL25</f>
        <v>0.875</v>
      </c>
      <c r="BN25" s="11" t="n">
        <v>4.06</v>
      </c>
      <c r="BO25" s="11" t="n">
        <v>4.38</v>
      </c>
      <c r="BP25" s="13" t="n">
        <f aca="false">BN25/BO25</f>
        <v>0.926940639269406</v>
      </c>
      <c r="BQ25" s="12" t="n">
        <v>8.94</v>
      </c>
      <c r="BR25" s="28" t="n">
        <v>3.98</v>
      </c>
      <c r="BS25" s="10" t="n">
        <f aca="false">BQ25-BR25</f>
        <v>4.96</v>
      </c>
      <c r="BT25" s="11" t="n">
        <v>5.32</v>
      </c>
      <c r="BU25" s="28" t="n">
        <v>4.23</v>
      </c>
      <c r="BV25" s="10" t="n">
        <f aca="false">BT25-BU25</f>
        <v>1.09</v>
      </c>
      <c r="BW25" s="5" t="n">
        <v>178.5</v>
      </c>
      <c r="BX25" s="5" t="n">
        <v>153</v>
      </c>
      <c r="BY25" s="5" t="n">
        <v>174</v>
      </c>
      <c r="BZ25" s="5" t="n">
        <v>144</v>
      </c>
      <c r="CA25" s="5" t="n">
        <v>139</v>
      </c>
      <c r="CB25" s="5" t="n">
        <v>147</v>
      </c>
      <c r="CC25" s="5" t="n">
        <v>147</v>
      </c>
      <c r="CD25" s="5"/>
      <c r="CE25" s="5" t="n">
        <v>144</v>
      </c>
      <c r="CF25" s="5"/>
      <c r="CG25" s="5" t="n">
        <v>135</v>
      </c>
      <c r="CH25" s="5"/>
      <c r="CI25" s="5" t="n">
        <v>134</v>
      </c>
      <c r="CJ25" s="5"/>
      <c r="CK25" s="5"/>
      <c r="CL25" s="5"/>
      <c r="CM25" s="5" t="n">
        <v>143</v>
      </c>
      <c r="CN25" s="5"/>
      <c r="CO25" s="5" t="n">
        <v>142</v>
      </c>
      <c r="CP25" s="5" t="n">
        <v>170</v>
      </c>
      <c r="CQ25" s="5" t="n">
        <v>129</v>
      </c>
      <c r="CR25" s="5"/>
      <c r="CS25" s="5" t="n">
        <v>127</v>
      </c>
      <c r="CT25" s="5"/>
      <c r="CU25" s="5" t="n">
        <v>139</v>
      </c>
      <c r="CV25" s="5"/>
      <c r="CW25" s="5" t="n">
        <v>138</v>
      </c>
      <c r="CX25" s="5"/>
      <c r="CY25" s="5"/>
      <c r="CZ25" s="5"/>
      <c r="DA25" s="5"/>
      <c r="DB25" s="5"/>
      <c r="DC25" s="5" t="n">
        <v>157</v>
      </c>
      <c r="DD25" s="5"/>
      <c r="DE25" s="5"/>
      <c r="DF25" s="5" t="n">
        <v>141</v>
      </c>
      <c r="DG25" s="5" t="n">
        <v>147</v>
      </c>
      <c r="DH25" s="5" t="n">
        <v>122</v>
      </c>
      <c r="DI25" s="5"/>
      <c r="DJ25" s="5" t="n">
        <v>130</v>
      </c>
      <c r="DK25" s="5" t="n">
        <v>129</v>
      </c>
      <c r="DL25" s="5" t="n">
        <v>73.5</v>
      </c>
      <c r="DM25" s="5" t="n">
        <v>65</v>
      </c>
      <c r="DN25" s="5" t="n">
        <v>71</v>
      </c>
      <c r="DO25" s="5" t="n">
        <v>75</v>
      </c>
      <c r="DP25" s="5" t="n">
        <v>58</v>
      </c>
      <c r="DQ25" s="5" t="n">
        <v>79</v>
      </c>
      <c r="DR25" s="5" t="n">
        <v>79</v>
      </c>
      <c r="DS25" s="5"/>
      <c r="DT25" s="5" t="n">
        <v>61</v>
      </c>
      <c r="DU25" s="5"/>
      <c r="DV25" s="5" t="n">
        <v>57</v>
      </c>
      <c r="DW25" s="5"/>
      <c r="DX25" s="5" t="n">
        <v>65</v>
      </c>
      <c r="DY25" s="5"/>
      <c r="DZ25" s="5"/>
      <c r="EA25" s="5"/>
      <c r="EB25" s="5" t="n">
        <v>73</v>
      </c>
      <c r="EC25" s="5"/>
      <c r="ED25" s="5" t="n">
        <v>62</v>
      </c>
      <c r="EE25" s="5" t="n">
        <v>73</v>
      </c>
      <c r="EF25" s="5" t="n">
        <v>50</v>
      </c>
      <c r="EG25" s="5"/>
      <c r="EH25" s="5" t="n">
        <v>82</v>
      </c>
      <c r="EI25" s="5"/>
      <c r="EJ25" s="5" t="n">
        <v>90</v>
      </c>
      <c r="EK25" s="5"/>
      <c r="EL25" s="5" t="n">
        <v>95</v>
      </c>
      <c r="EM25" s="5"/>
      <c r="EN25" s="5"/>
      <c r="EO25" s="5"/>
      <c r="EP25" s="5"/>
      <c r="EQ25" s="5"/>
      <c r="ER25" s="5" t="n">
        <v>76</v>
      </c>
      <c r="ES25" s="5"/>
      <c r="ET25" s="5"/>
      <c r="EU25" s="5" t="n">
        <v>79</v>
      </c>
      <c r="EV25" s="5" t="n">
        <v>71</v>
      </c>
      <c r="EW25" s="5" t="n">
        <v>58</v>
      </c>
      <c r="EX25" s="5"/>
      <c r="EY25" s="5" t="n">
        <v>47</v>
      </c>
      <c r="EZ25" s="5" t="n">
        <v>60</v>
      </c>
      <c r="FA25" s="22" t="n">
        <v>108.5</v>
      </c>
      <c r="FB25" s="22" t="n">
        <v>94.3333333333333</v>
      </c>
      <c r="FC25" s="22" t="n">
        <v>105.333333333333</v>
      </c>
      <c r="FD25" s="22" t="n">
        <v>98</v>
      </c>
      <c r="FE25" s="22" t="n">
        <v>85</v>
      </c>
      <c r="FF25" s="22" t="n">
        <v>101.666666666667</v>
      </c>
      <c r="FG25" s="22" t="n">
        <v>101.666666666667</v>
      </c>
      <c r="FH25" s="22"/>
      <c r="FI25" s="22" t="n">
        <v>88.6666666666667</v>
      </c>
      <c r="FJ25" s="22"/>
      <c r="FK25" s="22" t="n">
        <v>83</v>
      </c>
      <c r="FL25" s="22"/>
      <c r="FM25" s="22" t="n">
        <v>88</v>
      </c>
      <c r="FN25" s="22"/>
      <c r="FO25" s="22"/>
      <c r="FP25" s="22"/>
      <c r="FQ25" s="22" t="n">
        <v>96.3333333333333</v>
      </c>
      <c r="FR25" s="22"/>
      <c r="FS25" s="22" t="n">
        <v>88.6666666666667</v>
      </c>
      <c r="FT25" s="22" t="n">
        <v>105.333333333333</v>
      </c>
      <c r="FU25" s="22" t="n">
        <v>76.3333333333333</v>
      </c>
      <c r="FV25" s="22"/>
      <c r="FW25" s="22" t="n">
        <v>97</v>
      </c>
      <c r="FX25" s="22"/>
      <c r="FY25" s="22" t="n">
        <v>106.333333333333</v>
      </c>
      <c r="FZ25" s="22"/>
      <c r="GA25" s="22" t="n">
        <v>109.333333333333</v>
      </c>
      <c r="GB25" s="22"/>
      <c r="GC25" s="22"/>
      <c r="GD25" s="22"/>
      <c r="GE25" s="22"/>
      <c r="GF25" s="22"/>
      <c r="GG25" s="22" t="n">
        <v>103</v>
      </c>
      <c r="GH25" s="22"/>
      <c r="GI25" s="22"/>
      <c r="GJ25" s="22" t="n">
        <v>99.6666666666667</v>
      </c>
      <c r="GK25" s="22" t="n">
        <v>96.3333333333333</v>
      </c>
      <c r="GL25" s="22" t="n">
        <v>79.3333333333333</v>
      </c>
      <c r="GM25" s="22"/>
      <c r="GN25" s="22" t="n">
        <v>74.6666666666667</v>
      </c>
      <c r="GO25" s="22" t="n">
        <v>83</v>
      </c>
      <c r="GP25" s="23" t="n">
        <v>76</v>
      </c>
      <c r="GQ25" s="18" t="n">
        <v>67</v>
      </c>
      <c r="GR25" s="23" t="n">
        <v>67</v>
      </c>
      <c r="GS25" s="23" t="n">
        <v>73</v>
      </c>
      <c r="GT25" s="23" t="n">
        <v>77</v>
      </c>
      <c r="GU25" s="23" t="n">
        <v>77</v>
      </c>
      <c r="GV25" s="26" t="n">
        <v>79</v>
      </c>
      <c r="GW25" s="23" t="n">
        <v>79</v>
      </c>
      <c r="GX25" s="27"/>
      <c r="GY25" s="23" t="n">
        <v>75</v>
      </c>
      <c r="GZ25" s="23"/>
      <c r="HA25" s="23" t="n">
        <v>75</v>
      </c>
      <c r="HB25" s="23"/>
      <c r="HC25" s="23" t="n">
        <v>75</v>
      </c>
      <c r="HD25" s="23"/>
      <c r="HE25" s="23"/>
      <c r="HF25" s="23"/>
      <c r="HG25" s="23" t="n">
        <v>78</v>
      </c>
      <c r="HH25" s="23"/>
      <c r="HI25" s="23" t="n">
        <v>65</v>
      </c>
      <c r="HJ25" s="23" t="n">
        <v>85</v>
      </c>
      <c r="HK25" s="30" t="n">
        <v>62</v>
      </c>
      <c r="HL25" s="31"/>
      <c r="HM25" s="23" t="n">
        <v>65</v>
      </c>
      <c r="HN25" s="23"/>
      <c r="HO25" s="23"/>
      <c r="HP25" s="23"/>
      <c r="HQ25" s="23" t="n">
        <v>55</v>
      </c>
      <c r="HR25" s="23"/>
      <c r="HS25" s="23"/>
      <c r="HT25" s="23"/>
      <c r="HU25" s="23"/>
      <c r="HV25" s="23"/>
      <c r="HW25" s="23" t="n">
        <v>71</v>
      </c>
      <c r="HX25" s="24"/>
      <c r="HY25" s="24"/>
      <c r="HZ25" s="23" t="n">
        <v>85</v>
      </c>
      <c r="IA25" s="23"/>
      <c r="IB25" s="24"/>
      <c r="IC25" s="24"/>
      <c r="ID25" s="23" t="n">
        <v>87</v>
      </c>
      <c r="IE25" s="23" t="n">
        <v>66</v>
      </c>
    </row>
    <row r="26" customFormat="false" ht="12.75" hidden="false" customHeight="true" outlineLevel="0" collapsed="false">
      <c r="A26" s="2" t="n">
        <v>28</v>
      </c>
      <c r="B26" s="17" t="n">
        <v>28</v>
      </c>
      <c r="C26" s="18" t="s">
        <v>261</v>
      </c>
      <c r="D26" s="19"/>
      <c r="E26" s="20" t="n">
        <v>0</v>
      </c>
      <c r="F26" s="5" t="n">
        <v>0</v>
      </c>
      <c r="G26" s="6" t="n">
        <v>5</v>
      </c>
      <c r="H26" s="6" t="n">
        <v>1</v>
      </c>
      <c r="I26" s="5" t="s">
        <v>261</v>
      </c>
      <c r="J26" s="5"/>
      <c r="K26" s="5" t="n">
        <v>1</v>
      </c>
      <c r="L26" s="21" t="n">
        <v>90</v>
      </c>
      <c r="M26" s="8" t="n">
        <v>4.25</v>
      </c>
      <c r="N26" s="8" t="n">
        <v>6.4</v>
      </c>
      <c r="O26" s="8" t="n">
        <f aca="false">N26-M26</f>
        <v>2.15</v>
      </c>
      <c r="P26" s="8" t="n">
        <v>24.43</v>
      </c>
      <c r="Q26" s="6" t="n">
        <v>1</v>
      </c>
      <c r="R26" s="6" t="n">
        <v>0</v>
      </c>
      <c r="S26" s="6" t="n">
        <v>0</v>
      </c>
      <c r="T26" s="6" t="n">
        <v>1</v>
      </c>
      <c r="U26" s="6" t="n">
        <v>0</v>
      </c>
      <c r="V26" s="6" t="n">
        <v>0</v>
      </c>
      <c r="W26" s="5" t="n">
        <v>177</v>
      </c>
      <c r="X26" s="5" t="n">
        <v>90.5</v>
      </c>
      <c r="Y26" s="22" t="n">
        <f aca="false">(1/3*(W26))+(2/3*(X26))</f>
        <v>119.333333333333</v>
      </c>
      <c r="Z26" s="5" t="n">
        <v>70</v>
      </c>
      <c r="AA26" s="5" t="n">
        <v>15</v>
      </c>
      <c r="AB26" s="5" t="n">
        <v>10</v>
      </c>
      <c r="AC26" s="5" t="n">
        <v>2</v>
      </c>
      <c r="AD26" s="5" t="n">
        <v>1</v>
      </c>
      <c r="AE26" s="5" t="n">
        <v>0</v>
      </c>
      <c r="AF26" s="5"/>
      <c r="AG26" s="5" t="n">
        <v>1</v>
      </c>
      <c r="AH26" s="5" t="n">
        <v>20</v>
      </c>
      <c r="AI26" s="5" t="n">
        <v>0</v>
      </c>
      <c r="AJ26" s="5" t="n">
        <v>0</v>
      </c>
      <c r="AK26" s="5" t="n">
        <v>1</v>
      </c>
      <c r="AL26" s="5" t="n">
        <v>1.25</v>
      </c>
      <c r="AM26" s="29" t="n">
        <v>14</v>
      </c>
      <c r="AN26" s="23" t="n">
        <f aca="false">AM26-AA26</f>
        <v>-1</v>
      </c>
      <c r="AO26" s="23" t="n">
        <v>0</v>
      </c>
      <c r="AP26" s="23" t="n">
        <v>14</v>
      </c>
      <c r="AQ26" s="24" t="n">
        <f aca="false">AP26-AB26</f>
        <v>4</v>
      </c>
      <c r="AR26" s="24" t="n">
        <v>1</v>
      </c>
      <c r="AS26" s="23" t="n">
        <v>15</v>
      </c>
      <c r="AT26" s="23" t="n">
        <v>14</v>
      </c>
      <c r="AU26" s="24" t="n">
        <f aca="false">AT26-AB26</f>
        <v>4</v>
      </c>
      <c r="AV26" s="24" t="n">
        <v>1</v>
      </c>
      <c r="AW26" s="5" t="n">
        <v>11</v>
      </c>
      <c r="AX26" s="5" t="n">
        <v>5</v>
      </c>
      <c r="AY26" s="5" t="n">
        <v>10</v>
      </c>
      <c r="AZ26" s="5" t="n">
        <v>0</v>
      </c>
      <c r="BA26" s="5" t="n">
        <v>19</v>
      </c>
      <c r="BB26" s="5" t="n">
        <v>5</v>
      </c>
      <c r="BC26" s="5" t="n">
        <v>5</v>
      </c>
      <c r="BD26" s="5" t="n">
        <v>0</v>
      </c>
      <c r="BE26" s="10" t="n">
        <v>24.36</v>
      </c>
      <c r="BF26" s="10" t="n">
        <v>32.85</v>
      </c>
      <c r="BG26" s="10" t="n">
        <f aca="false">BE26/BF26</f>
        <v>0.741552511415525</v>
      </c>
      <c r="BH26" s="11" t="n">
        <v>25.93</v>
      </c>
      <c r="BI26" s="10" t="n">
        <v>26.94</v>
      </c>
      <c r="BJ26" s="10" t="n">
        <f aca="false">BH26/BI26</f>
        <v>0.962509279881217</v>
      </c>
      <c r="BK26" s="12" t="n">
        <v>4.22</v>
      </c>
      <c r="BL26" s="10" t="n">
        <v>5.08</v>
      </c>
      <c r="BM26" s="10" t="n">
        <f aca="false">BK26/BL26</f>
        <v>0.830708661417323</v>
      </c>
      <c r="BN26" s="11" t="n">
        <v>4.5</v>
      </c>
      <c r="BO26" s="11" t="n">
        <v>4.56</v>
      </c>
      <c r="BP26" s="13" t="n">
        <f aca="false">BN26/BO26</f>
        <v>0.986842105263158</v>
      </c>
      <c r="BQ26" s="12" t="n">
        <v>5.61</v>
      </c>
      <c r="BR26" s="10" t="n">
        <v>3.21</v>
      </c>
      <c r="BS26" s="10" t="n">
        <f aca="false">BQ26-BR26</f>
        <v>2.4</v>
      </c>
      <c r="BT26" s="11" t="n">
        <v>3.99</v>
      </c>
      <c r="BU26" s="10" t="n">
        <v>3.62</v>
      </c>
      <c r="BV26" s="10" t="n">
        <f aca="false">BT26-BU26</f>
        <v>0.37</v>
      </c>
      <c r="BW26" s="5" t="n">
        <v>177</v>
      </c>
      <c r="BX26" s="5" t="n">
        <v>168</v>
      </c>
      <c r="BY26" s="5"/>
      <c r="BZ26" s="5" t="n">
        <v>130</v>
      </c>
      <c r="CA26" s="5" t="n">
        <v>111</v>
      </c>
      <c r="CB26" s="5" t="n">
        <v>129</v>
      </c>
      <c r="CC26" s="5" t="n">
        <v>124</v>
      </c>
      <c r="CD26" s="5" t="n">
        <v>114</v>
      </c>
      <c r="CE26" s="5"/>
      <c r="CF26" s="5"/>
      <c r="CG26" s="5"/>
      <c r="CH26" s="5" t="n">
        <v>111</v>
      </c>
      <c r="CI26" s="5"/>
      <c r="CJ26" s="5" t="n">
        <v>117</v>
      </c>
      <c r="CK26" s="5"/>
      <c r="CL26" s="5"/>
      <c r="CM26" s="5"/>
      <c r="CN26" s="5" t="n">
        <v>135</v>
      </c>
      <c r="CO26" s="5" t="n">
        <v>144</v>
      </c>
      <c r="CP26" s="5"/>
      <c r="CQ26" s="5" t="n">
        <v>134</v>
      </c>
      <c r="CR26" s="5"/>
      <c r="CS26" s="5" t="n">
        <v>114</v>
      </c>
      <c r="CT26" s="5"/>
      <c r="CU26" s="5" t="n">
        <v>104</v>
      </c>
      <c r="CV26" s="5"/>
      <c r="CW26" s="5" t="n">
        <v>108</v>
      </c>
      <c r="CX26" s="5"/>
      <c r="CY26" s="5" t="n">
        <v>110</v>
      </c>
      <c r="CZ26" s="5"/>
      <c r="DA26" s="5"/>
      <c r="DB26" s="5" t="n">
        <v>132</v>
      </c>
      <c r="DC26" s="5"/>
      <c r="DD26" s="5" t="n">
        <v>110</v>
      </c>
      <c r="DE26" s="5" t="n">
        <v>148</v>
      </c>
      <c r="DF26" s="5" t="n">
        <v>103</v>
      </c>
      <c r="DG26" s="5" t="n">
        <v>135</v>
      </c>
      <c r="DH26" s="5" t="n">
        <v>105</v>
      </c>
      <c r="DI26" s="5" t="n">
        <v>136</v>
      </c>
      <c r="DJ26" s="5" t="n">
        <v>114</v>
      </c>
      <c r="DK26" s="5" t="n">
        <v>109</v>
      </c>
      <c r="DL26" s="5" t="n">
        <v>90.5</v>
      </c>
      <c r="DM26" s="5" t="n">
        <v>75</v>
      </c>
      <c r="DN26" s="5"/>
      <c r="DO26" s="5" t="n">
        <v>66</v>
      </c>
      <c r="DP26" s="5" t="n">
        <v>61</v>
      </c>
      <c r="DQ26" s="5" t="n">
        <v>65</v>
      </c>
      <c r="DR26" s="5" t="n">
        <v>61</v>
      </c>
      <c r="DS26" s="5" t="n">
        <v>61</v>
      </c>
      <c r="DT26" s="5"/>
      <c r="DU26" s="5"/>
      <c r="DV26" s="5"/>
      <c r="DW26" s="5" t="n">
        <v>61</v>
      </c>
      <c r="DX26" s="5"/>
      <c r="DY26" s="5" t="n">
        <v>43</v>
      </c>
      <c r="DZ26" s="5"/>
      <c r="EA26" s="5"/>
      <c r="EB26" s="5"/>
      <c r="EC26" s="5" t="n">
        <v>88</v>
      </c>
      <c r="ED26" s="5" t="n">
        <v>22</v>
      </c>
      <c r="EE26" s="5"/>
      <c r="EF26" s="5" t="n">
        <v>63</v>
      </c>
      <c r="EG26" s="5"/>
      <c r="EH26" s="5" t="n">
        <v>59</v>
      </c>
      <c r="EI26" s="5"/>
      <c r="EJ26" s="5" t="n">
        <v>54</v>
      </c>
      <c r="EK26" s="5"/>
      <c r="EL26" s="5" t="n">
        <v>58</v>
      </c>
      <c r="EM26" s="5"/>
      <c r="EN26" s="5" t="n">
        <v>55</v>
      </c>
      <c r="EO26" s="5"/>
      <c r="EP26" s="5"/>
      <c r="EQ26" s="5" t="n">
        <v>74</v>
      </c>
      <c r="ER26" s="5"/>
      <c r="ES26" s="5" t="n">
        <v>55</v>
      </c>
      <c r="ET26" s="5" t="n">
        <v>73</v>
      </c>
      <c r="EU26" s="5" t="n">
        <v>53</v>
      </c>
      <c r="EV26" s="5" t="n">
        <v>65</v>
      </c>
      <c r="EW26" s="5" t="n">
        <v>60</v>
      </c>
      <c r="EX26" s="5" t="n">
        <v>67</v>
      </c>
      <c r="EY26" s="5" t="n">
        <v>59</v>
      </c>
      <c r="EZ26" s="5" t="n">
        <v>62</v>
      </c>
      <c r="FA26" s="22" t="n">
        <v>119.333333333333</v>
      </c>
      <c r="FB26" s="22" t="n">
        <v>106</v>
      </c>
      <c r="FC26" s="22"/>
      <c r="FD26" s="22" t="n">
        <v>87.3333333333333</v>
      </c>
      <c r="FE26" s="22" t="n">
        <v>77.6666666666667</v>
      </c>
      <c r="FF26" s="22" t="n">
        <v>86.3333333333333</v>
      </c>
      <c r="FG26" s="22" t="n">
        <v>82</v>
      </c>
      <c r="FH26" s="22" t="n">
        <v>78.6666666666667</v>
      </c>
      <c r="FI26" s="22"/>
      <c r="FJ26" s="22"/>
      <c r="FK26" s="22"/>
      <c r="FL26" s="22" t="n">
        <v>77.6666666666667</v>
      </c>
      <c r="FM26" s="22"/>
      <c r="FN26" s="22" t="n">
        <v>67.6666666666667</v>
      </c>
      <c r="FO26" s="22"/>
      <c r="FP26" s="22"/>
      <c r="FQ26" s="22"/>
      <c r="FR26" s="22" t="n">
        <v>103.666666666667</v>
      </c>
      <c r="FS26" s="22" t="n">
        <v>62.6666666666667</v>
      </c>
      <c r="FT26" s="22"/>
      <c r="FU26" s="22" t="n">
        <v>86.6666666666667</v>
      </c>
      <c r="FV26" s="22"/>
      <c r="FW26" s="22" t="n">
        <v>77.3333333333333</v>
      </c>
      <c r="FX26" s="22"/>
      <c r="FY26" s="22" t="n">
        <v>70.6666666666667</v>
      </c>
      <c r="FZ26" s="22"/>
      <c r="GA26" s="22" t="n">
        <v>74.6666666666667</v>
      </c>
      <c r="GB26" s="22"/>
      <c r="GC26" s="22" t="n">
        <v>73.3333333333333</v>
      </c>
      <c r="GD26" s="22"/>
      <c r="GE26" s="22"/>
      <c r="GF26" s="22" t="n">
        <v>93.3333333333333</v>
      </c>
      <c r="GG26" s="22"/>
      <c r="GH26" s="22" t="n">
        <v>73.3333333333333</v>
      </c>
      <c r="GI26" s="22" t="n">
        <v>98</v>
      </c>
      <c r="GJ26" s="22" t="n">
        <v>69.6666666666667</v>
      </c>
      <c r="GK26" s="22" t="n">
        <v>88.3333333333333</v>
      </c>
      <c r="GL26" s="22" t="n">
        <v>75</v>
      </c>
      <c r="GM26" s="22" t="n">
        <v>90</v>
      </c>
      <c r="GN26" s="22" t="n">
        <v>77.3333333333333</v>
      </c>
      <c r="GO26" s="22" t="n">
        <v>77.6666666666667</v>
      </c>
      <c r="GP26" s="23" t="n">
        <v>70</v>
      </c>
      <c r="GQ26" s="18"/>
      <c r="GR26" s="23" t="n">
        <v>65</v>
      </c>
      <c r="GS26" s="23"/>
      <c r="GT26" s="23" t="n">
        <v>65</v>
      </c>
      <c r="GU26" s="23" t="n">
        <v>60</v>
      </c>
      <c r="GV26" s="26" t="n">
        <v>56</v>
      </c>
      <c r="GW26" s="23" t="n">
        <v>54</v>
      </c>
      <c r="GX26" s="27" t="n">
        <v>55</v>
      </c>
      <c r="GY26" s="23"/>
      <c r="GZ26" s="23"/>
      <c r="HA26" s="23"/>
      <c r="HB26" s="23" t="n">
        <v>65</v>
      </c>
      <c r="HC26" s="23"/>
      <c r="HD26" s="23" t="n">
        <v>66</v>
      </c>
      <c r="HE26" s="23"/>
      <c r="HF26" s="23"/>
      <c r="HG26" s="23"/>
      <c r="HH26" s="23" t="n">
        <v>68</v>
      </c>
      <c r="HI26" s="23" t="n">
        <v>66</v>
      </c>
      <c r="HJ26" s="23"/>
      <c r="HK26" s="30" t="n">
        <v>60</v>
      </c>
      <c r="HL26" s="31"/>
      <c r="HM26" s="23" t="n">
        <v>68</v>
      </c>
      <c r="HN26" s="23"/>
      <c r="HO26" s="23" t="n">
        <v>66</v>
      </c>
      <c r="HP26" s="23"/>
      <c r="HQ26" s="23" t="n">
        <v>68</v>
      </c>
      <c r="HR26" s="23"/>
      <c r="HS26" s="23" t="n">
        <v>70</v>
      </c>
      <c r="HT26" s="23"/>
      <c r="HU26" s="23"/>
      <c r="HV26" s="23" t="n">
        <v>69</v>
      </c>
      <c r="HW26" s="23"/>
      <c r="HX26" s="24" t="n">
        <v>70</v>
      </c>
      <c r="HY26" s="24" t="n">
        <v>63</v>
      </c>
      <c r="HZ26" s="23" t="n">
        <v>59</v>
      </c>
      <c r="IA26" s="23" t="n">
        <v>65</v>
      </c>
      <c r="IB26" s="24" t="n">
        <v>72</v>
      </c>
      <c r="IC26" s="24" t="n">
        <v>67</v>
      </c>
      <c r="ID26" s="23" t="n">
        <v>86</v>
      </c>
      <c r="IE26" s="23" t="n">
        <v>93</v>
      </c>
    </row>
    <row r="27" customFormat="false" ht="12.75" hidden="false" customHeight="true" outlineLevel="0" collapsed="false">
      <c r="A27" s="2" t="n">
        <v>29</v>
      </c>
      <c r="B27" s="17" t="n">
        <v>29</v>
      </c>
      <c r="C27" s="32" t="s">
        <v>262</v>
      </c>
      <c r="D27" s="19"/>
      <c r="E27" s="20" t="n">
        <v>0</v>
      </c>
      <c r="F27" s="5" t="n">
        <v>1</v>
      </c>
      <c r="G27" s="6" t="n">
        <v>8</v>
      </c>
      <c r="H27" s="6" t="n">
        <v>1</v>
      </c>
      <c r="I27" s="5" t="s">
        <v>263</v>
      </c>
      <c r="J27" s="5"/>
      <c r="K27" s="5" t="n">
        <v>0</v>
      </c>
      <c r="L27" s="21" t="n">
        <v>49</v>
      </c>
      <c r="M27" s="8" t="n">
        <v>7.75</v>
      </c>
      <c r="N27" s="8" t="n">
        <v>9.75</v>
      </c>
      <c r="O27" s="8" t="n">
        <f aca="false">N27-M27</f>
        <v>2</v>
      </c>
      <c r="P27" s="8" t="n">
        <v>29.57</v>
      </c>
      <c r="Q27" s="6" t="n">
        <v>1</v>
      </c>
      <c r="R27" s="6" t="n">
        <v>1</v>
      </c>
      <c r="S27" s="6" t="n">
        <v>0</v>
      </c>
      <c r="T27" s="6" t="n">
        <v>1</v>
      </c>
      <c r="U27" s="6" t="n">
        <v>0</v>
      </c>
      <c r="V27" s="6" t="n">
        <v>0</v>
      </c>
      <c r="W27" s="5" t="n">
        <v>183.5</v>
      </c>
      <c r="X27" s="5" t="n">
        <v>118</v>
      </c>
      <c r="Y27" s="22" t="n">
        <f aca="false">(1/3*(W27))+(2/3*(X27))</f>
        <v>139.833333333333</v>
      </c>
      <c r="Z27" s="5" t="n">
        <v>58</v>
      </c>
      <c r="AA27" s="5" t="n">
        <v>15</v>
      </c>
      <c r="AB27" s="5" t="n">
        <v>8</v>
      </c>
      <c r="AC27" s="5" t="n">
        <v>2</v>
      </c>
      <c r="AD27" s="5" t="n">
        <v>0</v>
      </c>
      <c r="AE27" s="5" t="n">
        <v>0</v>
      </c>
      <c r="AF27" s="5"/>
      <c r="AG27" s="5" t="n">
        <v>0</v>
      </c>
      <c r="AH27" s="5" t="n">
        <v>0</v>
      </c>
      <c r="AI27" s="5" t="n">
        <v>0</v>
      </c>
      <c r="AJ27" s="5" t="n">
        <v>0</v>
      </c>
      <c r="AK27" s="5" t="n">
        <v>0</v>
      </c>
      <c r="AL27" s="5" t="n">
        <v>0</v>
      </c>
      <c r="AM27" s="29" t="n">
        <v>15</v>
      </c>
      <c r="AN27" s="23" t="n">
        <f aca="false">AM27-AA27</f>
        <v>0</v>
      </c>
      <c r="AO27" s="23" t="n">
        <v>0</v>
      </c>
      <c r="AP27" s="23" t="n">
        <v>8</v>
      </c>
      <c r="AQ27" s="24" t="n">
        <f aca="false">AP27-AB27</f>
        <v>0</v>
      </c>
      <c r="AR27" s="24" t="n">
        <v>0</v>
      </c>
      <c r="AS27" s="23" t="n">
        <v>15</v>
      </c>
      <c r="AT27" s="23" t="n">
        <v>7</v>
      </c>
      <c r="AU27" s="24" t="n">
        <f aca="false">AT27-AB27</f>
        <v>-1</v>
      </c>
      <c r="AV27" s="24" t="n">
        <v>0</v>
      </c>
      <c r="AW27" s="5"/>
      <c r="AX27" s="5" t="n">
        <v>3</v>
      </c>
      <c r="AY27" s="5" t="n">
        <v>80</v>
      </c>
      <c r="AZ27" s="5" t="n">
        <v>0</v>
      </c>
      <c r="BA27" s="5"/>
      <c r="BB27" s="5"/>
      <c r="BC27" s="5"/>
      <c r="BD27" s="5" t="n">
        <v>0</v>
      </c>
      <c r="BE27" s="10" t="n">
        <v>40.86</v>
      </c>
      <c r="BF27" s="10" t="n">
        <v>39.08</v>
      </c>
      <c r="BG27" s="10" t="n">
        <f aca="false">BE27/BF27</f>
        <v>1.04554759467758</v>
      </c>
      <c r="BH27" s="11" t="n">
        <v>40.73</v>
      </c>
      <c r="BI27" s="10" t="n">
        <v>37.99</v>
      </c>
      <c r="BJ27" s="10" t="n">
        <f aca="false">BH27/BI27</f>
        <v>1.0721242432219</v>
      </c>
      <c r="BK27" s="12" t="n">
        <v>3.92</v>
      </c>
      <c r="BL27" s="10" t="n">
        <v>3.83</v>
      </c>
      <c r="BM27" s="10" t="n">
        <f aca="false">BK27/BL27</f>
        <v>1.02349869451697</v>
      </c>
      <c r="BN27" s="11" t="n">
        <v>4.11</v>
      </c>
      <c r="BO27" s="11" t="n">
        <v>3.81</v>
      </c>
      <c r="BP27" s="13" t="n">
        <f aca="false">BN27/BO27</f>
        <v>1.07874015748032</v>
      </c>
      <c r="BQ27" s="12" t="n">
        <v>7.98</v>
      </c>
      <c r="BR27" s="10" t="n">
        <v>6.22</v>
      </c>
      <c r="BS27" s="10" t="n">
        <f aca="false">BQ27-BR27</f>
        <v>1.76</v>
      </c>
      <c r="BT27" s="11" t="n">
        <v>6.68</v>
      </c>
      <c r="BU27" s="10" t="n">
        <v>6.93</v>
      </c>
      <c r="BV27" s="10" t="n">
        <f aca="false">BT27-BU27</f>
        <v>-0.25</v>
      </c>
      <c r="BW27" s="5" t="n">
        <v>183.5</v>
      </c>
      <c r="BX27" s="5" t="n">
        <v>177</v>
      </c>
      <c r="BY27" s="5" t="n">
        <v>155</v>
      </c>
      <c r="BZ27" s="5" t="n">
        <v>158</v>
      </c>
      <c r="CA27" s="5" t="n">
        <v>172</v>
      </c>
      <c r="CB27" s="5" t="n">
        <v>162</v>
      </c>
      <c r="CC27" s="5" t="n">
        <v>159</v>
      </c>
      <c r="CD27" s="5" t="n">
        <v>159</v>
      </c>
      <c r="CE27" s="5"/>
      <c r="CF27" s="5" t="n">
        <v>154</v>
      </c>
      <c r="CG27" s="5" t="n">
        <v>164</v>
      </c>
      <c r="CH27" s="5" t="n">
        <v>164</v>
      </c>
      <c r="CI27" s="5"/>
      <c r="CJ27" s="5" t="n">
        <v>170</v>
      </c>
      <c r="CK27" s="5"/>
      <c r="CL27" s="5" t="n">
        <v>140</v>
      </c>
      <c r="CM27" s="5" t="n">
        <v>121</v>
      </c>
      <c r="CN27" s="5" t="n">
        <v>151</v>
      </c>
      <c r="CO27" s="5" t="n">
        <v>161</v>
      </c>
      <c r="CP27" s="5" t="n">
        <v>154</v>
      </c>
      <c r="CQ27" s="5" t="n">
        <v>142</v>
      </c>
      <c r="CR27" s="5" t="n">
        <v>117</v>
      </c>
      <c r="CS27" s="5" t="n">
        <v>103</v>
      </c>
      <c r="CT27" s="5" t="n">
        <v>122</v>
      </c>
      <c r="CU27" s="5" t="n">
        <v>151</v>
      </c>
      <c r="CV27" s="5" t="n">
        <v>146</v>
      </c>
      <c r="CW27" s="5" t="n">
        <v>131</v>
      </c>
      <c r="CX27" s="5" t="n">
        <v>122</v>
      </c>
      <c r="CY27" s="5" t="n">
        <v>146</v>
      </c>
      <c r="CZ27" s="5" t="n">
        <v>144</v>
      </c>
      <c r="DA27" s="5" t="n">
        <v>160</v>
      </c>
      <c r="DB27" s="5" t="n">
        <v>163</v>
      </c>
      <c r="DC27" s="5"/>
      <c r="DD27" s="5" t="n">
        <v>160</v>
      </c>
      <c r="DE27" s="5" t="n">
        <v>174</v>
      </c>
      <c r="DF27" s="5" t="n">
        <v>164</v>
      </c>
      <c r="DG27" s="5" t="n">
        <v>179</v>
      </c>
      <c r="DH27" s="5" t="n">
        <v>151</v>
      </c>
      <c r="DI27" s="5" t="n">
        <v>157</v>
      </c>
      <c r="DJ27" s="5" t="n">
        <v>128</v>
      </c>
      <c r="DK27" s="5"/>
      <c r="DL27" s="5" t="n">
        <v>118</v>
      </c>
      <c r="DM27" s="5" t="n">
        <v>89</v>
      </c>
      <c r="DN27" s="5" t="n">
        <v>80</v>
      </c>
      <c r="DO27" s="5" t="n">
        <v>86</v>
      </c>
      <c r="DP27" s="5" t="n">
        <v>85</v>
      </c>
      <c r="DQ27" s="5" t="n">
        <v>86</v>
      </c>
      <c r="DR27" s="5" t="n">
        <v>78</v>
      </c>
      <c r="DS27" s="5" t="n">
        <v>78</v>
      </c>
      <c r="DT27" s="5"/>
      <c r="DU27" s="5" t="n">
        <v>86</v>
      </c>
      <c r="DV27" s="5" t="n">
        <v>81</v>
      </c>
      <c r="DW27" s="5" t="n">
        <v>81</v>
      </c>
      <c r="DX27" s="5"/>
      <c r="DY27" s="5" t="n">
        <v>80</v>
      </c>
      <c r="DZ27" s="5"/>
      <c r="EA27" s="5" t="n">
        <v>79</v>
      </c>
      <c r="EB27" s="5" t="n">
        <v>61</v>
      </c>
      <c r="EC27" s="5" t="n">
        <v>71</v>
      </c>
      <c r="ED27" s="5" t="n">
        <v>78</v>
      </c>
      <c r="EE27" s="5" t="n">
        <v>71</v>
      </c>
      <c r="EF27" s="5" t="n">
        <v>73</v>
      </c>
      <c r="EG27" s="5" t="n">
        <v>43</v>
      </c>
      <c r="EH27" s="5" t="n">
        <v>44</v>
      </c>
      <c r="EI27" s="5" t="n">
        <v>59</v>
      </c>
      <c r="EJ27" s="5" t="n">
        <v>54</v>
      </c>
      <c r="EK27" s="5" t="n">
        <v>71</v>
      </c>
      <c r="EL27" s="5" t="n">
        <v>56</v>
      </c>
      <c r="EM27" s="5" t="n">
        <v>81</v>
      </c>
      <c r="EN27" s="5" t="n">
        <v>75</v>
      </c>
      <c r="EO27" s="5" t="n">
        <v>79</v>
      </c>
      <c r="EP27" s="5" t="n">
        <v>77</v>
      </c>
      <c r="EQ27" s="5" t="n">
        <v>84</v>
      </c>
      <c r="ER27" s="5"/>
      <c r="ES27" s="5" t="n">
        <v>77</v>
      </c>
      <c r="ET27" s="5" t="n">
        <v>79</v>
      </c>
      <c r="EU27" s="5" t="n">
        <v>89</v>
      </c>
      <c r="EV27" s="5" t="n">
        <v>99</v>
      </c>
      <c r="EW27" s="5" t="n">
        <v>79</v>
      </c>
      <c r="EX27" s="5" t="n">
        <v>93</v>
      </c>
      <c r="EY27" s="5" t="n">
        <v>83</v>
      </c>
      <c r="EZ27" s="5"/>
      <c r="FA27" s="22" t="n">
        <v>139.833333333333</v>
      </c>
      <c r="FB27" s="22" t="n">
        <v>118.333333333333</v>
      </c>
      <c r="FC27" s="22" t="n">
        <v>105</v>
      </c>
      <c r="FD27" s="22" t="n">
        <v>110</v>
      </c>
      <c r="FE27" s="22" t="n">
        <v>114</v>
      </c>
      <c r="FF27" s="22" t="n">
        <v>111.333333333333</v>
      </c>
      <c r="FG27" s="22" t="n">
        <v>105</v>
      </c>
      <c r="FH27" s="22" t="n">
        <v>105</v>
      </c>
      <c r="FI27" s="22"/>
      <c r="FJ27" s="22" t="n">
        <v>108.666666666667</v>
      </c>
      <c r="FK27" s="22" t="n">
        <v>108.666666666667</v>
      </c>
      <c r="FL27" s="22" t="n">
        <v>108.666666666667</v>
      </c>
      <c r="FM27" s="22"/>
      <c r="FN27" s="22" t="n">
        <v>110</v>
      </c>
      <c r="FO27" s="22"/>
      <c r="FP27" s="22" t="n">
        <v>99.3333333333333</v>
      </c>
      <c r="FQ27" s="22" t="n">
        <v>81</v>
      </c>
      <c r="FR27" s="22" t="n">
        <v>97.6666666666667</v>
      </c>
      <c r="FS27" s="22" t="n">
        <v>105.666666666667</v>
      </c>
      <c r="FT27" s="22" t="n">
        <v>98.6666666666667</v>
      </c>
      <c r="FU27" s="22" t="n">
        <v>96</v>
      </c>
      <c r="FV27" s="22" t="n">
        <v>67.6666666666667</v>
      </c>
      <c r="FW27" s="22" t="n">
        <v>63.6666666666667</v>
      </c>
      <c r="FX27" s="22" t="n">
        <v>80</v>
      </c>
      <c r="FY27" s="22" t="n">
        <v>86.3333333333333</v>
      </c>
      <c r="FZ27" s="22" t="n">
        <v>96</v>
      </c>
      <c r="GA27" s="22" t="n">
        <v>81</v>
      </c>
      <c r="GB27" s="22" t="n">
        <v>94.6666666666667</v>
      </c>
      <c r="GC27" s="22" t="n">
        <v>98.6666666666667</v>
      </c>
      <c r="GD27" s="22" t="n">
        <v>100.666666666667</v>
      </c>
      <c r="GE27" s="22" t="n">
        <v>104.666666666667</v>
      </c>
      <c r="GF27" s="22" t="n">
        <v>110.333333333333</v>
      </c>
      <c r="GG27" s="22"/>
      <c r="GH27" s="22" t="n">
        <v>104.666666666667</v>
      </c>
      <c r="GI27" s="22" t="n">
        <v>110.666666666667</v>
      </c>
      <c r="GJ27" s="22" t="n">
        <v>114</v>
      </c>
      <c r="GK27" s="22" t="n">
        <v>125.666666666667</v>
      </c>
      <c r="GL27" s="22" t="n">
        <v>103</v>
      </c>
      <c r="GM27" s="22" t="n">
        <v>114.333333333333</v>
      </c>
      <c r="GN27" s="22" t="n">
        <v>98</v>
      </c>
      <c r="GO27" s="22"/>
      <c r="GP27" s="23" t="n">
        <v>58</v>
      </c>
      <c r="GQ27" s="18"/>
      <c r="GR27" s="23" t="n">
        <v>63</v>
      </c>
      <c r="GS27" s="23" t="n">
        <v>60</v>
      </c>
      <c r="GT27" s="23" t="n">
        <v>60</v>
      </c>
      <c r="GU27" s="23" t="n">
        <v>60</v>
      </c>
      <c r="GV27" s="26" t="n">
        <v>66</v>
      </c>
      <c r="GW27" s="23" t="n">
        <v>58</v>
      </c>
      <c r="GX27" s="27" t="n">
        <v>58</v>
      </c>
      <c r="GY27" s="23"/>
      <c r="GZ27" s="23" t="n">
        <v>63</v>
      </c>
      <c r="HA27" s="23" t="n">
        <v>61</v>
      </c>
      <c r="HB27" s="23" t="n">
        <v>61</v>
      </c>
      <c r="HC27" s="23"/>
      <c r="HD27" s="23" t="n">
        <v>68</v>
      </c>
      <c r="HE27" s="23"/>
      <c r="HF27" s="23" t="n">
        <v>56</v>
      </c>
      <c r="HG27" s="23" t="n">
        <v>56</v>
      </c>
      <c r="HH27" s="23" t="n">
        <v>61</v>
      </c>
      <c r="HI27" s="23" t="n">
        <v>67</v>
      </c>
      <c r="HJ27" s="23" t="n">
        <v>55</v>
      </c>
      <c r="HK27" s="30" t="n">
        <v>54</v>
      </c>
      <c r="HL27" s="31" t="n">
        <v>57</v>
      </c>
      <c r="HM27" s="23" t="n">
        <v>61</v>
      </c>
      <c r="HN27" s="23" t="n">
        <v>60</v>
      </c>
      <c r="HO27" s="23" t="n">
        <v>63</v>
      </c>
      <c r="HP27" s="23" t="n">
        <v>57</v>
      </c>
      <c r="HQ27" s="23" t="n">
        <v>64</v>
      </c>
      <c r="HR27" s="23" t="n">
        <v>76</v>
      </c>
      <c r="HS27" s="23" t="n">
        <v>65</v>
      </c>
      <c r="HT27" s="23" t="n">
        <v>78</v>
      </c>
      <c r="HU27" s="23" t="n">
        <v>62</v>
      </c>
      <c r="HV27" s="23" t="n">
        <v>61</v>
      </c>
      <c r="HW27" s="23"/>
      <c r="HX27" s="24" t="n">
        <v>62</v>
      </c>
      <c r="HY27" s="24" t="n">
        <v>65</v>
      </c>
      <c r="HZ27" s="23" t="n">
        <v>78</v>
      </c>
      <c r="IA27" s="23" t="n">
        <v>73</v>
      </c>
      <c r="IB27" s="24" t="n">
        <v>50</v>
      </c>
      <c r="IC27" s="24" t="n">
        <v>50</v>
      </c>
      <c r="ID27" s="23" t="n">
        <v>65</v>
      </c>
      <c r="IE27" s="23"/>
    </row>
    <row r="28" customFormat="false" ht="12.75" hidden="false" customHeight="true" outlineLevel="0" collapsed="false">
      <c r="A28" s="2" t="n">
        <v>30</v>
      </c>
      <c r="B28" s="17" t="n">
        <v>30</v>
      </c>
      <c r="C28" s="32" t="s">
        <v>264</v>
      </c>
      <c r="D28" s="33"/>
      <c r="E28" s="34" t="n">
        <v>0</v>
      </c>
      <c r="F28" s="5" t="n">
        <v>1</v>
      </c>
      <c r="G28" s="6" t="n">
        <v>8</v>
      </c>
      <c r="H28" s="6" t="n">
        <v>1</v>
      </c>
      <c r="I28" s="5" t="s">
        <v>264</v>
      </c>
      <c r="J28" s="5"/>
      <c r="K28" s="5" t="n">
        <v>1</v>
      </c>
      <c r="L28" s="21" t="n">
        <v>86</v>
      </c>
      <c r="M28" s="8" t="n">
        <v>4.25</v>
      </c>
      <c r="N28" s="8" t="n">
        <v>6.48</v>
      </c>
      <c r="O28" s="8" t="n">
        <f aca="false">N28-M28</f>
        <v>2.23</v>
      </c>
      <c r="P28" s="8" t="n">
        <v>26.43</v>
      </c>
      <c r="Q28" s="6" t="n">
        <v>1</v>
      </c>
      <c r="R28" s="6" t="n">
        <v>0</v>
      </c>
      <c r="S28" s="6" t="n">
        <v>0</v>
      </c>
      <c r="T28" s="6" t="n">
        <v>1</v>
      </c>
      <c r="U28" s="6" t="n">
        <v>0</v>
      </c>
      <c r="V28" s="6" t="n">
        <v>0</v>
      </c>
      <c r="W28" s="5" t="n">
        <v>181.5</v>
      </c>
      <c r="X28" s="5" t="n">
        <v>95</v>
      </c>
      <c r="Y28" s="22" t="n">
        <f aca="false">(1/3*(W28))+(2/3*(X28))</f>
        <v>123.833333333333</v>
      </c>
      <c r="Z28" s="5" t="n">
        <v>57</v>
      </c>
      <c r="AA28" s="5" t="n">
        <v>12</v>
      </c>
      <c r="AB28" s="5" t="n">
        <v>27</v>
      </c>
      <c r="AC28" s="5" t="n">
        <v>2</v>
      </c>
      <c r="AD28" s="5" t="n">
        <v>2</v>
      </c>
      <c r="AE28" s="5" t="n">
        <v>0</v>
      </c>
      <c r="AF28" s="5"/>
      <c r="AG28" s="5" t="n">
        <v>1</v>
      </c>
      <c r="AH28" s="5" t="n">
        <v>20</v>
      </c>
      <c r="AI28" s="5" t="n">
        <v>0</v>
      </c>
      <c r="AJ28" s="5" t="n">
        <v>0</v>
      </c>
      <c r="AK28" s="5" t="n">
        <v>0</v>
      </c>
      <c r="AL28" s="5" t="n">
        <v>0</v>
      </c>
      <c r="AM28" s="29" t="n">
        <v>12</v>
      </c>
      <c r="AN28" s="23" t="n">
        <f aca="false">AM28-AA28</f>
        <v>0</v>
      </c>
      <c r="AO28" s="23" t="n">
        <v>0</v>
      </c>
      <c r="AP28" s="23" t="n">
        <v>23</v>
      </c>
      <c r="AQ28" s="24" t="n">
        <f aca="false">AP28-AB28</f>
        <v>-4</v>
      </c>
      <c r="AR28" s="24" t="n">
        <v>0</v>
      </c>
      <c r="AS28" s="23" t="n">
        <v>8</v>
      </c>
      <c r="AT28" s="23" t="n">
        <v>26</v>
      </c>
      <c r="AU28" s="24" t="n">
        <f aca="false">AT28-AB28</f>
        <v>-1</v>
      </c>
      <c r="AV28" s="24" t="n">
        <v>0</v>
      </c>
      <c r="AW28" s="5"/>
      <c r="AX28" s="5" t="n">
        <v>5</v>
      </c>
      <c r="AY28" s="5" t="n">
        <v>0</v>
      </c>
      <c r="AZ28" s="5" t="n">
        <v>0</v>
      </c>
      <c r="BA28" s="5"/>
      <c r="BB28" s="5"/>
      <c r="BC28" s="5"/>
      <c r="BD28" s="5" t="n">
        <v>0</v>
      </c>
      <c r="BE28" s="10" t="n">
        <v>27.91</v>
      </c>
      <c r="BF28" s="28" t="n">
        <v>32.06</v>
      </c>
      <c r="BG28" s="10" t="n">
        <f aca="false">BE28/BF28</f>
        <v>0.870555208983157</v>
      </c>
      <c r="BH28" s="11" t="n">
        <v>32.78</v>
      </c>
      <c r="BI28" s="10" t="n">
        <v>33.72</v>
      </c>
      <c r="BJ28" s="10" t="n">
        <f aca="false">BH28/BI28</f>
        <v>0.972123368920522</v>
      </c>
      <c r="BK28" s="12" t="n">
        <v>3.87</v>
      </c>
      <c r="BL28" s="10" t="n">
        <v>3.79</v>
      </c>
      <c r="BM28" s="10" t="n">
        <f aca="false">BK28/BL28</f>
        <v>1.02110817941953</v>
      </c>
      <c r="BN28" s="11" t="n">
        <v>4.07</v>
      </c>
      <c r="BO28" s="11" t="n">
        <v>3.86</v>
      </c>
      <c r="BP28" s="13" t="n">
        <f aca="false">BN28/BO28</f>
        <v>1.05440414507772</v>
      </c>
      <c r="BQ28" s="12" t="n">
        <v>9.34</v>
      </c>
      <c r="BR28" s="10" t="n">
        <v>6.23</v>
      </c>
      <c r="BS28" s="10" t="n">
        <f aca="false">BQ28-BR28</f>
        <v>3.11</v>
      </c>
      <c r="BT28" s="11" t="n">
        <v>7.44</v>
      </c>
      <c r="BU28" s="10" t="n">
        <v>6.15</v>
      </c>
      <c r="BV28" s="10" t="n">
        <f aca="false">BT28-BU28</f>
        <v>1.29</v>
      </c>
      <c r="BW28" s="5" t="n">
        <v>181.5</v>
      </c>
      <c r="BX28" s="5" t="n">
        <v>195</v>
      </c>
      <c r="BY28" s="5" t="n">
        <v>217</v>
      </c>
      <c r="BZ28" s="5" t="n">
        <v>160</v>
      </c>
      <c r="CA28" s="5" t="n">
        <v>159</v>
      </c>
      <c r="CB28" s="5" t="n">
        <v>172</v>
      </c>
      <c r="CC28" s="5" t="n">
        <v>169</v>
      </c>
      <c r="CD28" s="5" t="n">
        <v>169</v>
      </c>
      <c r="CE28" s="5" t="n">
        <v>184</v>
      </c>
      <c r="CF28" s="5"/>
      <c r="CG28" s="5" t="n">
        <v>184</v>
      </c>
      <c r="CH28" s="5" t="n">
        <v>197</v>
      </c>
      <c r="CI28" s="5"/>
      <c r="CJ28" s="5" t="n">
        <v>151</v>
      </c>
      <c r="CK28" s="5"/>
      <c r="CL28" s="5" t="n">
        <v>156</v>
      </c>
      <c r="CM28" s="5" t="n">
        <v>137</v>
      </c>
      <c r="CN28" s="5" t="n">
        <v>186</v>
      </c>
      <c r="CO28" s="5" t="n">
        <v>140</v>
      </c>
      <c r="CP28" s="5" t="n">
        <v>158</v>
      </c>
      <c r="CQ28" s="5" t="n">
        <v>109</v>
      </c>
      <c r="CR28" s="5" t="n">
        <v>160</v>
      </c>
      <c r="CS28" s="5" t="n">
        <v>158</v>
      </c>
      <c r="CT28" s="5" t="n">
        <v>175</v>
      </c>
      <c r="CU28" s="5" t="n">
        <v>148</v>
      </c>
      <c r="CV28" s="5" t="n">
        <v>149</v>
      </c>
      <c r="CW28" s="5" t="n">
        <v>156</v>
      </c>
      <c r="CX28" s="5" t="n">
        <v>167</v>
      </c>
      <c r="CY28" s="5" t="n">
        <v>158</v>
      </c>
      <c r="CZ28" s="5" t="n">
        <v>153</v>
      </c>
      <c r="DA28" s="5" t="n">
        <v>149</v>
      </c>
      <c r="DB28" s="5" t="n">
        <v>143</v>
      </c>
      <c r="DC28" s="5" t="n">
        <v>160</v>
      </c>
      <c r="DD28" s="5" t="n">
        <v>143</v>
      </c>
      <c r="DE28" s="5" t="n">
        <v>128</v>
      </c>
      <c r="DF28" s="5"/>
      <c r="DG28" s="5"/>
      <c r="DH28" s="5" t="n">
        <v>157</v>
      </c>
      <c r="DI28" s="5" t="n">
        <v>175</v>
      </c>
      <c r="DJ28" s="5" t="n">
        <v>147</v>
      </c>
      <c r="DK28" s="5"/>
      <c r="DL28" s="5" t="n">
        <v>95</v>
      </c>
      <c r="DM28" s="5" t="n">
        <v>95</v>
      </c>
      <c r="DN28" s="5" t="n">
        <v>120</v>
      </c>
      <c r="DO28" s="5" t="n">
        <v>87</v>
      </c>
      <c r="DP28" s="5" t="n">
        <v>81</v>
      </c>
      <c r="DQ28" s="5" t="n">
        <v>82</v>
      </c>
      <c r="DR28" s="5" t="n">
        <v>74</v>
      </c>
      <c r="DS28" s="5" t="n">
        <v>86</v>
      </c>
      <c r="DT28" s="5" t="n">
        <v>96</v>
      </c>
      <c r="DU28" s="5"/>
      <c r="DV28" s="5" t="n">
        <v>96</v>
      </c>
      <c r="DW28" s="5" t="n">
        <v>104</v>
      </c>
      <c r="DX28" s="5"/>
      <c r="DY28" s="5" t="n">
        <v>79</v>
      </c>
      <c r="DZ28" s="5"/>
      <c r="EA28" s="5" t="n">
        <v>76</v>
      </c>
      <c r="EB28" s="5" t="n">
        <v>90</v>
      </c>
      <c r="EC28" s="5" t="n">
        <v>91</v>
      </c>
      <c r="ED28" s="5" t="n">
        <v>79</v>
      </c>
      <c r="EE28" s="5" t="n">
        <v>78</v>
      </c>
      <c r="EF28" s="5" t="n">
        <v>96</v>
      </c>
      <c r="EG28" s="5" t="n">
        <v>97</v>
      </c>
      <c r="EH28" s="5" t="n">
        <v>95</v>
      </c>
      <c r="EI28" s="5" t="n">
        <v>101</v>
      </c>
      <c r="EJ28" s="5" t="n">
        <v>93</v>
      </c>
      <c r="EK28" s="5" t="n">
        <v>85</v>
      </c>
      <c r="EL28" s="5" t="n">
        <v>86</v>
      </c>
      <c r="EM28" s="5" t="n">
        <v>67</v>
      </c>
      <c r="EN28" s="5" t="n">
        <v>91</v>
      </c>
      <c r="EO28" s="5" t="n">
        <v>85</v>
      </c>
      <c r="EP28" s="5" t="n">
        <v>98</v>
      </c>
      <c r="EQ28" s="5" t="n">
        <v>74</v>
      </c>
      <c r="ER28" s="5" t="n">
        <v>94</v>
      </c>
      <c r="ES28" s="5" t="n">
        <v>74</v>
      </c>
      <c r="ET28" s="5" t="n">
        <v>61</v>
      </c>
      <c r="EU28" s="5"/>
      <c r="EV28" s="5"/>
      <c r="EW28" s="5" t="n">
        <v>90</v>
      </c>
      <c r="EX28" s="5" t="n">
        <v>118</v>
      </c>
      <c r="EY28" s="5" t="n">
        <v>85</v>
      </c>
      <c r="EZ28" s="5"/>
      <c r="FA28" s="22" t="n">
        <v>123.833333333333</v>
      </c>
      <c r="FB28" s="22" t="n">
        <v>128.333333333333</v>
      </c>
      <c r="FC28" s="22" t="n">
        <v>152.333333333333</v>
      </c>
      <c r="FD28" s="22" t="n">
        <v>111.333333333333</v>
      </c>
      <c r="FE28" s="22" t="n">
        <v>107</v>
      </c>
      <c r="FF28" s="22" t="n">
        <v>112</v>
      </c>
      <c r="FG28" s="22" t="n">
        <v>105.666666666667</v>
      </c>
      <c r="FH28" s="22" t="n">
        <v>113.666666666667</v>
      </c>
      <c r="FI28" s="22" t="n">
        <v>125.333333333333</v>
      </c>
      <c r="FJ28" s="22"/>
      <c r="FK28" s="22" t="n">
        <v>125.333333333333</v>
      </c>
      <c r="FL28" s="22" t="n">
        <v>135</v>
      </c>
      <c r="FM28" s="22"/>
      <c r="FN28" s="22" t="n">
        <v>103</v>
      </c>
      <c r="FO28" s="22"/>
      <c r="FP28" s="22" t="n">
        <v>102.666666666667</v>
      </c>
      <c r="FQ28" s="22" t="n">
        <v>105.666666666667</v>
      </c>
      <c r="FR28" s="22" t="n">
        <v>122.666666666667</v>
      </c>
      <c r="FS28" s="22" t="n">
        <v>99.3333333333333</v>
      </c>
      <c r="FT28" s="22" t="n">
        <v>104.666666666667</v>
      </c>
      <c r="FU28" s="22" t="n">
        <v>100.333333333333</v>
      </c>
      <c r="FV28" s="22" t="n">
        <v>118</v>
      </c>
      <c r="FW28" s="22" t="n">
        <v>116</v>
      </c>
      <c r="FX28" s="22" t="n">
        <v>125.666666666667</v>
      </c>
      <c r="FY28" s="22" t="n">
        <v>111.333333333333</v>
      </c>
      <c r="FZ28" s="22" t="n">
        <v>106.333333333333</v>
      </c>
      <c r="GA28" s="22" t="n">
        <v>109.333333333333</v>
      </c>
      <c r="GB28" s="22" t="n">
        <v>100.333333333333</v>
      </c>
      <c r="GC28" s="22" t="n">
        <v>113.333333333333</v>
      </c>
      <c r="GD28" s="22" t="n">
        <v>107.666666666667</v>
      </c>
      <c r="GE28" s="22" t="n">
        <v>115</v>
      </c>
      <c r="GF28" s="22" t="n">
        <v>97</v>
      </c>
      <c r="GG28" s="22" t="n">
        <v>116</v>
      </c>
      <c r="GH28" s="22" t="n">
        <v>97</v>
      </c>
      <c r="GI28" s="22" t="n">
        <v>83.3333333333333</v>
      </c>
      <c r="GJ28" s="22"/>
      <c r="GK28" s="22"/>
      <c r="GL28" s="22" t="n">
        <v>112.333333333333</v>
      </c>
      <c r="GM28" s="22" t="n">
        <v>137</v>
      </c>
      <c r="GN28" s="22" t="n">
        <v>105.666666666667</v>
      </c>
      <c r="GO28" s="22"/>
      <c r="GP28" s="23" t="n">
        <v>57</v>
      </c>
      <c r="GQ28" s="18"/>
      <c r="GR28" s="23" t="n">
        <v>58</v>
      </c>
      <c r="GS28" s="23" t="n">
        <v>74</v>
      </c>
      <c r="GT28" s="23" t="n">
        <v>63</v>
      </c>
      <c r="GU28" s="23" t="n">
        <v>57</v>
      </c>
      <c r="GV28" s="26" t="n">
        <v>57</v>
      </c>
      <c r="GW28" s="23" t="n">
        <v>62</v>
      </c>
      <c r="GX28" s="27" t="n">
        <v>63</v>
      </c>
      <c r="GY28" s="23" t="n">
        <v>71</v>
      </c>
      <c r="GZ28" s="23"/>
      <c r="HA28" s="23" t="n">
        <v>71</v>
      </c>
      <c r="HB28" s="23" t="n">
        <v>81</v>
      </c>
      <c r="HC28" s="23"/>
      <c r="HD28" s="23" t="n">
        <v>71</v>
      </c>
      <c r="HE28" s="23"/>
      <c r="HF28" s="23" t="n">
        <v>75</v>
      </c>
      <c r="HG28" s="23" t="n">
        <v>76</v>
      </c>
      <c r="HH28" s="23" t="n">
        <v>81</v>
      </c>
      <c r="HI28" s="23" t="n">
        <v>78</v>
      </c>
      <c r="HJ28" s="23" t="n">
        <v>77</v>
      </c>
      <c r="HK28" s="30" t="n">
        <v>86</v>
      </c>
      <c r="HL28" s="31" t="n">
        <v>89</v>
      </c>
      <c r="HM28" s="23" t="n">
        <v>85</v>
      </c>
      <c r="HN28" s="23" t="n">
        <v>90</v>
      </c>
      <c r="HO28" s="23" t="n">
        <v>77</v>
      </c>
      <c r="HP28" s="23" t="n">
        <v>91</v>
      </c>
      <c r="HQ28" s="23" t="n">
        <v>91</v>
      </c>
      <c r="HR28" s="23" t="n">
        <v>81</v>
      </c>
      <c r="HS28" s="23" t="n">
        <v>84</v>
      </c>
      <c r="HT28" s="23" t="n">
        <v>95</v>
      </c>
      <c r="HU28" s="23" t="n">
        <v>82</v>
      </c>
      <c r="HV28" s="23" t="n">
        <v>72</v>
      </c>
      <c r="HW28" s="23"/>
      <c r="HX28" s="24" t="n">
        <v>69</v>
      </c>
      <c r="HY28" s="24" t="n">
        <v>91</v>
      </c>
      <c r="HZ28" s="23"/>
      <c r="IA28" s="23"/>
      <c r="IB28" s="24" t="n">
        <v>108</v>
      </c>
      <c r="IC28" s="24"/>
      <c r="ID28" s="23" t="n">
        <v>88</v>
      </c>
      <c r="IE28" s="23"/>
    </row>
    <row r="29" customFormat="false" ht="12.75" hidden="false" customHeight="true" outlineLevel="0" collapsed="false">
      <c r="A29" s="2" t="n">
        <v>31</v>
      </c>
      <c r="B29" s="17" t="n">
        <v>31</v>
      </c>
      <c r="C29" s="32" t="s">
        <v>265</v>
      </c>
      <c r="D29" s="33"/>
      <c r="E29" s="34" t="n">
        <v>0</v>
      </c>
      <c r="F29" s="5" t="n">
        <v>0</v>
      </c>
      <c r="G29" s="6" t="n">
        <v>5</v>
      </c>
      <c r="H29" s="6" t="n">
        <v>1</v>
      </c>
      <c r="I29" s="5" t="s">
        <v>265</v>
      </c>
      <c r="J29" s="5"/>
      <c r="K29" s="5" t="n">
        <v>0</v>
      </c>
      <c r="L29" s="21" t="n">
        <v>60</v>
      </c>
      <c r="M29" s="8" t="n">
        <v>3.08</v>
      </c>
      <c r="N29" s="8" t="n">
        <v>5.88</v>
      </c>
      <c r="O29" s="8" t="n">
        <f aca="false">N29-M29</f>
        <v>2.8</v>
      </c>
      <c r="P29" s="8" t="n">
        <v>25.5</v>
      </c>
      <c r="Q29" s="6" t="n">
        <v>0</v>
      </c>
      <c r="R29" s="6" t="n">
        <v>0</v>
      </c>
      <c r="S29" s="6" t="n">
        <v>0</v>
      </c>
      <c r="T29" s="6" t="n">
        <v>0</v>
      </c>
      <c r="U29" s="6" t="n">
        <v>0</v>
      </c>
      <c r="V29" s="6" t="n">
        <v>0</v>
      </c>
      <c r="W29" s="5" t="n">
        <v>185</v>
      </c>
      <c r="X29" s="5" t="n">
        <v>93.5</v>
      </c>
      <c r="Y29" s="22" t="n">
        <f aca="false">(1/3*(W29))+(2/3*(X29))</f>
        <v>124</v>
      </c>
      <c r="Z29" s="5" t="n">
        <v>65</v>
      </c>
      <c r="AA29" s="5" t="n">
        <v>11</v>
      </c>
      <c r="AB29" s="5" t="n">
        <v>20</v>
      </c>
      <c r="AC29" s="5" t="n">
        <v>1</v>
      </c>
      <c r="AD29" s="5" t="n">
        <v>0</v>
      </c>
      <c r="AE29" s="5" t="n">
        <v>0</v>
      </c>
      <c r="AF29" s="5"/>
      <c r="AG29" s="5" t="n">
        <v>1</v>
      </c>
      <c r="AH29" s="5" t="n">
        <v>30</v>
      </c>
      <c r="AI29" s="5" t="n">
        <v>1</v>
      </c>
      <c r="AJ29" s="5" t="n">
        <v>30</v>
      </c>
      <c r="AK29" s="5" t="n">
        <v>1</v>
      </c>
      <c r="AL29" s="5" t="n">
        <v>1.25</v>
      </c>
      <c r="AM29" s="35" t="n">
        <v>11</v>
      </c>
      <c r="AN29" s="23" t="n">
        <f aca="false">AM29-AA29</f>
        <v>0</v>
      </c>
      <c r="AO29" s="23" t="n">
        <v>0</v>
      </c>
      <c r="AP29" s="23" t="n">
        <v>18</v>
      </c>
      <c r="AQ29" s="24" t="n">
        <f aca="false">AP29-AB29</f>
        <v>-2</v>
      </c>
      <c r="AR29" s="24" t="n">
        <v>0</v>
      </c>
      <c r="AS29" s="36" t="n">
        <v>11</v>
      </c>
      <c r="AT29" s="23" t="n">
        <v>18</v>
      </c>
      <c r="AU29" s="24" t="n">
        <f aca="false">AT29-AB29</f>
        <v>-2</v>
      </c>
      <c r="AV29" s="24" t="n">
        <v>0</v>
      </c>
      <c r="AW29" s="5"/>
      <c r="AX29" s="5"/>
      <c r="AY29" s="5"/>
      <c r="AZ29" s="5" t="n">
        <v>0</v>
      </c>
      <c r="BA29" s="5"/>
      <c r="BB29" s="5"/>
      <c r="BC29" s="5"/>
      <c r="BD29" s="5" t="n">
        <v>0</v>
      </c>
      <c r="BE29" s="10" t="n">
        <v>30.25</v>
      </c>
      <c r="BF29" s="28" t="n">
        <v>35.15</v>
      </c>
      <c r="BG29" s="10" t="n">
        <f aca="false">BE29/BF29</f>
        <v>0.860597439544808</v>
      </c>
      <c r="BH29" s="11" t="n">
        <v>31.01</v>
      </c>
      <c r="BI29" s="10" t="n">
        <v>33.33</v>
      </c>
      <c r="BJ29" s="10" t="n">
        <f aca="false">BH29/BI29</f>
        <v>0.93039303930393</v>
      </c>
      <c r="BK29" s="12" t="n">
        <v>3.26</v>
      </c>
      <c r="BL29" s="10" t="n">
        <v>3.49</v>
      </c>
      <c r="BM29" s="10" t="n">
        <f aca="false">BK29/BL29</f>
        <v>0.934097421203438</v>
      </c>
      <c r="BN29" s="11" t="n">
        <v>3.5</v>
      </c>
      <c r="BO29" s="11" t="n">
        <v>3.5</v>
      </c>
      <c r="BP29" s="13" t="n">
        <f aca="false">BN29/BO29</f>
        <v>1</v>
      </c>
      <c r="BQ29" s="12" t="n">
        <v>7.69</v>
      </c>
      <c r="BR29" s="10" t="n">
        <v>4.33</v>
      </c>
      <c r="BS29" s="10" t="n">
        <f aca="false">BQ29-BR29</f>
        <v>3.36</v>
      </c>
      <c r="BT29" s="11" t="n">
        <v>5.23</v>
      </c>
      <c r="BU29" s="10" t="n">
        <v>4.74</v>
      </c>
      <c r="BV29" s="10" t="n">
        <f aca="false">BT29-BU29</f>
        <v>0.49</v>
      </c>
      <c r="BW29" s="5" t="n">
        <v>185</v>
      </c>
      <c r="BX29" s="5" t="n">
        <v>162</v>
      </c>
      <c r="BY29" s="5" t="n">
        <v>133</v>
      </c>
      <c r="BZ29" s="5" t="n">
        <v>145</v>
      </c>
      <c r="CA29" s="5" t="n">
        <v>170</v>
      </c>
      <c r="CB29" s="5" t="n">
        <v>181</v>
      </c>
      <c r="CC29" s="5" t="n">
        <v>158</v>
      </c>
      <c r="CD29" s="5" t="n">
        <v>204</v>
      </c>
      <c r="CE29" s="5" t="n">
        <v>140</v>
      </c>
      <c r="CF29" s="5" t="n">
        <v>168</v>
      </c>
      <c r="CG29" s="5"/>
      <c r="CH29" s="5" t="n">
        <v>125</v>
      </c>
      <c r="CI29" s="5"/>
      <c r="CJ29" s="5"/>
      <c r="CK29" s="5"/>
      <c r="CL29" s="5" t="n">
        <v>166</v>
      </c>
      <c r="CM29" s="5" t="n">
        <v>128</v>
      </c>
      <c r="CN29" s="5" t="n">
        <v>133</v>
      </c>
      <c r="CO29" s="5" t="n">
        <v>152</v>
      </c>
      <c r="CP29" s="5" t="n">
        <v>131</v>
      </c>
      <c r="CQ29" s="5" t="n">
        <v>145</v>
      </c>
      <c r="CR29" s="5" t="n">
        <v>138</v>
      </c>
      <c r="CS29" s="5"/>
      <c r="CT29" s="5" t="n">
        <v>162</v>
      </c>
      <c r="CU29" s="5" t="n">
        <v>147</v>
      </c>
      <c r="CV29" s="5" t="n">
        <v>151</v>
      </c>
      <c r="CW29" s="5" t="n">
        <v>135</v>
      </c>
      <c r="CX29" s="5"/>
      <c r="CY29" s="5" t="n">
        <v>165</v>
      </c>
      <c r="CZ29" s="5"/>
      <c r="DA29" s="5"/>
      <c r="DB29" s="5" t="n">
        <v>158</v>
      </c>
      <c r="DC29" s="5"/>
      <c r="DD29" s="5" t="n">
        <v>158</v>
      </c>
      <c r="DE29" s="5" t="n">
        <v>140</v>
      </c>
      <c r="DF29" s="5" t="n">
        <v>173</v>
      </c>
      <c r="DG29" s="5" t="n">
        <v>132</v>
      </c>
      <c r="DH29" s="5" t="n">
        <v>183</v>
      </c>
      <c r="DI29" s="5" t="n">
        <v>173</v>
      </c>
      <c r="DJ29" s="5"/>
      <c r="DK29" s="5"/>
      <c r="DL29" s="5" t="n">
        <v>93.5</v>
      </c>
      <c r="DM29" s="5" t="n">
        <v>61</v>
      </c>
      <c r="DN29" s="5" t="n">
        <v>50</v>
      </c>
      <c r="DO29" s="5" t="n">
        <v>114</v>
      </c>
      <c r="DP29" s="5" t="n">
        <v>94</v>
      </c>
      <c r="DQ29" s="5" t="n">
        <v>59</v>
      </c>
      <c r="DR29" s="5" t="n">
        <v>62</v>
      </c>
      <c r="DS29" s="5" t="n">
        <v>100</v>
      </c>
      <c r="DT29" s="5" t="n">
        <v>73</v>
      </c>
      <c r="DU29" s="5" t="n">
        <v>77</v>
      </c>
      <c r="DV29" s="5"/>
      <c r="DW29" s="5" t="n">
        <v>55</v>
      </c>
      <c r="DX29" s="5"/>
      <c r="DY29" s="5"/>
      <c r="DZ29" s="5"/>
      <c r="EA29" s="5" t="n">
        <v>85</v>
      </c>
      <c r="EB29" s="5" t="n">
        <v>47</v>
      </c>
      <c r="EC29" s="5" t="n">
        <v>61</v>
      </c>
      <c r="ED29" s="5" t="n">
        <v>62</v>
      </c>
      <c r="EE29" s="5" t="n">
        <v>47</v>
      </c>
      <c r="EF29" s="5" t="n">
        <v>61</v>
      </c>
      <c r="EG29" s="5" t="n">
        <v>57</v>
      </c>
      <c r="EH29" s="5"/>
      <c r="EI29" s="5" t="n">
        <v>74</v>
      </c>
      <c r="EJ29" s="5" t="n">
        <v>52</v>
      </c>
      <c r="EK29" s="5" t="n">
        <v>62</v>
      </c>
      <c r="EL29" s="5" t="n">
        <v>60</v>
      </c>
      <c r="EM29" s="5"/>
      <c r="EN29" s="5" t="n">
        <v>65</v>
      </c>
      <c r="EO29" s="5"/>
      <c r="EP29" s="5"/>
      <c r="EQ29" s="5" t="n">
        <v>44</v>
      </c>
      <c r="ER29" s="5"/>
      <c r="ES29" s="5" t="n">
        <v>44</v>
      </c>
      <c r="ET29" s="5" t="n">
        <v>63</v>
      </c>
      <c r="EU29" s="5" t="n">
        <v>83</v>
      </c>
      <c r="EV29" s="5" t="n">
        <v>68</v>
      </c>
      <c r="EW29" s="5" t="n">
        <v>99</v>
      </c>
      <c r="EX29" s="5" t="n">
        <v>90</v>
      </c>
      <c r="EY29" s="5"/>
      <c r="EZ29" s="5"/>
      <c r="FA29" s="22" t="n">
        <v>124</v>
      </c>
      <c r="FB29" s="22" t="n">
        <v>94.6666666666667</v>
      </c>
      <c r="FC29" s="22" t="n">
        <v>77.6666666666667</v>
      </c>
      <c r="FD29" s="22" t="n">
        <v>124.333333333333</v>
      </c>
      <c r="FE29" s="22" t="n">
        <v>119.333333333333</v>
      </c>
      <c r="FF29" s="22" t="n">
        <v>99.6666666666667</v>
      </c>
      <c r="FG29" s="22" t="n">
        <v>94</v>
      </c>
      <c r="FH29" s="22" t="n">
        <v>134.666666666667</v>
      </c>
      <c r="FI29" s="22" t="n">
        <v>95.3333333333333</v>
      </c>
      <c r="FJ29" s="22" t="n">
        <v>107.333333333333</v>
      </c>
      <c r="FK29" s="22"/>
      <c r="FL29" s="22" t="n">
        <v>78.3333333333333</v>
      </c>
      <c r="FM29" s="22"/>
      <c r="FN29" s="22"/>
      <c r="FO29" s="22"/>
      <c r="FP29" s="22" t="n">
        <v>112</v>
      </c>
      <c r="FQ29" s="22" t="n">
        <v>74</v>
      </c>
      <c r="FR29" s="22" t="n">
        <v>85</v>
      </c>
      <c r="FS29" s="22" t="n">
        <v>92</v>
      </c>
      <c r="FT29" s="22" t="n">
        <v>75</v>
      </c>
      <c r="FU29" s="22" t="n">
        <v>89</v>
      </c>
      <c r="FV29" s="22" t="n">
        <v>84</v>
      </c>
      <c r="FW29" s="22"/>
      <c r="FX29" s="22" t="n">
        <v>103.333333333333</v>
      </c>
      <c r="FY29" s="22" t="n">
        <v>83.6666666666667</v>
      </c>
      <c r="FZ29" s="22" t="n">
        <v>91.6666666666667</v>
      </c>
      <c r="GA29" s="22" t="n">
        <v>85</v>
      </c>
      <c r="GB29" s="22"/>
      <c r="GC29" s="22" t="n">
        <v>98.3333333333333</v>
      </c>
      <c r="GD29" s="22"/>
      <c r="GE29" s="22"/>
      <c r="GF29" s="22" t="n">
        <v>82</v>
      </c>
      <c r="GG29" s="22"/>
      <c r="GH29" s="22" t="n">
        <v>82</v>
      </c>
      <c r="GI29" s="22" t="n">
        <v>88.6666666666667</v>
      </c>
      <c r="GJ29" s="22" t="n">
        <v>113</v>
      </c>
      <c r="GK29" s="22" t="n">
        <v>89.3333333333333</v>
      </c>
      <c r="GL29" s="22" t="n">
        <v>127</v>
      </c>
      <c r="GM29" s="22" t="n">
        <v>117.666666666667</v>
      </c>
      <c r="GN29" s="22"/>
      <c r="GO29" s="22"/>
      <c r="GP29" s="35" t="n">
        <v>65</v>
      </c>
      <c r="GQ29" s="18"/>
      <c r="GR29" s="23" t="n">
        <v>56</v>
      </c>
      <c r="GS29" s="36" t="n">
        <v>56</v>
      </c>
      <c r="GT29" s="36" t="n">
        <v>67</v>
      </c>
      <c r="GU29" s="23"/>
      <c r="GV29" s="37" t="n">
        <v>53</v>
      </c>
      <c r="GW29" s="23" t="n">
        <v>73</v>
      </c>
      <c r="GX29" s="38"/>
      <c r="GY29" s="23"/>
      <c r="GZ29" s="36"/>
      <c r="HA29" s="23"/>
      <c r="HB29" s="36"/>
      <c r="HC29" s="23"/>
      <c r="HD29" s="36"/>
      <c r="HE29" s="23"/>
      <c r="HF29" s="36" t="n">
        <v>84</v>
      </c>
      <c r="HG29" s="36" t="n">
        <v>74</v>
      </c>
      <c r="HH29" s="36" t="n">
        <v>81</v>
      </c>
      <c r="HI29" s="23" t="n">
        <v>75</v>
      </c>
      <c r="HJ29" s="36" t="n">
        <v>78</v>
      </c>
      <c r="HK29" s="30" t="n">
        <v>63</v>
      </c>
      <c r="HL29" s="38"/>
      <c r="HM29" s="23"/>
      <c r="HN29" s="36" t="n">
        <v>75</v>
      </c>
      <c r="HO29" s="23" t="n">
        <v>68</v>
      </c>
      <c r="HP29" s="36" t="n">
        <v>68</v>
      </c>
      <c r="HQ29" s="23" t="n">
        <v>71</v>
      </c>
      <c r="HR29" s="36"/>
      <c r="HS29" s="23" t="n">
        <v>71</v>
      </c>
      <c r="HT29" s="36"/>
      <c r="HU29" s="23"/>
      <c r="HV29" s="23" t="n">
        <v>66</v>
      </c>
      <c r="HW29" s="23"/>
      <c r="HX29" s="24" t="n">
        <v>66</v>
      </c>
      <c r="HY29" s="39" t="n">
        <v>65</v>
      </c>
      <c r="HZ29" s="36"/>
      <c r="IA29" s="23" t="n">
        <v>75</v>
      </c>
      <c r="IB29" s="24" t="n">
        <v>70</v>
      </c>
      <c r="IC29" s="24" t="n">
        <v>72</v>
      </c>
      <c r="ID29" s="23"/>
      <c r="IE29" s="23"/>
    </row>
    <row r="30" customFormat="false" ht="12.75" hidden="false" customHeight="true" outlineLevel="0" collapsed="false">
      <c r="A30" s="2" t="n">
        <v>32</v>
      </c>
      <c r="B30" s="17" t="n">
        <v>32</v>
      </c>
      <c r="C30" s="32" t="s">
        <v>266</v>
      </c>
      <c r="D30" s="33"/>
      <c r="E30" s="34" t="n">
        <v>0</v>
      </c>
      <c r="F30" s="5" t="n">
        <v>1</v>
      </c>
      <c r="G30" s="6" t="n">
        <v>8</v>
      </c>
      <c r="H30" s="6" t="n">
        <v>1</v>
      </c>
      <c r="I30" s="5" t="s">
        <v>266</v>
      </c>
      <c r="J30" s="5"/>
      <c r="K30" s="5" t="n">
        <v>0</v>
      </c>
      <c r="L30" s="21" t="n">
        <v>49</v>
      </c>
      <c r="M30" s="8" t="n">
        <v>4.08</v>
      </c>
      <c r="N30" s="8" t="n">
        <v>6.17</v>
      </c>
      <c r="O30" s="8" t="n">
        <f aca="false">N30-M30</f>
        <v>2.09</v>
      </c>
      <c r="P30" s="8" t="n">
        <v>23.57</v>
      </c>
      <c r="Q30" s="6" t="n">
        <v>0</v>
      </c>
      <c r="R30" s="6" t="n">
        <v>0</v>
      </c>
      <c r="S30" s="6" t="n">
        <v>0</v>
      </c>
      <c r="T30" s="6" t="n">
        <v>0</v>
      </c>
      <c r="U30" s="6" t="n">
        <v>0</v>
      </c>
      <c r="V30" s="6" t="n">
        <v>0</v>
      </c>
      <c r="W30" s="5" t="n">
        <v>189.5</v>
      </c>
      <c r="X30" s="5" t="n">
        <v>119.5</v>
      </c>
      <c r="Y30" s="22" t="n">
        <f aca="false">(1/3*(W30))+(2/3*(X30))</f>
        <v>142.833333333333</v>
      </c>
      <c r="Z30" s="5" t="n">
        <v>90</v>
      </c>
      <c r="AA30" s="5" t="n">
        <v>15</v>
      </c>
      <c r="AB30" s="5" t="n">
        <v>17</v>
      </c>
      <c r="AC30" s="5" t="n">
        <v>2</v>
      </c>
      <c r="AD30" s="5" t="n">
        <v>1</v>
      </c>
      <c r="AE30" s="5" t="n">
        <v>1</v>
      </c>
      <c r="AF30" s="5"/>
      <c r="AG30" s="5" t="n">
        <v>0</v>
      </c>
      <c r="AH30" s="5" t="n">
        <v>0</v>
      </c>
      <c r="AI30" s="5" t="n">
        <v>1</v>
      </c>
      <c r="AJ30" s="5" t="n">
        <v>10</v>
      </c>
      <c r="AK30" s="5" t="n">
        <v>0</v>
      </c>
      <c r="AL30" s="5" t="n">
        <v>0</v>
      </c>
      <c r="AM30" s="35" t="n">
        <v>15</v>
      </c>
      <c r="AN30" s="23" t="n">
        <f aca="false">AM30-AA30</f>
        <v>0</v>
      </c>
      <c r="AO30" s="23" t="n">
        <v>0</v>
      </c>
      <c r="AP30" s="23" t="n">
        <v>18</v>
      </c>
      <c r="AQ30" s="24" t="n">
        <f aca="false">AP30-AB30</f>
        <v>1</v>
      </c>
      <c r="AR30" s="24" t="n">
        <v>0</v>
      </c>
      <c r="AS30" s="36" t="n">
        <v>14</v>
      </c>
      <c r="AT30" s="23" t="n">
        <v>20</v>
      </c>
      <c r="AU30" s="24" t="n">
        <f aca="false">AT30-AB30</f>
        <v>3</v>
      </c>
      <c r="AV30" s="24" t="n">
        <v>0</v>
      </c>
      <c r="AW30" s="5" t="n">
        <v>42</v>
      </c>
      <c r="AX30" s="5" t="n">
        <v>6</v>
      </c>
      <c r="AY30" s="5" t="n">
        <v>0</v>
      </c>
      <c r="AZ30" s="5" t="n">
        <v>1</v>
      </c>
      <c r="BA30" s="5" t="n">
        <v>42</v>
      </c>
      <c r="BB30" s="5" t="n">
        <v>6</v>
      </c>
      <c r="BC30" s="5" t="n">
        <v>0</v>
      </c>
      <c r="BD30" s="5" t="n">
        <v>1</v>
      </c>
      <c r="BE30" s="10" t="n">
        <v>46.68</v>
      </c>
      <c r="BF30" s="28" t="n">
        <v>48.91</v>
      </c>
      <c r="BG30" s="10" t="n">
        <f aca="false">BE30/BF30</f>
        <v>0.95440605193212</v>
      </c>
      <c r="BH30" s="11" t="n">
        <v>50.86</v>
      </c>
      <c r="BI30" s="28" t="n">
        <v>50.01</v>
      </c>
      <c r="BJ30" s="10" t="n">
        <f aca="false">BH30/BI30</f>
        <v>1.01699660067986</v>
      </c>
      <c r="BK30" s="12" t="n">
        <v>3.52</v>
      </c>
      <c r="BL30" s="28" t="n">
        <v>3.32</v>
      </c>
      <c r="BM30" s="10" t="n">
        <f aca="false">BK30/BL30</f>
        <v>1.06024096385542</v>
      </c>
      <c r="BN30" s="11" t="n">
        <v>3.66</v>
      </c>
      <c r="BO30" s="11" t="n">
        <v>3.43</v>
      </c>
      <c r="BP30" s="13" t="n">
        <f aca="false">BN30/BO30</f>
        <v>1.06705539358601</v>
      </c>
      <c r="BQ30" s="12" t="n">
        <v>5.8</v>
      </c>
      <c r="BR30" s="28" t="n">
        <v>4.6</v>
      </c>
      <c r="BS30" s="10" t="n">
        <f aca="false">BQ30-BR30</f>
        <v>1.2</v>
      </c>
      <c r="BT30" s="11" t="n">
        <v>5.09</v>
      </c>
      <c r="BU30" s="28" t="n">
        <v>4.95</v>
      </c>
      <c r="BV30" s="10" t="n">
        <f aca="false">BT30-BU30</f>
        <v>0.14</v>
      </c>
      <c r="BW30" s="5" t="n">
        <v>189.5</v>
      </c>
      <c r="BX30" s="5" t="n">
        <v>182</v>
      </c>
      <c r="BY30" s="5" t="n">
        <v>169</v>
      </c>
      <c r="BZ30" s="5"/>
      <c r="CA30" s="5" t="n">
        <v>157</v>
      </c>
      <c r="CB30" s="5" t="n">
        <v>187</v>
      </c>
      <c r="CC30" s="5" t="n">
        <v>171</v>
      </c>
      <c r="CD30" s="5" t="n">
        <v>171</v>
      </c>
      <c r="CE30" s="5" t="n">
        <v>154</v>
      </c>
      <c r="CF30" s="5" t="n">
        <v>155</v>
      </c>
      <c r="CG30" s="5" t="n">
        <v>149</v>
      </c>
      <c r="CH30" s="5" t="n">
        <v>172</v>
      </c>
      <c r="CI30" s="5"/>
      <c r="CJ30" s="5" t="n">
        <v>157</v>
      </c>
      <c r="CK30" s="5"/>
      <c r="CL30" s="5" t="n">
        <v>140</v>
      </c>
      <c r="CM30" s="5" t="n">
        <v>148</v>
      </c>
      <c r="CN30" s="5" t="n">
        <v>181</v>
      </c>
      <c r="CO30" s="5" t="n">
        <v>206</v>
      </c>
      <c r="CP30" s="5" t="n">
        <v>118</v>
      </c>
      <c r="CQ30" s="5" t="n">
        <v>164</v>
      </c>
      <c r="CR30" s="5" t="n">
        <v>172</v>
      </c>
      <c r="CS30" s="5" t="n">
        <v>169</v>
      </c>
      <c r="CT30" s="5" t="n">
        <v>165</v>
      </c>
      <c r="CU30" s="5" t="n">
        <v>170</v>
      </c>
      <c r="CV30" s="5"/>
      <c r="CW30" s="5" t="n">
        <v>156</v>
      </c>
      <c r="CX30" s="5" t="n">
        <v>142</v>
      </c>
      <c r="CY30" s="5" t="n">
        <v>152</v>
      </c>
      <c r="CZ30" s="5" t="n">
        <v>186</v>
      </c>
      <c r="DA30" s="5" t="n">
        <v>202</v>
      </c>
      <c r="DB30" s="5" t="n">
        <v>122</v>
      </c>
      <c r="DC30" s="5"/>
      <c r="DD30" s="5" t="n">
        <v>152</v>
      </c>
      <c r="DE30" s="5" t="n">
        <v>121</v>
      </c>
      <c r="DF30" s="5" t="n">
        <v>170</v>
      </c>
      <c r="DG30" s="5" t="n">
        <v>174</v>
      </c>
      <c r="DH30" s="5" t="n">
        <v>165</v>
      </c>
      <c r="DI30" s="5"/>
      <c r="DJ30" s="5"/>
      <c r="DK30" s="5"/>
      <c r="DL30" s="5" t="n">
        <v>119.5</v>
      </c>
      <c r="DM30" s="5" t="n">
        <v>99</v>
      </c>
      <c r="DN30" s="5" t="n">
        <v>87</v>
      </c>
      <c r="DO30" s="5"/>
      <c r="DP30" s="5" t="n">
        <v>100</v>
      </c>
      <c r="DQ30" s="5" t="n">
        <v>96</v>
      </c>
      <c r="DR30" s="5" t="n">
        <v>107</v>
      </c>
      <c r="DS30" s="5" t="n">
        <v>107</v>
      </c>
      <c r="DT30" s="5" t="n">
        <v>76</v>
      </c>
      <c r="DU30" s="5" t="n">
        <v>87</v>
      </c>
      <c r="DV30" s="5" t="n">
        <v>95</v>
      </c>
      <c r="DW30" s="5" t="n">
        <v>91</v>
      </c>
      <c r="DX30" s="5"/>
      <c r="DY30" s="5" t="n">
        <v>87</v>
      </c>
      <c r="DZ30" s="5"/>
      <c r="EA30" s="5" t="n">
        <v>84</v>
      </c>
      <c r="EB30" s="5" t="n">
        <v>88</v>
      </c>
      <c r="EC30" s="5" t="n">
        <v>93</v>
      </c>
      <c r="ED30" s="5" t="n">
        <v>101</v>
      </c>
      <c r="EE30" s="5" t="n">
        <v>43</v>
      </c>
      <c r="EF30" s="5" t="n">
        <v>118</v>
      </c>
      <c r="EG30" s="5" t="n">
        <v>92</v>
      </c>
      <c r="EH30" s="5" t="n">
        <v>94</v>
      </c>
      <c r="EI30" s="5" t="n">
        <v>86</v>
      </c>
      <c r="EJ30" s="5" t="n">
        <v>99</v>
      </c>
      <c r="EK30" s="5"/>
      <c r="EL30" s="5" t="n">
        <v>71</v>
      </c>
      <c r="EM30" s="5" t="n">
        <v>61</v>
      </c>
      <c r="EN30" s="5" t="n">
        <v>72</v>
      </c>
      <c r="EO30" s="5" t="n">
        <v>96</v>
      </c>
      <c r="EP30" s="5" t="n">
        <v>109</v>
      </c>
      <c r="EQ30" s="5" t="n">
        <v>57</v>
      </c>
      <c r="ER30" s="5"/>
      <c r="ES30" s="5" t="n">
        <v>72</v>
      </c>
      <c r="ET30" s="5" t="n">
        <v>75</v>
      </c>
      <c r="EU30" s="5" t="n">
        <v>93</v>
      </c>
      <c r="EV30" s="5" t="n">
        <v>98</v>
      </c>
      <c r="EW30" s="5" t="n">
        <v>75</v>
      </c>
      <c r="EX30" s="5"/>
      <c r="EY30" s="5"/>
      <c r="EZ30" s="5"/>
      <c r="FA30" s="22" t="n">
        <v>142.833333333333</v>
      </c>
      <c r="FB30" s="22" t="n">
        <v>126.666666666667</v>
      </c>
      <c r="FC30" s="22" t="n">
        <v>114.333333333333</v>
      </c>
      <c r="FD30" s="22"/>
      <c r="FE30" s="22" t="n">
        <v>119</v>
      </c>
      <c r="FF30" s="22" t="n">
        <v>126.333333333333</v>
      </c>
      <c r="FG30" s="22" t="n">
        <v>128.333333333333</v>
      </c>
      <c r="FH30" s="22" t="n">
        <v>128.333333333333</v>
      </c>
      <c r="FI30" s="22" t="n">
        <v>102</v>
      </c>
      <c r="FJ30" s="22" t="n">
        <v>109.666666666667</v>
      </c>
      <c r="FK30" s="22" t="n">
        <v>113</v>
      </c>
      <c r="FL30" s="22" t="n">
        <v>118</v>
      </c>
      <c r="FM30" s="22"/>
      <c r="FN30" s="22" t="n">
        <v>110.333333333333</v>
      </c>
      <c r="FO30" s="22"/>
      <c r="FP30" s="22" t="n">
        <v>102.666666666667</v>
      </c>
      <c r="FQ30" s="22" t="n">
        <v>108</v>
      </c>
      <c r="FR30" s="22" t="n">
        <v>122.333333333333</v>
      </c>
      <c r="FS30" s="22" t="n">
        <v>136</v>
      </c>
      <c r="FT30" s="22" t="n">
        <v>68</v>
      </c>
      <c r="FU30" s="22" t="n">
        <v>133.333333333333</v>
      </c>
      <c r="FV30" s="22" t="n">
        <v>118.666666666667</v>
      </c>
      <c r="FW30" s="22" t="n">
        <v>119</v>
      </c>
      <c r="FX30" s="22" t="n">
        <v>112.333333333333</v>
      </c>
      <c r="FY30" s="22" t="n">
        <v>122.666666666667</v>
      </c>
      <c r="FZ30" s="22"/>
      <c r="GA30" s="22" t="n">
        <v>99.3333333333333</v>
      </c>
      <c r="GB30" s="22" t="n">
        <v>88</v>
      </c>
      <c r="GC30" s="22" t="n">
        <v>98.6666666666667</v>
      </c>
      <c r="GD30" s="22" t="n">
        <v>126</v>
      </c>
      <c r="GE30" s="22" t="n">
        <v>140</v>
      </c>
      <c r="GF30" s="22" t="n">
        <v>78.6666666666667</v>
      </c>
      <c r="GG30" s="22"/>
      <c r="GH30" s="22" t="n">
        <v>98.6666666666667</v>
      </c>
      <c r="GI30" s="22" t="n">
        <v>90.3333333333333</v>
      </c>
      <c r="GJ30" s="22" t="n">
        <v>118.666666666667</v>
      </c>
      <c r="GK30" s="22" t="n">
        <v>123.333333333333</v>
      </c>
      <c r="GL30" s="22" t="n">
        <v>105</v>
      </c>
      <c r="GM30" s="22"/>
      <c r="GN30" s="22"/>
      <c r="GO30" s="22"/>
      <c r="GP30" s="35" t="n">
        <v>90</v>
      </c>
      <c r="GQ30" s="18"/>
      <c r="GR30" s="23" t="n">
        <v>88</v>
      </c>
      <c r="GS30" s="36" t="n">
        <v>90</v>
      </c>
      <c r="GT30" s="36"/>
      <c r="GU30" s="23" t="n">
        <v>90</v>
      </c>
      <c r="GV30" s="37" t="n">
        <v>93</v>
      </c>
      <c r="GW30" s="23" t="n">
        <v>90</v>
      </c>
      <c r="GX30" s="38"/>
      <c r="GY30" s="23" t="n">
        <v>90</v>
      </c>
      <c r="GZ30" s="36" t="n">
        <v>89</v>
      </c>
      <c r="HA30" s="23" t="n">
        <v>89</v>
      </c>
      <c r="HB30" s="36" t="n">
        <v>90</v>
      </c>
      <c r="HC30" s="23"/>
      <c r="HD30" s="36" t="n">
        <v>91</v>
      </c>
      <c r="HE30" s="23"/>
      <c r="HF30" s="36" t="n">
        <v>91</v>
      </c>
      <c r="HG30" s="36" t="n">
        <v>92</v>
      </c>
      <c r="HH30" s="36" t="n">
        <v>91</v>
      </c>
      <c r="HI30" s="23" t="n">
        <v>98</v>
      </c>
      <c r="HJ30" s="36" t="n">
        <v>92</v>
      </c>
      <c r="HK30" s="30" t="n">
        <v>91</v>
      </c>
      <c r="HL30" s="38" t="n">
        <v>98</v>
      </c>
      <c r="HM30" s="23" t="n">
        <v>92</v>
      </c>
      <c r="HN30" s="36" t="n">
        <v>89</v>
      </c>
      <c r="HO30" s="23" t="n">
        <v>85</v>
      </c>
      <c r="HP30" s="36"/>
      <c r="HQ30" s="23" t="n">
        <v>88</v>
      </c>
      <c r="HR30" s="36" t="n">
        <v>85</v>
      </c>
      <c r="HS30" s="23" t="n">
        <v>88</v>
      </c>
      <c r="HT30" s="36" t="n">
        <v>85</v>
      </c>
      <c r="HU30" s="23" t="n">
        <v>83</v>
      </c>
      <c r="HV30" s="23" t="n">
        <v>91</v>
      </c>
      <c r="HW30" s="23"/>
      <c r="HX30" s="24" t="n">
        <v>88</v>
      </c>
      <c r="HY30" s="39" t="n">
        <v>91</v>
      </c>
      <c r="HZ30" s="36" t="n">
        <v>91</v>
      </c>
      <c r="IA30" s="23" t="n">
        <v>89</v>
      </c>
      <c r="IB30" s="24" t="n">
        <v>85</v>
      </c>
      <c r="IC30" s="24"/>
      <c r="ID30" s="23"/>
      <c r="IE30" s="23"/>
    </row>
    <row r="31" customFormat="false" ht="12.75" hidden="false" customHeight="true" outlineLevel="0" collapsed="false">
      <c r="A31" s="2" t="n">
        <v>33</v>
      </c>
      <c r="B31" s="17" t="n">
        <v>33</v>
      </c>
      <c r="C31" s="32" t="s">
        <v>267</v>
      </c>
      <c r="D31" s="33"/>
      <c r="E31" s="34" t="n">
        <v>0</v>
      </c>
      <c r="F31" s="5" t="n">
        <v>1</v>
      </c>
      <c r="G31" s="6" t="n">
        <v>8</v>
      </c>
      <c r="H31" s="6" t="n">
        <v>1</v>
      </c>
      <c r="I31" s="5" t="s">
        <v>267</v>
      </c>
      <c r="J31" s="5"/>
      <c r="K31" s="5" t="n">
        <v>0</v>
      </c>
      <c r="L31" s="21" t="n">
        <v>61</v>
      </c>
      <c r="M31" s="8" t="n">
        <v>3.92</v>
      </c>
      <c r="N31" s="8" t="n">
        <v>5.92</v>
      </c>
      <c r="O31" s="8" t="n">
        <f aca="false">N31-M31</f>
        <v>2</v>
      </c>
      <c r="P31" s="8" t="n">
        <v>14.65</v>
      </c>
      <c r="Q31" s="6" t="n">
        <v>1</v>
      </c>
      <c r="R31" s="6" t="n">
        <v>0</v>
      </c>
      <c r="S31" s="6" t="n">
        <v>0</v>
      </c>
      <c r="T31" s="6" t="n">
        <v>1</v>
      </c>
      <c r="U31" s="6" t="n">
        <v>0</v>
      </c>
      <c r="V31" s="6" t="n">
        <v>0</v>
      </c>
      <c r="W31" s="5" t="n">
        <v>255.5</v>
      </c>
      <c r="X31" s="5" t="n">
        <v>115.5</v>
      </c>
      <c r="Y31" s="22" t="n">
        <f aca="false">(1/3*(W31))+(2/3*(X31))</f>
        <v>162.166666666667</v>
      </c>
      <c r="Z31" s="5" t="n">
        <v>58</v>
      </c>
      <c r="AA31" s="5" t="n">
        <v>6</v>
      </c>
      <c r="AB31" s="5" t="n">
        <v>16</v>
      </c>
      <c r="AC31" s="5" t="n">
        <v>2</v>
      </c>
      <c r="AD31" s="5" t="n">
        <v>0</v>
      </c>
      <c r="AE31" s="5" t="n">
        <v>1</v>
      </c>
      <c r="AF31" s="5"/>
      <c r="AG31" s="5" t="n">
        <v>0</v>
      </c>
      <c r="AH31" s="5" t="n">
        <v>0</v>
      </c>
      <c r="AI31" s="5" t="n">
        <v>1</v>
      </c>
      <c r="AJ31" s="5" t="n">
        <v>20</v>
      </c>
      <c r="AK31" s="5" t="n">
        <v>0</v>
      </c>
      <c r="AL31" s="5" t="n">
        <v>0</v>
      </c>
      <c r="AM31" s="35" t="n">
        <v>6</v>
      </c>
      <c r="AN31" s="23" t="n">
        <f aca="false">AM31-AA31</f>
        <v>0</v>
      </c>
      <c r="AO31" s="23" t="n">
        <v>0</v>
      </c>
      <c r="AP31" s="23" t="n">
        <v>17</v>
      </c>
      <c r="AQ31" s="24" t="n">
        <f aca="false">AP31-AB31</f>
        <v>1</v>
      </c>
      <c r="AR31" s="24" t="n">
        <v>0</v>
      </c>
      <c r="AS31" s="36" t="n">
        <v>3</v>
      </c>
      <c r="AT31" s="23" t="n">
        <v>42</v>
      </c>
      <c r="AU31" s="24" t="n">
        <f aca="false">AT31-AB31</f>
        <v>26</v>
      </c>
      <c r="AV31" s="24"/>
      <c r="AW31" s="5" t="n">
        <v>42</v>
      </c>
      <c r="AX31" s="5" t="n">
        <v>6</v>
      </c>
      <c r="AY31" s="5" t="n">
        <v>0</v>
      </c>
      <c r="AZ31" s="5" t="n">
        <v>1</v>
      </c>
      <c r="BA31" s="5" t="n">
        <v>42</v>
      </c>
      <c r="BB31" s="5" t="n">
        <v>6</v>
      </c>
      <c r="BC31" s="5" t="n">
        <v>0</v>
      </c>
      <c r="BD31" s="5" t="n">
        <v>1</v>
      </c>
      <c r="BE31" s="10" t="n">
        <v>55.34</v>
      </c>
      <c r="BF31" s="10" t="n">
        <v>58.69</v>
      </c>
      <c r="BG31" s="10" t="n">
        <f aca="false">BE31/BF31</f>
        <v>0.942920429374681</v>
      </c>
      <c r="BH31" s="11" t="n">
        <v>55.99</v>
      </c>
      <c r="BI31" s="28" t="n">
        <v>58.54</v>
      </c>
      <c r="BJ31" s="10" t="n">
        <f aca="false">BH31/BI31</f>
        <v>0.956440040997608</v>
      </c>
      <c r="BK31" s="12" t="n">
        <v>3.82</v>
      </c>
      <c r="BL31" s="28" t="n">
        <v>4.12</v>
      </c>
      <c r="BM31" s="10" t="n">
        <f aca="false">BK31/BL31</f>
        <v>0.927184466019417</v>
      </c>
      <c r="BN31" s="11" t="n">
        <v>3.98</v>
      </c>
      <c r="BO31" s="11" t="n">
        <v>4.09</v>
      </c>
      <c r="BP31" s="13" t="n">
        <f aca="false">BN31/BO31</f>
        <v>0.973105134474328</v>
      </c>
      <c r="BQ31" s="12" t="n">
        <v>12.36</v>
      </c>
      <c r="BR31" s="28" t="n">
        <v>7.35</v>
      </c>
      <c r="BS31" s="10" t="n">
        <f aca="false">BQ31-BR31</f>
        <v>5.01</v>
      </c>
      <c r="BT31" s="11" t="n">
        <v>9.74</v>
      </c>
      <c r="BU31" s="28" t="n">
        <v>7.52</v>
      </c>
      <c r="BV31" s="10" t="n">
        <f aca="false">BT31-BU31</f>
        <v>2.22</v>
      </c>
      <c r="BW31" s="5" t="n">
        <v>255.5</v>
      </c>
      <c r="BX31" s="5" t="n">
        <v>153</v>
      </c>
      <c r="BY31" s="5"/>
      <c r="BZ31" s="5" t="n">
        <v>167</v>
      </c>
      <c r="CA31" s="5" t="n">
        <v>191</v>
      </c>
      <c r="CB31" s="5" t="n">
        <v>186</v>
      </c>
      <c r="CC31" s="5" t="n">
        <v>172</v>
      </c>
      <c r="CD31" s="5" t="n">
        <v>172</v>
      </c>
      <c r="CE31" s="5"/>
      <c r="CF31" s="5"/>
      <c r="CG31" s="5"/>
      <c r="CH31" s="5" t="n">
        <v>161</v>
      </c>
      <c r="CI31" s="5"/>
      <c r="CJ31" s="5" t="n">
        <v>169</v>
      </c>
      <c r="CK31" s="5" t="n">
        <v>142</v>
      </c>
      <c r="CL31" s="5"/>
      <c r="CM31" s="5" t="n">
        <v>186</v>
      </c>
      <c r="CN31" s="5" t="n">
        <v>187</v>
      </c>
      <c r="CO31" s="5" t="n">
        <v>184</v>
      </c>
      <c r="CP31" s="5"/>
      <c r="CQ31" s="5" t="n">
        <v>175</v>
      </c>
      <c r="CR31" s="5" t="n">
        <v>145</v>
      </c>
      <c r="CS31" s="5" t="n">
        <v>158</v>
      </c>
      <c r="CT31" s="5" t="n">
        <v>166</v>
      </c>
      <c r="CU31" s="5" t="n">
        <v>168</v>
      </c>
      <c r="CV31" s="5" t="n">
        <v>165</v>
      </c>
      <c r="CW31" s="5" t="n">
        <v>172</v>
      </c>
      <c r="CX31" s="5" t="n">
        <v>155</v>
      </c>
      <c r="CY31" s="5" t="n">
        <v>175</v>
      </c>
      <c r="CZ31" s="5" t="n">
        <v>168</v>
      </c>
      <c r="DA31" s="5" t="n">
        <v>172</v>
      </c>
      <c r="DB31" s="5" t="n">
        <v>168</v>
      </c>
      <c r="DC31" s="5" t="n">
        <v>168</v>
      </c>
      <c r="DD31" s="5"/>
      <c r="DE31" s="5" t="n">
        <v>175</v>
      </c>
      <c r="DF31" s="5"/>
      <c r="DG31" s="5"/>
      <c r="DH31" s="5"/>
      <c r="DI31" s="5"/>
      <c r="DJ31" s="5"/>
      <c r="DK31" s="5"/>
      <c r="DL31" s="5" t="n">
        <v>115.5</v>
      </c>
      <c r="DM31" s="5" t="n">
        <v>59</v>
      </c>
      <c r="DN31" s="5"/>
      <c r="DO31" s="5" t="n">
        <v>73</v>
      </c>
      <c r="DP31" s="5" t="n">
        <v>73</v>
      </c>
      <c r="DQ31" s="5" t="n">
        <v>74</v>
      </c>
      <c r="DR31" s="5" t="n">
        <v>83</v>
      </c>
      <c r="DS31" s="5" t="n">
        <v>83</v>
      </c>
      <c r="DT31" s="5"/>
      <c r="DU31" s="5"/>
      <c r="DV31" s="5"/>
      <c r="DW31" s="5" t="n">
        <v>62</v>
      </c>
      <c r="DX31" s="5"/>
      <c r="DY31" s="5" t="n">
        <v>65</v>
      </c>
      <c r="DZ31" s="5" t="n">
        <v>60</v>
      </c>
      <c r="EA31" s="5"/>
      <c r="EB31" s="5" t="n">
        <v>70</v>
      </c>
      <c r="EC31" s="5" t="n">
        <v>70</v>
      </c>
      <c r="ED31" s="5" t="n">
        <v>67</v>
      </c>
      <c r="EE31" s="5"/>
      <c r="EF31" s="5" t="n">
        <v>75</v>
      </c>
      <c r="EG31" s="5" t="n">
        <v>55</v>
      </c>
      <c r="EH31" s="5" t="n">
        <v>55</v>
      </c>
      <c r="EI31" s="5" t="n">
        <v>60</v>
      </c>
      <c r="EJ31" s="5" t="n">
        <v>65</v>
      </c>
      <c r="EK31" s="5" t="n">
        <v>65</v>
      </c>
      <c r="EL31" s="5" t="n">
        <v>65</v>
      </c>
      <c r="EM31" s="5" t="n">
        <v>65</v>
      </c>
      <c r="EN31" s="5" t="n">
        <v>65</v>
      </c>
      <c r="EO31" s="5" t="n">
        <v>62</v>
      </c>
      <c r="EP31" s="5" t="n">
        <v>65</v>
      </c>
      <c r="EQ31" s="5" t="n">
        <v>65</v>
      </c>
      <c r="ER31" s="5" t="n">
        <v>65</v>
      </c>
      <c r="ES31" s="5" t="n">
        <v>75</v>
      </c>
      <c r="ET31" s="5" t="n">
        <v>68</v>
      </c>
      <c r="EU31" s="5"/>
      <c r="EV31" s="5"/>
      <c r="EW31" s="5"/>
      <c r="EX31" s="5"/>
      <c r="EY31" s="5"/>
      <c r="EZ31" s="5"/>
      <c r="FA31" s="22" t="n">
        <v>162.166666666667</v>
      </c>
      <c r="FB31" s="22" t="n">
        <v>90.3333333333333</v>
      </c>
      <c r="FC31" s="22"/>
      <c r="FD31" s="22" t="n">
        <v>104.333333333333</v>
      </c>
      <c r="FE31" s="22" t="n">
        <v>112.333333333333</v>
      </c>
      <c r="FF31" s="22" t="n">
        <v>111.333333333333</v>
      </c>
      <c r="FG31" s="22" t="n">
        <v>112.666666666667</v>
      </c>
      <c r="FH31" s="22" t="n">
        <v>112.666666666667</v>
      </c>
      <c r="FI31" s="22"/>
      <c r="FJ31" s="22"/>
      <c r="FK31" s="22"/>
      <c r="FL31" s="22" t="n">
        <v>95</v>
      </c>
      <c r="FM31" s="22"/>
      <c r="FN31" s="22" t="n">
        <v>99.6666666666667</v>
      </c>
      <c r="FO31" s="22" t="n">
        <v>87.3333333333333</v>
      </c>
      <c r="FP31" s="22"/>
      <c r="FQ31" s="22" t="n">
        <v>108.666666666667</v>
      </c>
      <c r="FR31" s="22" t="n">
        <v>109</v>
      </c>
      <c r="FS31" s="22" t="n">
        <v>106</v>
      </c>
      <c r="FT31" s="22"/>
      <c r="FU31" s="22" t="n">
        <v>108.333333333333</v>
      </c>
      <c r="FV31" s="22" t="n">
        <v>85</v>
      </c>
      <c r="FW31" s="22" t="n">
        <v>89.3333333333333</v>
      </c>
      <c r="FX31" s="22" t="n">
        <v>95.3333333333334</v>
      </c>
      <c r="FY31" s="22" t="n">
        <v>99.3333333333333</v>
      </c>
      <c r="FZ31" s="22" t="n">
        <v>98.3333333333333</v>
      </c>
      <c r="GA31" s="22" t="n">
        <v>100.666666666667</v>
      </c>
      <c r="GB31" s="22" t="n">
        <v>95</v>
      </c>
      <c r="GC31" s="22" t="n">
        <v>101.666666666667</v>
      </c>
      <c r="GD31" s="22" t="n">
        <v>97.3333333333333</v>
      </c>
      <c r="GE31" s="22" t="n">
        <v>100.666666666667</v>
      </c>
      <c r="GF31" s="22" t="n">
        <v>99.3333333333333</v>
      </c>
      <c r="GG31" s="22" t="n">
        <v>99.3333333333333</v>
      </c>
      <c r="GH31" s="22" t="n">
        <v>50</v>
      </c>
      <c r="GI31" s="22" t="n">
        <v>103.666666666667</v>
      </c>
      <c r="GJ31" s="22"/>
      <c r="GK31" s="22"/>
      <c r="GL31" s="22"/>
      <c r="GM31" s="22"/>
      <c r="GN31" s="22"/>
      <c r="GO31" s="22"/>
      <c r="GP31" s="35" t="n">
        <v>58</v>
      </c>
      <c r="GQ31" s="18"/>
      <c r="GR31" s="23" t="n">
        <v>55</v>
      </c>
      <c r="GS31" s="36"/>
      <c r="GT31" s="36" t="n">
        <v>57</v>
      </c>
      <c r="GU31" s="23" t="n">
        <v>56</v>
      </c>
      <c r="GV31" s="37" t="n">
        <v>58</v>
      </c>
      <c r="GW31" s="23" t="n">
        <v>58</v>
      </c>
      <c r="GX31" s="38" t="n">
        <v>56</v>
      </c>
      <c r="GY31" s="23"/>
      <c r="GZ31" s="36"/>
      <c r="HA31" s="23"/>
      <c r="HB31" s="36" t="n">
        <v>48</v>
      </c>
      <c r="HC31" s="23"/>
      <c r="HD31" s="36" t="n">
        <v>49</v>
      </c>
      <c r="HE31" s="23" t="n">
        <v>55</v>
      </c>
      <c r="HF31" s="36"/>
      <c r="HG31" s="36" t="n">
        <v>45</v>
      </c>
      <c r="HH31" s="36" t="n">
        <v>47</v>
      </c>
      <c r="HI31" s="23" t="n">
        <v>47</v>
      </c>
      <c r="HJ31" s="36"/>
      <c r="HK31" s="30" t="n">
        <v>65</v>
      </c>
      <c r="HL31" s="38" t="n">
        <v>52</v>
      </c>
      <c r="HM31" s="23" t="n">
        <v>45</v>
      </c>
      <c r="HN31" s="36" t="n">
        <v>55</v>
      </c>
      <c r="HO31" s="23" t="n">
        <v>52</v>
      </c>
      <c r="HP31" s="36" t="n">
        <v>53</v>
      </c>
      <c r="HQ31" s="23" t="n">
        <v>53</v>
      </c>
      <c r="HR31" s="36" t="n">
        <v>53</v>
      </c>
      <c r="HS31" s="23" t="n">
        <v>55</v>
      </c>
      <c r="HT31" s="36" t="n">
        <v>57</v>
      </c>
      <c r="HU31" s="23" t="n">
        <v>65</v>
      </c>
      <c r="HV31" s="23" t="n">
        <v>62</v>
      </c>
      <c r="HW31" s="23" t="n">
        <v>65</v>
      </c>
      <c r="HX31" s="24" t="n">
        <v>65</v>
      </c>
      <c r="HY31" s="39" t="n">
        <v>68</v>
      </c>
      <c r="HZ31" s="36"/>
      <c r="IA31" s="23"/>
      <c r="IB31" s="24"/>
      <c r="IC31" s="24"/>
      <c r="ID31" s="23"/>
      <c r="IE31" s="23"/>
    </row>
    <row r="32" customFormat="false" ht="12.75" hidden="false" customHeight="true" outlineLevel="0" collapsed="false">
      <c r="A32" s="2" t="n">
        <v>35</v>
      </c>
      <c r="B32" s="17" t="n">
        <v>35</v>
      </c>
      <c r="C32" s="40" t="s">
        <v>268</v>
      </c>
      <c r="D32" s="33"/>
      <c r="E32" s="34" t="n">
        <v>3</v>
      </c>
      <c r="F32" s="5" t="n">
        <v>1</v>
      </c>
      <c r="G32" s="6" t="n">
        <v>8</v>
      </c>
      <c r="H32" s="6" t="n">
        <v>1</v>
      </c>
      <c r="I32" s="5" t="s">
        <v>269</v>
      </c>
      <c r="J32" s="5"/>
      <c r="K32" s="5" t="n">
        <v>0</v>
      </c>
      <c r="L32" s="21" t="n">
        <v>68</v>
      </c>
      <c r="M32" s="8" t="n">
        <v>2.85</v>
      </c>
      <c r="N32" s="8" t="n">
        <v>5.17</v>
      </c>
      <c r="O32" s="8" t="n">
        <f aca="false">N32-M32</f>
        <v>2.32</v>
      </c>
      <c r="P32" s="8" t="n">
        <v>30.45</v>
      </c>
      <c r="Q32" s="6" t="n">
        <v>1</v>
      </c>
      <c r="R32" s="6" t="n">
        <v>0</v>
      </c>
      <c r="S32" s="6" t="n">
        <v>0</v>
      </c>
      <c r="T32" s="6" t="n">
        <v>0</v>
      </c>
      <c r="U32" s="6" t="n">
        <v>0</v>
      </c>
      <c r="V32" s="6" t="n">
        <v>0</v>
      </c>
      <c r="W32" s="5" t="n">
        <v>199</v>
      </c>
      <c r="X32" s="5" t="n">
        <v>118.5</v>
      </c>
      <c r="Y32" s="22" t="n">
        <f aca="false">(1/3*(W32))+(2/3*(X32))</f>
        <v>145.333333333333</v>
      </c>
      <c r="Z32" s="5"/>
      <c r="AA32" s="5" t="n">
        <v>15</v>
      </c>
      <c r="AB32" s="5" t="n">
        <v>15</v>
      </c>
      <c r="AC32" s="5" t="n">
        <v>2</v>
      </c>
      <c r="AD32" s="5" t="n">
        <v>1</v>
      </c>
      <c r="AE32" s="5" t="n">
        <v>0</v>
      </c>
      <c r="AF32" s="5"/>
      <c r="AG32" s="5" t="n">
        <v>0</v>
      </c>
      <c r="AH32" s="5" t="n">
        <v>0</v>
      </c>
      <c r="AI32" s="5" t="n">
        <v>0</v>
      </c>
      <c r="AJ32" s="5" t="n">
        <v>0</v>
      </c>
      <c r="AK32" s="5" t="n">
        <v>0</v>
      </c>
      <c r="AL32" s="5" t="n">
        <v>0</v>
      </c>
      <c r="AM32" s="35"/>
      <c r="AN32" s="23"/>
      <c r="AO32" s="23"/>
      <c r="AP32" s="23" t="n">
        <v>14</v>
      </c>
      <c r="AQ32" s="24" t="n">
        <f aca="false">AP32-AB32</f>
        <v>-1</v>
      </c>
      <c r="AR32" s="24" t="n">
        <v>0</v>
      </c>
      <c r="AS32" s="36"/>
      <c r="AT32" s="23" t="n">
        <v>16</v>
      </c>
      <c r="AU32" s="24" t="n">
        <f aca="false">AT32-AB32</f>
        <v>1</v>
      </c>
      <c r="AV32" s="24" t="n">
        <v>0</v>
      </c>
      <c r="AW32" s="5"/>
      <c r="AX32" s="5"/>
      <c r="AY32" s="5"/>
      <c r="AZ32" s="5" t="n">
        <v>0</v>
      </c>
      <c r="BA32" s="5" t="n">
        <v>16</v>
      </c>
      <c r="BB32" s="5" t="n">
        <v>4</v>
      </c>
      <c r="BC32" s="5" t="n">
        <v>30</v>
      </c>
      <c r="BD32" s="5" t="n">
        <v>0</v>
      </c>
      <c r="BE32" s="10" t="n">
        <v>30.96</v>
      </c>
      <c r="BF32" s="10" t="n">
        <v>37.31</v>
      </c>
      <c r="BG32" s="10" t="n">
        <f aca="false">BE32/BF32</f>
        <v>0.829804341999464</v>
      </c>
      <c r="BH32" s="11" t="n">
        <v>36.21</v>
      </c>
      <c r="BI32" s="28" t="n">
        <v>37.6</v>
      </c>
      <c r="BJ32" s="10" t="n">
        <f aca="false">BH32/BI32</f>
        <v>0.963031914893617</v>
      </c>
      <c r="BK32" s="12" t="n">
        <v>2.02</v>
      </c>
      <c r="BL32" s="28" t="n">
        <v>2.26</v>
      </c>
      <c r="BM32" s="10" t="n">
        <f aca="false">BK32/BL32</f>
        <v>0.893805309734513</v>
      </c>
      <c r="BN32" s="11" t="n">
        <v>2.01</v>
      </c>
      <c r="BO32" s="11" t="n">
        <v>2.16</v>
      </c>
      <c r="BP32" s="13" t="n">
        <f aca="false">BN32/BO32</f>
        <v>0.930555555555555</v>
      </c>
      <c r="BQ32" s="12" t="n">
        <v>3.69</v>
      </c>
      <c r="BR32" s="28" t="n">
        <v>1.7</v>
      </c>
      <c r="BS32" s="10" t="n">
        <f aca="false">BQ32-BR32</f>
        <v>1.99</v>
      </c>
      <c r="BT32" s="11" t="n">
        <v>2.83</v>
      </c>
      <c r="BU32" s="28" t="n">
        <v>1.77</v>
      </c>
      <c r="BV32" s="10" t="n">
        <f aca="false">BT32-BU32</f>
        <v>1.06</v>
      </c>
      <c r="BW32" s="5" t="n">
        <v>199</v>
      </c>
      <c r="BX32" s="5" t="n">
        <v>168</v>
      </c>
      <c r="BY32" s="5" t="n">
        <v>175</v>
      </c>
      <c r="BZ32" s="5" t="n">
        <v>178</v>
      </c>
      <c r="CA32" s="5" t="n">
        <v>170</v>
      </c>
      <c r="CB32" s="5" t="n">
        <v>175</v>
      </c>
      <c r="CC32" s="5" t="n">
        <v>165</v>
      </c>
      <c r="CD32" s="5"/>
      <c r="CE32" s="5"/>
      <c r="CF32" s="5"/>
      <c r="CG32" s="5"/>
      <c r="CH32" s="5"/>
      <c r="CI32" s="5"/>
      <c r="CJ32" s="5"/>
      <c r="CK32" s="5"/>
      <c r="CL32" s="5" t="n">
        <v>169</v>
      </c>
      <c r="CM32" s="5"/>
      <c r="CN32" s="5"/>
      <c r="CO32" s="5"/>
      <c r="CP32" s="5"/>
      <c r="CQ32" s="5"/>
      <c r="CR32" s="5" t="n">
        <v>177</v>
      </c>
      <c r="CS32" s="5"/>
      <c r="CT32" s="5"/>
      <c r="CU32" s="5"/>
      <c r="CV32" s="5"/>
      <c r="CW32" s="5"/>
      <c r="CX32" s="5" t="n">
        <v>143</v>
      </c>
      <c r="CY32" s="5"/>
      <c r="CZ32" s="5"/>
      <c r="DA32" s="5"/>
      <c r="DB32" s="5"/>
      <c r="DC32" s="5"/>
      <c r="DD32" s="5"/>
      <c r="DE32" s="5" t="n">
        <v>171</v>
      </c>
      <c r="DF32" s="5"/>
      <c r="DG32" s="5"/>
      <c r="DH32" s="5"/>
      <c r="DI32" s="5"/>
      <c r="DJ32" s="5"/>
      <c r="DK32" s="5"/>
      <c r="DL32" s="5" t="n">
        <v>118.5</v>
      </c>
      <c r="DM32" s="5" t="n">
        <v>110</v>
      </c>
      <c r="DN32" s="5" t="n">
        <v>104</v>
      </c>
      <c r="DO32" s="5" t="n">
        <v>86</v>
      </c>
      <c r="DP32" s="5" t="n">
        <v>98</v>
      </c>
      <c r="DQ32" s="5" t="n">
        <v>100</v>
      </c>
      <c r="DR32" s="5" t="n">
        <v>98</v>
      </c>
      <c r="DS32" s="5"/>
      <c r="DT32" s="5"/>
      <c r="DU32" s="5"/>
      <c r="DV32" s="5"/>
      <c r="DW32" s="5"/>
      <c r="DX32" s="5"/>
      <c r="DY32" s="5"/>
      <c r="DZ32" s="5"/>
      <c r="EA32" s="5" t="n">
        <v>107</v>
      </c>
      <c r="EB32" s="5"/>
      <c r="EC32" s="5"/>
      <c r="ED32" s="5"/>
      <c r="EE32" s="5"/>
      <c r="EF32" s="5"/>
      <c r="EG32" s="5" t="n">
        <v>96</v>
      </c>
      <c r="EH32" s="5"/>
      <c r="EI32" s="5"/>
      <c r="EJ32" s="5"/>
      <c r="EK32" s="5"/>
      <c r="EL32" s="5"/>
      <c r="EM32" s="5"/>
      <c r="EN32" s="5"/>
      <c r="EO32" s="5"/>
      <c r="EP32" s="5"/>
      <c r="EQ32" s="5"/>
      <c r="ER32" s="5"/>
      <c r="ES32" s="5"/>
      <c r="ET32" s="5" t="n">
        <v>94</v>
      </c>
      <c r="EU32" s="5"/>
      <c r="EV32" s="5"/>
      <c r="EW32" s="5"/>
      <c r="EX32" s="5"/>
      <c r="EY32" s="5"/>
      <c r="EZ32" s="5"/>
      <c r="FA32" s="22" t="n">
        <v>145.333333333333</v>
      </c>
      <c r="FB32" s="22" t="n">
        <v>129.333333333333</v>
      </c>
      <c r="FC32" s="22" t="n">
        <v>127.666666666667</v>
      </c>
      <c r="FD32" s="22" t="n">
        <v>116.666666666667</v>
      </c>
      <c r="FE32" s="22" t="n">
        <v>122</v>
      </c>
      <c r="FF32" s="22" t="n">
        <v>125</v>
      </c>
      <c r="FG32" s="22" t="n">
        <v>120.333333333333</v>
      </c>
      <c r="FH32" s="22"/>
      <c r="FI32" s="22"/>
      <c r="FJ32" s="22"/>
      <c r="FK32" s="22"/>
      <c r="FL32" s="22"/>
      <c r="FM32" s="22"/>
      <c r="FN32" s="22"/>
      <c r="FO32" s="22"/>
      <c r="FP32" s="22" t="n">
        <v>127.666666666667</v>
      </c>
      <c r="FQ32" s="22"/>
      <c r="FR32" s="22"/>
      <c r="FS32" s="22"/>
      <c r="FT32" s="22"/>
      <c r="FU32" s="22"/>
      <c r="FV32" s="22" t="n">
        <v>123</v>
      </c>
      <c r="FW32" s="22"/>
      <c r="FX32" s="22"/>
      <c r="FY32" s="22"/>
      <c r="FZ32" s="22"/>
      <c r="GA32" s="22"/>
      <c r="GB32" s="22" t="n">
        <v>47.6666666666667</v>
      </c>
      <c r="GC32" s="22"/>
      <c r="GD32" s="22"/>
      <c r="GE32" s="22"/>
      <c r="GF32" s="22"/>
      <c r="GG32" s="22"/>
      <c r="GH32" s="22"/>
      <c r="GI32" s="22" t="n">
        <v>119.666666666667</v>
      </c>
      <c r="GJ32" s="22"/>
      <c r="GK32" s="22"/>
      <c r="GL32" s="22"/>
      <c r="GM32" s="22"/>
      <c r="GN32" s="22"/>
      <c r="GO32" s="22"/>
      <c r="GP32" s="35"/>
      <c r="GQ32" s="18"/>
      <c r="GR32" s="23"/>
      <c r="GS32" s="36"/>
      <c r="GT32" s="36"/>
      <c r="GU32" s="23"/>
      <c r="GV32" s="37"/>
      <c r="GW32" s="23"/>
      <c r="GX32" s="38"/>
      <c r="GY32" s="23"/>
      <c r="GZ32" s="36"/>
      <c r="HA32" s="23"/>
      <c r="HB32" s="36"/>
      <c r="HC32" s="23"/>
      <c r="HD32" s="36"/>
      <c r="HE32" s="23"/>
      <c r="HF32" s="36"/>
      <c r="HG32" s="36"/>
      <c r="HH32" s="36"/>
      <c r="HI32" s="23"/>
      <c r="HJ32" s="36"/>
      <c r="HK32" s="30"/>
      <c r="HL32" s="38"/>
      <c r="HM32" s="23"/>
      <c r="HN32" s="36"/>
      <c r="HO32" s="23"/>
      <c r="HP32" s="36"/>
      <c r="HQ32" s="23"/>
      <c r="HR32" s="36"/>
      <c r="HS32" s="23"/>
      <c r="HT32" s="36"/>
      <c r="HU32" s="23"/>
      <c r="HV32" s="23"/>
      <c r="HW32" s="23"/>
      <c r="HX32" s="24"/>
      <c r="HY32" s="39"/>
      <c r="HZ32" s="36"/>
      <c r="IA32" s="23"/>
      <c r="IB32" s="24"/>
      <c r="IC32" s="24"/>
      <c r="ID32" s="23"/>
      <c r="IE32" s="23"/>
    </row>
    <row r="33" customFormat="false" ht="12.75" hidden="false" customHeight="true" outlineLevel="0" collapsed="false">
      <c r="A33" s="2" t="s">
        <v>270</v>
      </c>
      <c r="B33" s="18" t="s">
        <v>270</v>
      </c>
      <c r="C33" s="18" t="s">
        <v>271</v>
      </c>
      <c r="D33" s="19"/>
      <c r="E33" s="20" t="n">
        <v>0</v>
      </c>
      <c r="F33" s="5" t="n">
        <v>0</v>
      </c>
      <c r="G33" s="6" t="n">
        <v>5</v>
      </c>
      <c r="H33" s="6" t="n">
        <v>2</v>
      </c>
      <c r="I33" s="5" t="s">
        <v>271</v>
      </c>
      <c r="J33" s="5"/>
      <c r="K33" s="5" t="n">
        <v>0</v>
      </c>
      <c r="L33" s="21" t="n">
        <v>80</v>
      </c>
      <c r="M33" s="8" t="n">
        <v>12.92</v>
      </c>
      <c r="N33" s="8" t="n">
        <v>15.42</v>
      </c>
      <c r="O33" s="8" t="n">
        <f aca="false">N33-M33</f>
        <v>2.5</v>
      </c>
      <c r="P33" s="8" t="n">
        <v>37.55</v>
      </c>
      <c r="Q33" s="6" t="n">
        <v>0</v>
      </c>
      <c r="R33" s="6" t="n">
        <v>0</v>
      </c>
      <c r="S33" s="6" t="n">
        <v>0</v>
      </c>
      <c r="T33" s="6" t="n">
        <v>0</v>
      </c>
      <c r="U33" s="6" t="n">
        <v>0</v>
      </c>
      <c r="V33" s="6" t="n">
        <v>0</v>
      </c>
      <c r="W33" s="5" t="n">
        <v>164.5</v>
      </c>
      <c r="X33" s="5" t="n">
        <v>77</v>
      </c>
      <c r="Y33" s="22" t="n">
        <f aca="false">(1/3*(W33))+(2/3*(X33))</f>
        <v>106.166666666667</v>
      </c>
      <c r="Z33" s="5" t="n">
        <v>85</v>
      </c>
      <c r="AA33" s="5" t="n">
        <v>8</v>
      </c>
      <c r="AB33" s="5" t="n">
        <v>25</v>
      </c>
      <c r="AC33" s="5" t="n">
        <v>1</v>
      </c>
      <c r="AD33" s="5" t="n">
        <v>2</v>
      </c>
      <c r="AE33" s="5" t="n">
        <v>0</v>
      </c>
      <c r="AF33" s="5"/>
      <c r="AG33" s="5" t="n">
        <v>1</v>
      </c>
      <c r="AH33" s="5" t="n">
        <v>60</v>
      </c>
      <c r="AI33" s="5" t="n">
        <v>0</v>
      </c>
      <c r="AJ33" s="5" t="n">
        <v>0</v>
      </c>
      <c r="AK33" s="5" t="n">
        <v>0</v>
      </c>
      <c r="AL33" s="5" t="n">
        <v>0</v>
      </c>
      <c r="AM33" s="23" t="n">
        <v>11</v>
      </c>
      <c r="AN33" s="23" t="n">
        <f aca="false">AM33-AA33</f>
        <v>3</v>
      </c>
      <c r="AO33" s="23" t="n">
        <v>0</v>
      </c>
      <c r="AP33" s="23" t="n">
        <v>16</v>
      </c>
      <c r="AQ33" s="24" t="n">
        <f aca="false">AP33-AB33</f>
        <v>-9</v>
      </c>
      <c r="AR33" s="24" t="n">
        <v>0</v>
      </c>
      <c r="AS33" s="23" t="n">
        <v>9</v>
      </c>
      <c r="AT33" s="23" t="n">
        <v>27</v>
      </c>
      <c r="AU33" s="24" t="n">
        <f aca="false">AT33-AB33</f>
        <v>2</v>
      </c>
      <c r="AV33" s="24" t="n">
        <v>0</v>
      </c>
      <c r="AW33" s="5" t="n">
        <v>42</v>
      </c>
      <c r="AX33" s="5" t="n">
        <v>6</v>
      </c>
      <c r="AY33" s="5" t="n">
        <v>0</v>
      </c>
      <c r="AZ33" s="5" t="n">
        <v>1</v>
      </c>
      <c r="BA33" s="5" t="n">
        <v>42</v>
      </c>
      <c r="BB33" s="5" t="n">
        <v>6</v>
      </c>
      <c r="BC33" s="5" t="n">
        <v>0</v>
      </c>
      <c r="BD33" s="5" t="n">
        <v>1</v>
      </c>
      <c r="BE33" s="10" t="n">
        <v>60.49</v>
      </c>
      <c r="BF33" s="10" t="n">
        <v>67.17</v>
      </c>
      <c r="BG33" s="10" t="n">
        <f aca="false">BE33/BF33</f>
        <v>0.900550841149323</v>
      </c>
      <c r="BH33" s="11" t="n">
        <v>64.08</v>
      </c>
      <c r="BI33" s="28" t="n">
        <v>66.3</v>
      </c>
      <c r="BJ33" s="10" t="n">
        <f aca="false">BH33/BI33</f>
        <v>0.966515837104072</v>
      </c>
      <c r="BK33" s="12" t="n">
        <v>3.99</v>
      </c>
      <c r="BL33" s="28" t="n">
        <v>9.18</v>
      </c>
      <c r="BM33" s="10" t="n">
        <f aca="false">BK33/BL33</f>
        <v>0.434640522875817</v>
      </c>
      <c r="BN33" s="11" t="n">
        <v>4.21</v>
      </c>
      <c r="BO33" s="11" t="n">
        <v>3.85</v>
      </c>
      <c r="BP33" s="13" t="n">
        <f aca="false">BN33/BO33</f>
        <v>1.09350649350649</v>
      </c>
      <c r="BQ33" s="12" t="n">
        <v>11.86</v>
      </c>
      <c r="BR33" s="28" t="n">
        <v>7.44</v>
      </c>
      <c r="BS33" s="10" t="n">
        <f aca="false">BQ33-BR33</f>
        <v>4.42</v>
      </c>
      <c r="BT33" s="11" t="n">
        <v>9.8</v>
      </c>
      <c r="BU33" s="28" t="n">
        <v>8.69</v>
      </c>
      <c r="BV33" s="10" t="n">
        <f aca="false">BT33-BU33</f>
        <v>1.11</v>
      </c>
      <c r="BW33" s="5" t="n">
        <v>164.5</v>
      </c>
      <c r="BX33" s="5" t="n">
        <v>157</v>
      </c>
      <c r="BY33" s="5" t="n">
        <v>167</v>
      </c>
      <c r="BZ33" s="5" t="n">
        <v>145</v>
      </c>
      <c r="CA33" s="5" t="n">
        <v>149</v>
      </c>
      <c r="CB33" s="5" t="n">
        <v>128</v>
      </c>
      <c r="CC33" s="5" t="n">
        <v>128</v>
      </c>
      <c r="CD33" s="5" t="n">
        <v>132</v>
      </c>
      <c r="CE33" s="5" t="n">
        <v>129</v>
      </c>
      <c r="CF33" s="5" t="n">
        <v>141</v>
      </c>
      <c r="CG33" s="5" t="n">
        <v>145</v>
      </c>
      <c r="CH33" s="5" t="n">
        <v>137</v>
      </c>
      <c r="CI33" s="5" t="n">
        <v>152</v>
      </c>
      <c r="CJ33" s="5" t="n">
        <v>131</v>
      </c>
      <c r="CK33" s="5" t="n">
        <v>125</v>
      </c>
      <c r="CL33" s="5" t="n">
        <v>99</v>
      </c>
      <c r="CM33" s="5" t="n">
        <v>111</v>
      </c>
      <c r="CN33" s="5" t="n">
        <v>127</v>
      </c>
      <c r="CO33" s="5" t="n">
        <v>141</v>
      </c>
      <c r="CP33" s="5" t="n">
        <v>144</v>
      </c>
      <c r="CQ33" s="5" t="n">
        <v>140</v>
      </c>
      <c r="CR33" s="5" t="n">
        <v>133</v>
      </c>
      <c r="CS33" s="5" t="n">
        <v>139</v>
      </c>
      <c r="CT33" s="5" t="n">
        <v>122</v>
      </c>
      <c r="CU33" s="5" t="n">
        <v>106</v>
      </c>
      <c r="CV33" s="5" t="n">
        <v>121</v>
      </c>
      <c r="CW33" s="5" t="n">
        <v>133</v>
      </c>
      <c r="CX33" s="5" t="n">
        <v>135</v>
      </c>
      <c r="CY33" s="5" t="n">
        <v>135</v>
      </c>
      <c r="CZ33" s="5" t="n">
        <v>154</v>
      </c>
      <c r="DA33" s="5" t="n">
        <v>150</v>
      </c>
      <c r="DB33" s="5" t="n">
        <v>146</v>
      </c>
      <c r="DC33" s="5" t="n">
        <v>143</v>
      </c>
      <c r="DD33" s="5"/>
      <c r="DE33" s="5" t="n">
        <v>162</v>
      </c>
      <c r="DF33" s="5" t="n">
        <v>155</v>
      </c>
      <c r="DG33" s="5" t="n">
        <v>144</v>
      </c>
      <c r="DH33" s="5" t="n">
        <v>135</v>
      </c>
      <c r="DI33" s="5" t="n">
        <v>145</v>
      </c>
      <c r="DJ33" s="5"/>
      <c r="DK33" s="5"/>
      <c r="DL33" s="5" t="n">
        <v>77</v>
      </c>
      <c r="DM33" s="5" t="n">
        <v>70</v>
      </c>
      <c r="DN33" s="5" t="n">
        <v>81</v>
      </c>
      <c r="DO33" s="5" t="n">
        <v>71</v>
      </c>
      <c r="DP33" s="5" t="n">
        <v>68</v>
      </c>
      <c r="DQ33" s="5" t="n">
        <v>74</v>
      </c>
      <c r="DR33" s="5" t="n">
        <v>74</v>
      </c>
      <c r="DS33" s="5" t="n">
        <v>71</v>
      </c>
      <c r="DT33" s="5" t="n">
        <v>87</v>
      </c>
      <c r="DU33" s="5" t="n">
        <v>72</v>
      </c>
      <c r="DV33" s="5" t="n">
        <v>73</v>
      </c>
      <c r="DW33" s="5" t="n">
        <v>77</v>
      </c>
      <c r="DX33" s="5" t="n">
        <v>71</v>
      </c>
      <c r="DY33" s="5" t="n">
        <v>70</v>
      </c>
      <c r="DZ33" s="5" t="n">
        <v>61</v>
      </c>
      <c r="EA33" s="5" t="n">
        <v>49</v>
      </c>
      <c r="EB33" s="5" t="n">
        <v>52</v>
      </c>
      <c r="EC33" s="5" t="n">
        <v>69</v>
      </c>
      <c r="ED33" s="5" t="n">
        <v>76</v>
      </c>
      <c r="EE33" s="5" t="n">
        <v>79</v>
      </c>
      <c r="EF33" s="5" t="n">
        <v>72</v>
      </c>
      <c r="EG33" s="5" t="n">
        <v>71</v>
      </c>
      <c r="EH33" s="5" t="n">
        <v>73</v>
      </c>
      <c r="EI33" s="5" t="n">
        <v>52</v>
      </c>
      <c r="EJ33" s="5" t="n">
        <v>52</v>
      </c>
      <c r="EK33" s="5" t="n">
        <v>57</v>
      </c>
      <c r="EL33" s="5" t="n">
        <v>63</v>
      </c>
      <c r="EM33" s="5" t="n">
        <v>76</v>
      </c>
      <c r="EN33" s="5" t="n">
        <v>72</v>
      </c>
      <c r="EO33" s="5" t="n">
        <v>67</v>
      </c>
      <c r="EP33" s="5" t="n">
        <v>66</v>
      </c>
      <c r="EQ33" s="5" t="n">
        <v>67</v>
      </c>
      <c r="ER33" s="5" t="n">
        <v>72</v>
      </c>
      <c r="ES33" s="5"/>
      <c r="ET33" s="5" t="n">
        <v>81</v>
      </c>
      <c r="EU33" s="5" t="n">
        <v>68</v>
      </c>
      <c r="EV33" s="5" t="n">
        <v>66</v>
      </c>
      <c r="EW33" s="5" t="n">
        <v>61</v>
      </c>
      <c r="EX33" s="5" t="n">
        <v>80</v>
      </c>
      <c r="EY33" s="5"/>
      <c r="EZ33" s="5"/>
      <c r="FA33" s="22" t="n">
        <v>106.166666666667</v>
      </c>
      <c r="FB33" s="22" t="n">
        <v>99</v>
      </c>
      <c r="FC33" s="22" t="n">
        <v>109.666666666667</v>
      </c>
      <c r="FD33" s="22" t="n">
        <v>95.6666666666667</v>
      </c>
      <c r="FE33" s="22" t="n">
        <v>95</v>
      </c>
      <c r="FF33" s="22" t="n">
        <v>92</v>
      </c>
      <c r="FG33" s="22" t="n">
        <v>92</v>
      </c>
      <c r="FH33" s="22" t="n">
        <v>91.3333333333333</v>
      </c>
      <c r="FI33" s="22" t="n">
        <v>101</v>
      </c>
      <c r="FJ33" s="22" t="n">
        <v>95</v>
      </c>
      <c r="FK33" s="22" t="n">
        <v>97</v>
      </c>
      <c r="FL33" s="22" t="n">
        <v>97</v>
      </c>
      <c r="FM33" s="22" t="n">
        <v>98</v>
      </c>
      <c r="FN33" s="22" t="n">
        <v>90.3333333333333</v>
      </c>
      <c r="FO33" s="22" t="n">
        <v>82.3333333333333</v>
      </c>
      <c r="FP33" s="22" t="n">
        <v>65.6666666666667</v>
      </c>
      <c r="FQ33" s="22" t="n">
        <v>71.6666666666667</v>
      </c>
      <c r="FR33" s="22" t="n">
        <v>88.3333333333333</v>
      </c>
      <c r="FS33" s="22" t="n">
        <v>97.6666666666667</v>
      </c>
      <c r="FT33" s="22" t="n">
        <v>100.666666666667</v>
      </c>
      <c r="FU33" s="22" t="n">
        <v>94.6666666666667</v>
      </c>
      <c r="FV33" s="22" t="n">
        <v>91.6666666666667</v>
      </c>
      <c r="FW33" s="22" t="n">
        <v>95</v>
      </c>
      <c r="FX33" s="22" t="n">
        <v>75.3333333333333</v>
      </c>
      <c r="FY33" s="22" t="n">
        <v>70</v>
      </c>
      <c r="FZ33" s="22" t="n">
        <v>78.3333333333333</v>
      </c>
      <c r="GA33" s="22" t="n">
        <v>86.3333333333333</v>
      </c>
      <c r="GB33" s="22" t="n">
        <v>95.6666666666667</v>
      </c>
      <c r="GC33" s="22" t="n">
        <v>93</v>
      </c>
      <c r="GD33" s="22" t="n">
        <v>96</v>
      </c>
      <c r="GE33" s="22" t="n">
        <v>94</v>
      </c>
      <c r="GF33" s="22" t="n">
        <v>93.3333333333333</v>
      </c>
      <c r="GG33" s="22" t="n">
        <v>95.6666666666667</v>
      </c>
      <c r="GH33" s="22"/>
      <c r="GI33" s="22" t="n">
        <v>108</v>
      </c>
      <c r="GJ33" s="22" t="n">
        <v>97</v>
      </c>
      <c r="GK33" s="22" t="n">
        <v>92</v>
      </c>
      <c r="GL33" s="22" t="n">
        <v>85.6666666666667</v>
      </c>
      <c r="GM33" s="22" t="n">
        <v>101.666666666667</v>
      </c>
      <c r="GN33" s="22"/>
      <c r="GO33" s="22"/>
      <c r="GP33" s="23" t="n">
        <v>85</v>
      </c>
      <c r="GQ33" s="18"/>
      <c r="GR33" s="23" t="n">
        <v>86</v>
      </c>
      <c r="GS33" s="23" t="n">
        <v>77</v>
      </c>
      <c r="GT33" s="23" t="n">
        <v>71</v>
      </c>
      <c r="GU33" s="23" t="n">
        <v>69</v>
      </c>
      <c r="GV33" s="26" t="n">
        <v>67</v>
      </c>
      <c r="GW33" s="23"/>
      <c r="GX33" s="27" t="n">
        <v>81</v>
      </c>
      <c r="GY33" s="23" t="n">
        <v>71</v>
      </c>
      <c r="GZ33" s="23" t="n">
        <v>69</v>
      </c>
      <c r="HA33" s="23" t="n">
        <v>68</v>
      </c>
      <c r="HB33" s="23" t="n">
        <v>69</v>
      </c>
      <c r="HC33" s="0" t="n">
        <v>68</v>
      </c>
      <c r="HD33" s="23" t="n">
        <v>68</v>
      </c>
      <c r="HE33" s="0" t="n">
        <v>66</v>
      </c>
      <c r="HF33" s="23" t="n">
        <v>65</v>
      </c>
      <c r="HG33" s="23" t="n">
        <v>99</v>
      </c>
      <c r="HH33" s="23" t="n">
        <v>68</v>
      </c>
      <c r="HI33" s="0" t="n">
        <v>70</v>
      </c>
      <c r="HJ33" s="23" t="n">
        <v>73</v>
      </c>
      <c r="HK33" s="0" t="n">
        <v>72</v>
      </c>
      <c r="HL33" s="23" t="n">
        <v>73</v>
      </c>
      <c r="HM33" s="0" t="n">
        <v>71</v>
      </c>
      <c r="HN33" s="23" t="n">
        <v>72</v>
      </c>
      <c r="HO33" s="0" t="n">
        <v>70</v>
      </c>
      <c r="HP33" s="23" t="n">
        <v>64</v>
      </c>
      <c r="HQ33" s="23" t="n">
        <v>66</v>
      </c>
      <c r="HR33" s="23" t="n">
        <v>72</v>
      </c>
      <c r="HS33" s="23" t="n">
        <v>72</v>
      </c>
      <c r="HT33" s="23" t="n">
        <v>70</v>
      </c>
      <c r="HU33" s="23" t="n">
        <v>67</v>
      </c>
      <c r="HV33" s="23" t="n">
        <v>70</v>
      </c>
      <c r="HW33" s="23" t="n">
        <v>64</v>
      </c>
      <c r="HX33" s="23"/>
      <c r="HY33" s="23" t="n">
        <v>69</v>
      </c>
      <c r="HZ33" s="23" t="n">
        <v>90</v>
      </c>
      <c r="IA33" s="23" t="n">
        <v>73</v>
      </c>
      <c r="IB33" s="23" t="n">
        <v>74</v>
      </c>
      <c r="IC33" s="23" t="n">
        <v>78</v>
      </c>
      <c r="ID33" s="23"/>
      <c r="IE33" s="23"/>
    </row>
    <row r="34" customFormat="false" ht="12.75" hidden="false" customHeight="true" outlineLevel="0" collapsed="false">
      <c r="A34" s="2" t="s">
        <v>272</v>
      </c>
      <c r="B34" s="18" t="s">
        <v>272</v>
      </c>
      <c r="C34" s="18" t="s">
        <v>273</v>
      </c>
      <c r="D34" s="19"/>
      <c r="E34" s="20" t="n">
        <v>0</v>
      </c>
      <c r="F34" s="5" t="n">
        <v>0</v>
      </c>
      <c r="G34" s="6" t="n">
        <v>5</v>
      </c>
      <c r="H34" s="6" t="n">
        <v>2</v>
      </c>
      <c r="I34" s="5" t="s">
        <v>273</v>
      </c>
      <c r="J34" s="5"/>
      <c r="K34" s="5" t="n">
        <v>0</v>
      </c>
      <c r="L34" s="21" t="n">
        <v>67</v>
      </c>
      <c r="M34" s="8" t="n">
        <v>16.77</v>
      </c>
      <c r="N34" s="8" t="n">
        <v>19</v>
      </c>
      <c r="O34" s="8" t="n">
        <f aca="false">N34-M34</f>
        <v>2.23</v>
      </c>
      <c r="P34" s="8" t="n">
        <v>45.25</v>
      </c>
      <c r="Q34" s="6" t="n">
        <v>1</v>
      </c>
      <c r="R34" s="6" t="n">
        <v>0</v>
      </c>
      <c r="S34" s="6" t="n">
        <v>0</v>
      </c>
      <c r="T34" s="6" t="n">
        <v>0</v>
      </c>
      <c r="U34" s="6" t="n">
        <v>0</v>
      </c>
      <c r="V34" s="6" t="n">
        <v>0</v>
      </c>
      <c r="W34" s="5" t="n">
        <v>166.5</v>
      </c>
      <c r="X34" s="5" t="n">
        <v>87.5</v>
      </c>
      <c r="Y34" s="22" t="n">
        <f aca="false">(1/3*(W34))+(2/3*(X34))</f>
        <v>113.833333333333</v>
      </c>
      <c r="Z34" s="5" t="n">
        <v>90</v>
      </c>
      <c r="AA34" s="5" t="n">
        <v>15</v>
      </c>
      <c r="AB34" s="5" t="n">
        <v>5</v>
      </c>
      <c r="AC34" s="5" t="n">
        <v>2</v>
      </c>
      <c r="AD34" s="5" t="n">
        <v>0</v>
      </c>
      <c r="AE34" s="5" t="n">
        <v>0</v>
      </c>
      <c r="AF34" s="5"/>
      <c r="AG34" s="5" t="n">
        <v>1</v>
      </c>
      <c r="AH34" s="5" t="n">
        <v>90</v>
      </c>
      <c r="AI34" s="5" t="n">
        <v>0</v>
      </c>
      <c r="AJ34" s="5" t="n">
        <v>0</v>
      </c>
      <c r="AK34" s="5" t="n">
        <v>0</v>
      </c>
      <c r="AL34" s="5" t="n">
        <v>0</v>
      </c>
      <c r="AM34" s="23" t="n">
        <v>15</v>
      </c>
      <c r="AN34" s="23" t="n">
        <f aca="false">AM34-AA34</f>
        <v>0</v>
      </c>
      <c r="AO34" s="23" t="n">
        <v>0</v>
      </c>
      <c r="AP34" s="23" t="n">
        <v>5</v>
      </c>
      <c r="AQ34" s="24" t="n">
        <f aca="false">AP34-AB34</f>
        <v>0</v>
      </c>
      <c r="AR34" s="24" t="n">
        <v>0</v>
      </c>
      <c r="AS34" s="23" t="n">
        <v>15</v>
      </c>
      <c r="AT34" s="23" t="n">
        <v>4</v>
      </c>
      <c r="AU34" s="24" t="n">
        <f aca="false">AT34-AB34</f>
        <v>-1</v>
      </c>
      <c r="AV34" s="24" t="n">
        <v>0</v>
      </c>
      <c r="AW34" s="5" t="n">
        <v>2</v>
      </c>
      <c r="AX34" s="5" t="n">
        <v>1</v>
      </c>
      <c r="AY34" s="5" t="n">
        <v>100</v>
      </c>
      <c r="AZ34" s="5" t="n">
        <v>0</v>
      </c>
      <c r="BA34" s="5"/>
      <c r="BB34" s="5"/>
      <c r="BC34" s="5"/>
      <c r="BD34" s="5" t="n">
        <v>0</v>
      </c>
      <c r="BE34" s="10" t="n">
        <v>28.13</v>
      </c>
      <c r="BF34" s="10" t="n">
        <v>30.65</v>
      </c>
      <c r="BG34" s="10" t="n">
        <f aca="false">BE34/BF34</f>
        <v>0.917781402936378</v>
      </c>
      <c r="BH34" s="11" t="n">
        <v>31.83</v>
      </c>
      <c r="BI34" s="28" t="n">
        <v>33.24</v>
      </c>
      <c r="BJ34" s="10" t="n">
        <f aca="false">BH34/BI34</f>
        <v>0.957581227436823</v>
      </c>
      <c r="BK34" s="12" t="n">
        <v>3.14</v>
      </c>
      <c r="BL34" s="28" t="n">
        <v>3.43</v>
      </c>
      <c r="BM34" s="10" t="n">
        <f aca="false">BK34/BL34</f>
        <v>0.915451895043732</v>
      </c>
      <c r="BN34" s="11" t="n">
        <v>3.47</v>
      </c>
      <c r="BO34" s="11" t="n">
        <v>3.41</v>
      </c>
      <c r="BP34" s="13" t="n">
        <f aca="false">BN34/BO34</f>
        <v>1.01759530791789</v>
      </c>
      <c r="BQ34" s="12" t="n">
        <v>4.01</v>
      </c>
      <c r="BR34" s="28" t="n">
        <v>3.17</v>
      </c>
      <c r="BS34" s="10" t="n">
        <f aca="false">BQ34-BR34</f>
        <v>0.84</v>
      </c>
      <c r="BT34" s="11" t="n">
        <v>3.59</v>
      </c>
      <c r="BU34" s="28" t="n">
        <v>3.2</v>
      </c>
      <c r="BV34" s="10" t="n">
        <f aca="false">BT34-BU34</f>
        <v>0.39</v>
      </c>
      <c r="BW34" s="5" t="n">
        <v>166.5</v>
      </c>
      <c r="BX34" s="5" t="n">
        <v>156</v>
      </c>
      <c r="BY34" s="5" t="n">
        <v>148</v>
      </c>
      <c r="BZ34" s="5" t="n">
        <v>135</v>
      </c>
      <c r="CA34" s="5" t="n">
        <v>135</v>
      </c>
      <c r="CB34" s="5" t="n">
        <v>159</v>
      </c>
      <c r="CC34" s="5" t="n">
        <v>159</v>
      </c>
      <c r="CD34" s="5" t="n">
        <v>160</v>
      </c>
      <c r="CE34" s="5" t="n">
        <v>140</v>
      </c>
      <c r="CF34" s="5" t="n">
        <v>135</v>
      </c>
      <c r="CG34" s="5" t="n">
        <v>132</v>
      </c>
      <c r="CH34" s="5" t="n">
        <v>132</v>
      </c>
      <c r="CI34" s="5" t="n">
        <v>130</v>
      </c>
      <c r="CJ34" s="5" t="n">
        <v>149</v>
      </c>
      <c r="CK34" s="5" t="n">
        <v>139</v>
      </c>
      <c r="CL34" s="5" t="n">
        <v>128</v>
      </c>
      <c r="CM34" s="5" t="n">
        <v>148</v>
      </c>
      <c r="CN34" s="5" t="n">
        <v>150</v>
      </c>
      <c r="CO34" s="5" t="n">
        <v>138</v>
      </c>
      <c r="CP34" s="5" t="n">
        <v>150</v>
      </c>
      <c r="CQ34" s="5" t="n">
        <v>150</v>
      </c>
      <c r="CR34" s="5" t="n">
        <v>175</v>
      </c>
      <c r="CS34" s="5" t="n">
        <v>131</v>
      </c>
      <c r="CT34" s="5" t="n">
        <v>161</v>
      </c>
      <c r="CU34" s="5" t="n">
        <v>124</v>
      </c>
      <c r="CV34" s="5" t="n">
        <v>147</v>
      </c>
      <c r="CW34" s="5" t="n">
        <v>156</v>
      </c>
      <c r="CX34" s="5" t="n">
        <v>151</v>
      </c>
      <c r="CY34" s="5" t="n">
        <v>150</v>
      </c>
      <c r="CZ34" s="5" t="n">
        <v>165</v>
      </c>
      <c r="DA34" s="5" t="n">
        <v>140</v>
      </c>
      <c r="DB34" s="5" t="n">
        <v>115</v>
      </c>
      <c r="DC34" s="5" t="n">
        <v>150</v>
      </c>
      <c r="DD34" s="5"/>
      <c r="DE34" s="5" t="n">
        <v>152</v>
      </c>
      <c r="DF34" s="5"/>
      <c r="DG34" s="5"/>
      <c r="DH34" s="5"/>
      <c r="DI34" s="5"/>
      <c r="DJ34" s="5" t="n">
        <v>152</v>
      </c>
      <c r="DK34" s="5"/>
      <c r="DL34" s="5" t="n">
        <v>87.5</v>
      </c>
      <c r="DM34" s="5" t="n">
        <v>81</v>
      </c>
      <c r="DN34" s="5" t="n">
        <v>95</v>
      </c>
      <c r="DO34" s="5" t="n">
        <v>76</v>
      </c>
      <c r="DP34" s="5" t="n">
        <v>75</v>
      </c>
      <c r="DQ34" s="5" t="n">
        <v>79</v>
      </c>
      <c r="DR34" s="5" t="n">
        <v>79</v>
      </c>
      <c r="DS34" s="5" t="n">
        <v>61</v>
      </c>
      <c r="DT34" s="5" t="n">
        <v>80</v>
      </c>
      <c r="DU34" s="5" t="n">
        <v>82</v>
      </c>
      <c r="DV34" s="5" t="n">
        <v>62</v>
      </c>
      <c r="DW34" s="5" t="n">
        <v>76</v>
      </c>
      <c r="DX34" s="5" t="n">
        <v>72</v>
      </c>
      <c r="DY34" s="5" t="n">
        <v>69</v>
      </c>
      <c r="DZ34" s="5" t="n">
        <v>92</v>
      </c>
      <c r="EA34" s="5" t="n">
        <v>78</v>
      </c>
      <c r="EB34" s="5" t="n">
        <v>90</v>
      </c>
      <c r="EC34" s="5" t="n">
        <v>82</v>
      </c>
      <c r="ED34" s="5" t="n">
        <v>89</v>
      </c>
      <c r="EE34" s="5" t="n">
        <v>62</v>
      </c>
      <c r="EF34" s="5" t="n">
        <v>76</v>
      </c>
      <c r="EG34" s="5" t="n">
        <v>78</v>
      </c>
      <c r="EH34" s="5" t="n">
        <v>62</v>
      </c>
      <c r="EI34" s="5" t="n">
        <v>85</v>
      </c>
      <c r="EJ34" s="5" t="n">
        <v>60</v>
      </c>
      <c r="EK34" s="5" t="n">
        <v>59</v>
      </c>
      <c r="EL34" s="5" t="n">
        <v>73</v>
      </c>
      <c r="EM34" s="5" t="n">
        <v>73</v>
      </c>
      <c r="EN34" s="5" t="n">
        <v>65</v>
      </c>
      <c r="EO34" s="5" t="n">
        <v>95</v>
      </c>
      <c r="EP34" s="5" t="n">
        <v>95</v>
      </c>
      <c r="EQ34" s="5" t="n">
        <v>75</v>
      </c>
      <c r="ER34" s="5" t="n">
        <v>82</v>
      </c>
      <c r="ES34" s="5"/>
      <c r="ET34" s="5" t="n">
        <v>90</v>
      </c>
      <c r="EU34" s="5"/>
      <c r="EV34" s="5"/>
      <c r="EW34" s="5"/>
      <c r="EX34" s="5"/>
      <c r="EY34" s="5" t="n">
        <v>95</v>
      </c>
      <c r="EZ34" s="5"/>
      <c r="FA34" s="22" t="n">
        <v>113.833333333333</v>
      </c>
      <c r="FB34" s="22" t="n">
        <v>106</v>
      </c>
      <c r="FC34" s="22" t="n">
        <v>112.666666666667</v>
      </c>
      <c r="FD34" s="22" t="n">
        <v>95.6666666666667</v>
      </c>
      <c r="FE34" s="22" t="n">
        <v>95</v>
      </c>
      <c r="FF34" s="22" t="n">
        <v>105.666666666667</v>
      </c>
      <c r="FG34" s="22" t="n">
        <v>105.666666666667</v>
      </c>
      <c r="FH34" s="22" t="n">
        <v>94</v>
      </c>
      <c r="FI34" s="22" t="n">
        <v>100</v>
      </c>
      <c r="FJ34" s="22" t="n">
        <v>99.6666666666667</v>
      </c>
      <c r="FK34" s="22" t="n">
        <v>85.3333333333333</v>
      </c>
      <c r="FL34" s="22" t="n">
        <v>94.6666666666667</v>
      </c>
      <c r="FM34" s="22" t="n">
        <v>91.3333333333333</v>
      </c>
      <c r="FN34" s="22" t="n">
        <v>95.6666666666667</v>
      </c>
      <c r="FO34" s="22" t="n">
        <v>107.666666666667</v>
      </c>
      <c r="FP34" s="22" t="n">
        <v>94.6666666666667</v>
      </c>
      <c r="FQ34" s="22" t="n">
        <v>109.333333333333</v>
      </c>
      <c r="FR34" s="22" t="n">
        <v>104.666666666667</v>
      </c>
      <c r="FS34" s="22" t="n">
        <v>105.333333333333</v>
      </c>
      <c r="FT34" s="22" t="n">
        <v>91.3333333333333</v>
      </c>
      <c r="FU34" s="22" t="n">
        <v>100.666666666667</v>
      </c>
      <c r="FV34" s="22" t="n">
        <v>110.333333333333</v>
      </c>
      <c r="FW34" s="22" t="n">
        <v>85</v>
      </c>
      <c r="FX34" s="22" t="n">
        <v>110.333333333333</v>
      </c>
      <c r="FY34" s="22" t="n">
        <v>81.3333333333333</v>
      </c>
      <c r="FZ34" s="22" t="n">
        <v>88.3333333333333</v>
      </c>
      <c r="GA34" s="22" t="n">
        <v>100.666666666667</v>
      </c>
      <c r="GB34" s="22" t="n">
        <v>99</v>
      </c>
      <c r="GC34" s="22" t="n">
        <v>93.3333333333333</v>
      </c>
      <c r="GD34" s="22" t="n">
        <v>118.333333333333</v>
      </c>
      <c r="GE34" s="22" t="n">
        <v>110</v>
      </c>
      <c r="GF34" s="22" t="n">
        <v>88.3333333333333</v>
      </c>
      <c r="GG34" s="22" t="n">
        <v>104.666666666667</v>
      </c>
      <c r="GH34" s="22"/>
      <c r="GI34" s="22" t="n">
        <v>110.666666666667</v>
      </c>
      <c r="GJ34" s="22"/>
      <c r="GK34" s="22"/>
      <c r="GL34" s="22"/>
      <c r="GM34" s="22"/>
      <c r="GN34" s="22" t="n">
        <v>114</v>
      </c>
      <c r="GO34" s="22"/>
      <c r="GP34" s="23" t="n">
        <v>90</v>
      </c>
      <c r="GQ34" s="18"/>
      <c r="GR34" s="23" t="n">
        <v>75</v>
      </c>
      <c r="GS34" s="0" t="n">
        <v>82</v>
      </c>
      <c r="GT34" s="23" t="n">
        <v>87</v>
      </c>
      <c r="GU34" s="23" t="n">
        <v>86</v>
      </c>
      <c r="GV34" s="26" t="n">
        <v>71</v>
      </c>
      <c r="GW34" s="23"/>
      <c r="GX34" s="27" t="n">
        <v>93</v>
      </c>
      <c r="GY34" s="23" t="n">
        <v>82</v>
      </c>
      <c r="GZ34" s="23" t="n">
        <v>102</v>
      </c>
      <c r="HA34" s="23" t="n">
        <v>82</v>
      </c>
      <c r="HB34" s="23" t="n">
        <v>92</v>
      </c>
      <c r="HC34" s="23" t="n">
        <v>84</v>
      </c>
      <c r="HD34" s="23" t="n">
        <v>80</v>
      </c>
      <c r="HE34" s="23" t="n">
        <v>105</v>
      </c>
      <c r="HF34" s="23" t="n">
        <v>68</v>
      </c>
      <c r="HG34" s="0" t="n">
        <v>86</v>
      </c>
      <c r="HH34" s="23" t="n">
        <v>92</v>
      </c>
      <c r="HI34" s="23" t="n">
        <v>90</v>
      </c>
      <c r="HJ34" s="23" t="n">
        <v>80</v>
      </c>
      <c r="HK34" s="23" t="n">
        <v>90</v>
      </c>
      <c r="HL34" s="23" t="n">
        <v>83</v>
      </c>
      <c r="HM34" s="23" t="n">
        <v>79</v>
      </c>
      <c r="HN34" s="23" t="n">
        <v>68</v>
      </c>
      <c r="HO34" s="23" t="n">
        <v>66</v>
      </c>
      <c r="HP34" s="23" t="n">
        <v>65</v>
      </c>
      <c r="HQ34" s="23" t="n">
        <v>65</v>
      </c>
      <c r="HR34" s="23" t="n">
        <v>63</v>
      </c>
      <c r="HS34" s="23" t="n">
        <v>80</v>
      </c>
      <c r="HT34" s="23" t="n">
        <v>70</v>
      </c>
      <c r="HU34" s="23" t="n">
        <v>71</v>
      </c>
      <c r="HV34" s="23" t="n">
        <v>85</v>
      </c>
      <c r="HW34" s="23" t="n">
        <v>84</v>
      </c>
      <c r="HX34" s="23"/>
      <c r="HY34" s="23" t="n">
        <v>76</v>
      </c>
      <c r="HZ34" s="23"/>
      <c r="IA34" s="41"/>
      <c r="IB34" s="41"/>
      <c r="IC34" s="41"/>
      <c r="ID34" s="23" t="n">
        <v>51</v>
      </c>
      <c r="IE34" s="23"/>
    </row>
    <row r="35" customFormat="false" ht="12.75" hidden="false" customHeight="true" outlineLevel="0" collapsed="false">
      <c r="A35" s="2" t="s">
        <v>274</v>
      </c>
      <c r="B35" s="18" t="s">
        <v>274</v>
      </c>
      <c r="C35" s="18" t="s">
        <v>275</v>
      </c>
      <c r="D35" s="19"/>
      <c r="E35" s="20" t="n">
        <v>0</v>
      </c>
      <c r="F35" s="5" t="n">
        <v>0</v>
      </c>
      <c r="G35" s="6" t="n">
        <v>5</v>
      </c>
      <c r="H35" s="6" t="n">
        <v>2</v>
      </c>
      <c r="I35" s="5" t="s">
        <v>275</v>
      </c>
      <c r="J35" s="5"/>
      <c r="K35" s="5" t="n">
        <v>0</v>
      </c>
      <c r="L35" s="21" t="n">
        <v>60</v>
      </c>
      <c r="M35" s="8" t="n">
        <v>21.25</v>
      </c>
      <c r="N35" s="8" t="n">
        <v>23.33</v>
      </c>
      <c r="O35" s="8" t="n">
        <f aca="false">N35-M35</f>
        <v>2.08</v>
      </c>
      <c r="P35" s="8" t="n">
        <v>45.28</v>
      </c>
      <c r="Q35" s="6" t="n">
        <v>1</v>
      </c>
      <c r="R35" s="6" t="n">
        <v>0</v>
      </c>
      <c r="S35" s="6" t="n">
        <v>0</v>
      </c>
      <c r="T35" s="6" t="n">
        <v>0</v>
      </c>
      <c r="U35" s="6" t="n">
        <v>0</v>
      </c>
      <c r="V35" s="6" t="n">
        <v>0</v>
      </c>
      <c r="W35" s="5" t="n">
        <v>195.5</v>
      </c>
      <c r="X35" s="5" t="n">
        <v>92</v>
      </c>
      <c r="Y35" s="22" t="n">
        <f aca="false">(1/3*(W35))+(2/3*(X35))</f>
        <v>126.5</v>
      </c>
      <c r="Z35" s="5" t="n">
        <v>67</v>
      </c>
      <c r="AA35" s="5" t="n">
        <v>15</v>
      </c>
      <c r="AB35" s="5" t="n">
        <v>6</v>
      </c>
      <c r="AC35" s="5" t="n">
        <v>1</v>
      </c>
      <c r="AD35" s="5" t="n">
        <v>0</v>
      </c>
      <c r="AE35" s="5" t="n">
        <v>0</v>
      </c>
      <c r="AF35" s="5"/>
      <c r="AG35" s="5" t="n">
        <v>1</v>
      </c>
      <c r="AH35" s="5" t="n">
        <v>40</v>
      </c>
      <c r="AI35" s="5" t="n">
        <v>1</v>
      </c>
      <c r="AJ35" s="5" t="n">
        <v>40</v>
      </c>
      <c r="AK35" s="5" t="n">
        <v>0</v>
      </c>
      <c r="AL35" s="5" t="n">
        <v>0</v>
      </c>
      <c r="AM35" s="23" t="n">
        <v>15</v>
      </c>
      <c r="AN35" s="23" t="n">
        <f aca="false">AM35-AA35</f>
        <v>0</v>
      </c>
      <c r="AO35" s="23" t="n">
        <v>0</v>
      </c>
      <c r="AP35" s="23" t="n">
        <v>6</v>
      </c>
      <c r="AQ35" s="24" t="n">
        <f aca="false">AP35-AB35</f>
        <v>0</v>
      </c>
      <c r="AR35" s="24" t="n">
        <v>0</v>
      </c>
      <c r="AS35" s="23" t="n">
        <v>15</v>
      </c>
      <c r="AT35" s="23" t="n">
        <v>5</v>
      </c>
      <c r="AU35" s="24" t="n">
        <f aca="false">AT35-AB35</f>
        <v>-1</v>
      </c>
      <c r="AV35" s="24" t="n">
        <v>0</v>
      </c>
      <c r="AW35" s="5"/>
      <c r="AX35" s="5"/>
      <c r="AY35" s="5"/>
      <c r="AZ35" s="5" t="n">
        <v>0</v>
      </c>
      <c r="BA35" s="5" t="n">
        <v>1</v>
      </c>
      <c r="BB35" s="5" t="n">
        <v>2</v>
      </c>
      <c r="BC35" s="5" t="n">
        <v>100</v>
      </c>
      <c r="BD35" s="5" t="n">
        <v>0</v>
      </c>
      <c r="BE35" s="10" t="n">
        <v>57.18</v>
      </c>
      <c r="BF35" s="10" t="n">
        <v>53.49</v>
      </c>
      <c r="BG35" s="10" t="n">
        <f aca="false">BE35/BF35</f>
        <v>1.06898485698261</v>
      </c>
      <c r="BH35" s="11" t="n">
        <v>49.22</v>
      </c>
      <c r="BI35" s="10" t="n">
        <v>52.16</v>
      </c>
      <c r="BJ35" s="10" t="n">
        <f aca="false">BH35/BI35</f>
        <v>0.943634969325153</v>
      </c>
      <c r="BK35" s="12" t="n">
        <v>4.51</v>
      </c>
      <c r="BL35" s="10" t="n">
        <v>4.17</v>
      </c>
      <c r="BM35" s="10" t="n">
        <f aca="false">BK35/BL35</f>
        <v>1.08153477218225</v>
      </c>
      <c r="BN35" s="11" t="n">
        <v>4.21</v>
      </c>
      <c r="BO35" s="11" t="n">
        <v>4.18</v>
      </c>
      <c r="BP35" s="13" t="n">
        <f aca="false">BN35/BO35</f>
        <v>1.00717703349282</v>
      </c>
      <c r="BQ35" s="12" t="n">
        <v>8.61</v>
      </c>
      <c r="BR35" s="10" t="n">
        <v>5.11</v>
      </c>
      <c r="BS35" s="10" t="n">
        <f aca="false">BQ35-BR35</f>
        <v>3.5</v>
      </c>
      <c r="BT35" s="11" t="n">
        <v>6.37</v>
      </c>
      <c r="BU35" s="10" t="n">
        <v>5.25</v>
      </c>
      <c r="BV35" s="10" t="n">
        <f aca="false">BT35-BU35</f>
        <v>1.12</v>
      </c>
      <c r="BW35" s="5" t="n">
        <v>195.5</v>
      </c>
      <c r="BX35" s="5" t="n">
        <v>193</v>
      </c>
      <c r="BY35" s="5" t="n">
        <v>169</v>
      </c>
      <c r="BZ35" s="5" t="n">
        <v>136</v>
      </c>
      <c r="CA35" s="5" t="n">
        <v>133</v>
      </c>
      <c r="CB35" s="5" t="n">
        <v>135</v>
      </c>
      <c r="CC35" s="5" t="n">
        <v>135</v>
      </c>
      <c r="CD35" s="5" t="n">
        <v>134</v>
      </c>
      <c r="CE35" s="5" t="n">
        <v>150</v>
      </c>
      <c r="CF35" s="5" t="n">
        <v>158</v>
      </c>
      <c r="CG35" s="5" t="n">
        <v>153</v>
      </c>
      <c r="CH35" s="5" t="n">
        <v>143</v>
      </c>
      <c r="CI35" s="5" t="n">
        <v>122</v>
      </c>
      <c r="CJ35" s="5" t="n">
        <v>141</v>
      </c>
      <c r="CK35" s="5" t="n">
        <v>145</v>
      </c>
      <c r="CL35" s="5" t="n">
        <v>160</v>
      </c>
      <c r="CM35" s="5" t="n">
        <v>142</v>
      </c>
      <c r="CN35" s="5" t="n">
        <v>156</v>
      </c>
      <c r="CO35" s="5" t="n">
        <v>150</v>
      </c>
      <c r="CP35" s="5" t="n">
        <v>177</v>
      </c>
      <c r="CQ35" s="5" t="n">
        <v>177</v>
      </c>
      <c r="CR35" s="5" t="n">
        <v>169</v>
      </c>
      <c r="CS35" s="5" t="n">
        <v>137</v>
      </c>
      <c r="CT35" s="5" t="n">
        <v>148</v>
      </c>
      <c r="CU35" s="5" t="n">
        <v>142</v>
      </c>
      <c r="CV35" s="5" t="n">
        <v>151</v>
      </c>
      <c r="CW35" s="5" t="n">
        <v>162</v>
      </c>
      <c r="CX35" s="5" t="n">
        <v>128</v>
      </c>
      <c r="CY35" s="5" t="n">
        <v>148</v>
      </c>
      <c r="CZ35" s="5" t="n">
        <v>154</v>
      </c>
      <c r="DA35" s="5" t="n">
        <v>159</v>
      </c>
      <c r="DB35" s="5" t="n">
        <v>147</v>
      </c>
      <c r="DC35" s="5" t="n">
        <v>133</v>
      </c>
      <c r="DD35" s="5"/>
      <c r="DE35" s="5" t="n">
        <v>162</v>
      </c>
      <c r="DF35" s="5" t="n">
        <v>133</v>
      </c>
      <c r="DG35" s="5" t="n">
        <v>129</v>
      </c>
      <c r="DH35" s="5" t="n">
        <v>135</v>
      </c>
      <c r="DI35" s="5" t="n">
        <v>164</v>
      </c>
      <c r="DJ35" s="5"/>
      <c r="DK35" s="5" t="n">
        <v>154</v>
      </c>
      <c r="DL35" s="5" t="n">
        <v>92</v>
      </c>
      <c r="DM35" s="5" t="n">
        <v>88</v>
      </c>
      <c r="DN35" s="5" t="n">
        <v>66</v>
      </c>
      <c r="DO35" s="5" t="n">
        <v>57</v>
      </c>
      <c r="DP35" s="5" t="n">
        <v>58</v>
      </c>
      <c r="DQ35" s="5" t="n">
        <v>59</v>
      </c>
      <c r="DR35" s="5" t="n">
        <v>59</v>
      </c>
      <c r="DS35" s="5" t="n">
        <v>65</v>
      </c>
      <c r="DT35" s="5" t="n">
        <v>74</v>
      </c>
      <c r="DU35" s="5" t="n">
        <v>74</v>
      </c>
      <c r="DV35" s="5" t="n">
        <v>71</v>
      </c>
      <c r="DW35" s="5" t="n">
        <v>69</v>
      </c>
      <c r="DX35" s="5" t="n">
        <v>48</v>
      </c>
      <c r="DY35" s="5" t="n">
        <v>58</v>
      </c>
      <c r="DZ35" s="5" t="n">
        <v>58</v>
      </c>
      <c r="EA35" s="5" t="n">
        <v>73</v>
      </c>
      <c r="EB35" s="5" t="n">
        <v>79</v>
      </c>
      <c r="EC35" s="5" t="n">
        <v>76</v>
      </c>
      <c r="ED35" s="5" t="n">
        <v>76</v>
      </c>
      <c r="EE35" s="5" t="n">
        <v>77</v>
      </c>
      <c r="EF35" s="5" t="n">
        <v>76</v>
      </c>
      <c r="EG35" s="5" t="n">
        <v>72</v>
      </c>
      <c r="EH35" s="5" t="n">
        <v>67</v>
      </c>
      <c r="EI35" s="5" t="n">
        <v>64</v>
      </c>
      <c r="EJ35" s="5" t="n">
        <v>70</v>
      </c>
      <c r="EK35" s="5" t="n">
        <v>55</v>
      </c>
      <c r="EL35" s="5" t="n">
        <v>70</v>
      </c>
      <c r="EM35" s="5" t="n">
        <v>63</v>
      </c>
      <c r="EN35" s="5" t="n">
        <v>61</v>
      </c>
      <c r="EO35" s="5" t="n">
        <v>75</v>
      </c>
      <c r="EP35" s="5" t="n">
        <v>62</v>
      </c>
      <c r="EQ35" s="5" t="n">
        <v>59</v>
      </c>
      <c r="ER35" s="5" t="n">
        <v>66</v>
      </c>
      <c r="ES35" s="5"/>
      <c r="ET35" s="5" t="n">
        <v>78</v>
      </c>
      <c r="EU35" s="5" t="n">
        <v>65</v>
      </c>
      <c r="EV35" s="5" t="n">
        <v>64</v>
      </c>
      <c r="EW35" s="5" t="n">
        <v>65</v>
      </c>
      <c r="EX35" s="5" t="n">
        <v>78</v>
      </c>
      <c r="EY35" s="5"/>
      <c r="EZ35" s="5" t="n">
        <v>85</v>
      </c>
      <c r="FA35" s="22" t="n">
        <v>126.5</v>
      </c>
      <c r="FB35" s="22" t="n">
        <v>123</v>
      </c>
      <c r="FC35" s="22" t="n">
        <v>100.333333333333</v>
      </c>
      <c r="FD35" s="22" t="n">
        <v>83.3333333333333</v>
      </c>
      <c r="FE35" s="22" t="n">
        <v>83</v>
      </c>
      <c r="FF35" s="22" t="n">
        <v>84.3333333333333</v>
      </c>
      <c r="FG35" s="22" t="n">
        <v>84.3333333333333</v>
      </c>
      <c r="FH35" s="22" t="n">
        <v>88</v>
      </c>
      <c r="FI35" s="22" t="n">
        <v>99.3333333333333</v>
      </c>
      <c r="FJ35" s="22" t="n">
        <v>102</v>
      </c>
      <c r="FK35" s="22" t="n">
        <v>98.3333333333333</v>
      </c>
      <c r="FL35" s="22" t="n">
        <v>93.6666666666667</v>
      </c>
      <c r="FM35" s="22" t="n">
        <v>72.6666666666667</v>
      </c>
      <c r="FN35" s="22" t="n">
        <v>85.6666666666667</v>
      </c>
      <c r="FO35" s="22" t="n">
        <v>87</v>
      </c>
      <c r="FP35" s="22" t="n">
        <v>102</v>
      </c>
      <c r="FQ35" s="22" t="n">
        <v>100</v>
      </c>
      <c r="FR35" s="22" t="n">
        <v>102.666666666667</v>
      </c>
      <c r="FS35" s="22" t="n">
        <v>100.666666666667</v>
      </c>
      <c r="FT35" s="22" t="n">
        <v>110.333333333333</v>
      </c>
      <c r="FU35" s="22" t="n">
        <v>109.666666666667</v>
      </c>
      <c r="FV35" s="22" t="n">
        <v>104.333333333333</v>
      </c>
      <c r="FW35" s="22" t="n">
        <v>90.3333333333333</v>
      </c>
      <c r="FX35" s="22" t="n">
        <v>92</v>
      </c>
      <c r="FY35" s="22" t="n">
        <v>94</v>
      </c>
      <c r="FZ35" s="22" t="n">
        <v>87</v>
      </c>
      <c r="GA35" s="22" t="n">
        <v>100.666666666667</v>
      </c>
      <c r="GB35" s="22" t="n">
        <v>84.6666666666667</v>
      </c>
      <c r="GC35" s="22" t="n">
        <v>90</v>
      </c>
      <c r="GD35" s="22" t="n">
        <v>101.333333333333</v>
      </c>
      <c r="GE35" s="22" t="n">
        <v>94.3333333333333</v>
      </c>
      <c r="GF35" s="22" t="n">
        <v>88.3333333333333</v>
      </c>
      <c r="GG35" s="22" t="n">
        <v>88.3333333333333</v>
      </c>
      <c r="GH35" s="22"/>
      <c r="GI35" s="22" t="n">
        <v>106</v>
      </c>
      <c r="GJ35" s="22" t="n">
        <v>87.6666666666667</v>
      </c>
      <c r="GK35" s="22" t="n">
        <v>85.6666666666667</v>
      </c>
      <c r="GL35" s="22" t="n">
        <v>88.3333333333333</v>
      </c>
      <c r="GM35" s="22" t="n">
        <v>106.666666666667</v>
      </c>
      <c r="GN35" s="22"/>
      <c r="GO35" s="22" t="n">
        <v>108</v>
      </c>
      <c r="GP35" s="23" t="n">
        <v>67</v>
      </c>
      <c r="GQ35" s="18"/>
      <c r="GR35" s="23" t="n">
        <v>65</v>
      </c>
      <c r="GS35" s="23" t="n">
        <v>67</v>
      </c>
      <c r="GT35" s="0" t="n">
        <v>69</v>
      </c>
      <c r="GU35" s="23" t="n">
        <v>66</v>
      </c>
      <c r="GV35" s="26" t="n">
        <v>69</v>
      </c>
      <c r="GW35" s="23"/>
      <c r="GX35" s="27" t="n">
        <v>74</v>
      </c>
      <c r="GY35" s="23" t="n">
        <v>70</v>
      </c>
      <c r="GZ35" s="23" t="n">
        <v>84</v>
      </c>
      <c r="HA35" s="23" t="n">
        <v>83</v>
      </c>
      <c r="HB35" s="23" t="n">
        <v>82</v>
      </c>
      <c r="HC35" s="23" t="n">
        <v>75</v>
      </c>
      <c r="HD35" s="23" t="n">
        <v>75</v>
      </c>
      <c r="HE35" s="23" t="n">
        <v>80</v>
      </c>
      <c r="HF35" s="23" t="n">
        <v>80</v>
      </c>
      <c r="HG35" s="23" t="n">
        <v>83</v>
      </c>
      <c r="HH35" s="23" t="n">
        <v>85</v>
      </c>
      <c r="HI35" s="23" t="n">
        <v>80</v>
      </c>
      <c r="HJ35" s="23" t="n">
        <v>95</v>
      </c>
      <c r="HK35" s="23" t="n">
        <v>75</v>
      </c>
      <c r="HL35" s="23" t="n">
        <v>75</v>
      </c>
      <c r="HM35" s="23" t="n">
        <v>82</v>
      </c>
      <c r="HN35" s="23" t="n">
        <v>82</v>
      </c>
      <c r="HO35" s="23" t="n">
        <v>85</v>
      </c>
      <c r="HP35" s="23" t="n">
        <v>78</v>
      </c>
      <c r="HQ35" s="23" t="n">
        <v>81</v>
      </c>
      <c r="HR35" s="23" t="n">
        <v>80</v>
      </c>
      <c r="HS35" s="23" t="n">
        <v>79</v>
      </c>
      <c r="HT35" s="23" t="n">
        <v>79</v>
      </c>
      <c r="HU35" s="23" t="n">
        <v>87</v>
      </c>
      <c r="HV35" s="23" t="n">
        <v>87</v>
      </c>
      <c r="HW35" s="23" t="n">
        <v>74</v>
      </c>
      <c r="HX35" s="23"/>
      <c r="HY35" s="23" t="n">
        <v>77</v>
      </c>
      <c r="HZ35" s="23" t="n">
        <v>81</v>
      </c>
      <c r="IA35" s="23" t="n">
        <v>70</v>
      </c>
      <c r="IB35" s="23" t="n">
        <v>79</v>
      </c>
      <c r="IC35" s="23" t="n">
        <v>110</v>
      </c>
      <c r="IE35" s="23" t="n">
        <v>60</v>
      </c>
    </row>
    <row r="36" customFormat="false" ht="12.75" hidden="false" customHeight="true" outlineLevel="0" collapsed="false">
      <c r="A36" s="2" t="s">
        <v>276</v>
      </c>
      <c r="B36" s="18" t="s">
        <v>276</v>
      </c>
      <c r="C36" s="18" t="s">
        <v>277</v>
      </c>
      <c r="D36" s="19"/>
      <c r="E36" s="20" t="n">
        <v>0</v>
      </c>
      <c r="F36" s="5" t="n">
        <v>1</v>
      </c>
      <c r="G36" s="6" t="n">
        <v>8</v>
      </c>
      <c r="H36" s="6" t="n">
        <v>2</v>
      </c>
      <c r="I36" s="5" t="s">
        <v>277</v>
      </c>
      <c r="J36" s="5"/>
      <c r="K36" s="5" t="n">
        <v>1</v>
      </c>
      <c r="L36" s="21" t="n">
        <v>84</v>
      </c>
      <c r="M36" s="8" t="n">
        <v>11</v>
      </c>
      <c r="N36" s="8" t="n">
        <v>13</v>
      </c>
      <c r="O36" s="8" t="n">
        <f aca="false">N36-M36</f>
        <v>2</v>
      </c>
      <c r="P36" s="8" t="n">
        <v>35.4</v>
      </c>
      <c r="Q36" s="6" t="n">
        <v>1</v>
      </c>
      <c r="R36" s="6" t="n">
        <v>0</v>
      </c>
      <c r="S36" s="6" t="n">
        <v>0</v>
      </c>
      <c r="T36" s="6" t="n">
        <v>1</v>
      </c>
      <c r="U36" s="6" t="n">
        <v>0</v>
      </c>
      <c r="V36" s="6" t="n">
        <v>1</v>
      </c>
      <c r="W36" s="5" t="n">
        <v>177</v>
      </c>
      <c r="X36" s="5" t="n">
        <v>69</v>
      </c>
      <c r="Y36" s="22" t="n">
        <f aca="false">(1/3*(W36))+(2/3*(X36))</f>
        <v>105</v>
      </c>
      <c r="Z36" s="5" t="n">
        <v>65</v>
      </c>
      <c r="AA36" s="5" t="n">
        <v>14</v>
      </c>
      <c r="AB36" s="5" t="n">
        <v>5</v>
      </c>
      <c r="AC36" s="5" t="n">
        <v>2</v>
      </c>
      <c r="AD36" s="5" t="n">
        <v>5</v>
      </c>
      <c r="AE36" s="5" t="n">
        <v>1</v>
      </c>
      <c r="AF36" s="5"/>
      <c r="AG36" s="5" t="n">
        <v>0</v>
      </c>
      <c r="AH36" s="5" t="n">
        <v>0</v>
      </c>
      <c r="AI36" s="5" t="n">
        <v>0</v>
      </c>
      <c r="AJ36" s="5" t="n">
        <v>0</v>
      </c>
      <c r="AK36" s="5" t="n">
        <v>0</v>
      </c>
      <c r="AL36" s="5" t="n">
        <v>0</v>
      </c>
      <c r="AM36" s="23" t="n">
        <v>14</v>
      </c>
      <c r="AN36" s="23" t="n">
        <f aca="false">AM36-AA36</f>
        <v>0</v>
      </c>
      <c r="AO36" s="23" t="n">
        <v>0</v>
      </c>
      <c r="AP36" s="23" t="n">
        <v>4</v>
      </c>
      <c r="AQ36" s="24" t="n">
        <f aca="false">AP36-AB36</f>
        <v>-1</v>
      </c>
      <c r="AR36" s="24" t="n">
        <v>0</v>
      </c>
      <c r="AS36" s="23" t="n">
        <v>14</v>
      </c>
      <c r="AT36" s="23" t="n">
        <v>5</v>
      </c>
      <c r="AU36" s="24" t="n">
        <f aca="false">AT36-AB36</f>
        <v>0</v>
      </c>
      <c r="AV36" s="24" t="n">
        <v>0</v>
      </c>
      <c r="AW36" s="5" t="n">
        <v>3</v>
      </c>
      <c r="AX36" s="5" t="n">
        <v>4</v>
      </c>
      <c r="AY36" s="5" t="n">
        <v>40</v>
      </c>
      <c r="AZ36" s="5" t="n">
        <v>0</v>
      </c>
      <c r="BA36" s="5" t="n">
        <v>4</v>
      </c>
      <c r="BB36" s="5" t="n">
        <v>4</v>
      </c>
      <c r="BC36" s="5" t="n">
        <v>55</v>
      </c>
      <c r="BD36" s="5" t="n">
        <v>0</v>
      </c>
      <c r="BE36" s="10" t="n">
        <v>25.51</v>
      </c>
      <c r="BF36" s="28" t="n">
        <v>28.12</v>
      </c>
      <c r="BG36" s="10" t="n">
        <f aca="false">BE36/BF36</f>
        <v>0.907183499288763</v>
      </c>
      <c r="BH36" s="11" t="n">
        <v>33.16</v>
      </c>
      <c r="BI36" s="10" t="n">
        <v>31.94</v>
      </c>
      <c r="BJ36" s="10" t="n">
        <f aca="false">BH36/BI36</f>
        <v>1.03819661865999</v>
      </c>
      <c r="BK36" s="12" t="n">
        <v>2.96</v>
      </c>
      <c r="BL36" s="10" t="n">
        <v>3.17</v>
      </c>
      <c r="BM36" s="10" t="n">
        <f aca="false">BK36/BL36</f>
        <v>0.933753943217666</v>
      </c>
      <c r="BN36" s="11" t="n">
        <v>3.56</v>
      </c>
      <c r="BO36" s="11" t="n">
        <v>3.34</v>
      </c>
      <c r="BP36" s="13" t="n">
        <f aca="false">BN36/BO36</f>
        <v>1.06586826347305</v>
      </c>
      <c r="BQ36" s="12" t="n">
        <v>3.74</v>
      </c>
      <c r="BR36" s="10" t="n">
        <v>3.21</v>
      </c>
      <c r="BS36" s="10" t="n">
        <f aca="false">BQ36-BR36</f>
        <v>0.53</v>
      </c>
      <c r="BT36" s="11" t="n">
        <v>2.9</v>
      </c>
      <c r="BU36" s="10" t="n">
        <v>2.92</v>
      </c>
      <c r="BV36" s="10" t="n">
        <f aca="false">BT36-BU36</f>
        <v>-0.02</v>
      </c>
      <c r="BW36" s="5" t="n">
        <v>177</v>
      </c>
      <c r="BX36" s="5" t="n">
        <v>172</v>
      </c>
      <c r="BY36" s="5" t="n">
        <v>162</v>
      </c>
      <c r="BZ36" s="5" t="n">
        <v>160</v>
      </c>
      <c r="CA36" s="5" t="n">
        <v>158</v>
      </c>
      <c r="CB36" s="5" t="n">
        <v>166</v>
      </c>
      <c r="CC36" s="5" t="n">
        <v>166</v>
      </c>
      <c r="CD36" s="5" t="n">
        <v>160</v>
      </c>
      <c r="CE36" s="5" t="n">
        <v>158</v>
      </c>
      <c r="CF36" s="5" t="n">
        <v>173</v>
      </c>
      <c r="CG36" s="5" t="n">
        <v>152</v>
      </c>
      <c r="CH36" s="5" t="n">
        <v>150</v>
      </c>
      <c r="CI36" s="5" t="n">
        <v>150</v>
      </c>
      <c r="CJ36" s="5" t="n">
        <v>165</v>
      </c>
      <c r="CK36" s="5" t="n">
        <v>161</v>
      </c>
      <c r="CL36" s="5" t="n">
        <v>155</v>
      </c>
      <c r="CM36" s="5" t="n">
        <v>165</v>
      </c>
      <c r="CN36" s="5" t="n">
        <v>165</v>
      </c>
      <c r="CO36" s="5" t="n">
        <v>165</v>
      </c>
      <c r="CP36" s="5" t="n">
        <v>165</v>
      </c>
      <c r="CQ36" s="5" t="n">
        <v>165</v>
      </c>
      <c r="CR36" s="5"/>
      <c r="CS36" s="5"/>
      <c r="CT36" s="5" t="n">
        <v>152</v>
      </c>
      <c r="CU36" s="5"/>
      <c r="CV36" s="5"/>
      <c r="CW36" s="5" t="n">
        <v>138</v>
      </c>
      <c r="CX36" s="5" t="n">
        <v>155</v>
      </c>
      <c r="CY36" s="5" t="n">
        <v>195</v>
      </c>
      <c r="CZ36" s="5" t="n">
        <v>190</v>
      </c>
      <c r="DA36" s="5" t="n">
        <v>180</v>
      </c>
      <c r="DB36" s="5" t="n">
        <v>159</v>
      </c>
      <c r="DC36" s="5" t="n">
        <v>163</v>
      </c>
      <c r="DD36" s="5"/>
      <c r="DE36" s="5" t="n">
        <v>172</v>
      </c>
      <c r="DF36" s="5" t="n">
        <v>149</v>
      </c>
      <c r="DG36" s="5" t="n">
        <v>170</v>
      </c>
      <c r="DH36" s="5" t="n">
        <v>156</v>
      </c>
      <c r="DI36" s="5" t="n">
        <v>150</v>
      </c>
      <c r="DJ36" s="5" t="n">
        <v>126</v>
      </c>
      <c r="DK36" s="5" t="n">
        <v>133</v>
      </c>
      <c r="DL36" s="5" t="n">
        <v>69</v>
      </c>
      <c r="DM36" s="5" t="n">
        <v>67</v>
      </c>
      <c r="DN36" s="5" t="n">
        <v>67</v>
      </c>
      <c r="DO36" s="5" t="n">
        <v>72</v>
      </c>
      <c r="DP36" s="5" t="n">
        <v>78</v>
      </c>
      <c r="DQ36" s="5" t="n">
        <v>78</v>
      </c>
      <c r="DR36" s="5" t="n">
        <v>78</v>
      </c>
      <c r="DS36" s="5" t="n">
        <v>70</v>
      </c>
      <c r="DT36" s="5" t="n">
        <v>80</v>
      </c>
      <c r="DU36" s="5" t="n">
        <v>65</v>
      </c>
      <c r="DV36" s="5" t="n">
        <v>78</v>
      </c>
      <c r="DW36" s="5" t="n">
        <v>75</v>
      </c>
      <c r="DX36" s="5" t="n">
        <v>75</v>
      </c>
      <c r="DY36" s="5" t="n">
        <v>70</v>
      </c>
      <c r="DZ36" s="5" t="n">
        <v>70</v>
      </c>
      <c r="EA36" s="5" t="n">
        <v>70</v>
      </c>
      <c r="EB36" s="5" t="n">
        <v>70</v>
      </c>
      <c r="EC36" s="5" t="n">
        <v>75</v>
      </c>
      <c r="ED36" s="5" t="n">
        <v>90</v>
      </c>
      <c r="EE36" s="5" t="n">
        <v>87</v>
      </c>
      <c r="EF36" s="5" t="n">
        <v>87</v>
      </c>
      <c r="EG36" s="5"/>
      <c r="EH36" s="5"/>
      <c r="EI36" s="5" t="n">
        <v>69</v>
      </c>
      <c r="EJ36" s="5"/>
      <c r="EK36" s="5"/>
      <c r="EL36" s="5" t="n">
        <v>68</v>
      </c>
      <c r="EM36" s="5" t="n">
        <v>68</v>
      </c>
      <c r="EN36" s="5" t="n">
        <v>85</v>
      </c>
      <c r="EO36" s="5" t="n">
        <v>75</v>
      </c>
      <c r="EP36" s="5" t="n">
        <v>68</v>
      </c>
      <c r="EQ36" s="5" t="n">
        <v>55</v>
      </c>
      <c r="ER36" s="5" t="n">
        <v>48</v>
      </c>
      <c r="ES36" s="5"/>
      <c r="ET36" s="5" t="n">
        <v>63</v>
      </c>
      <c r="EU36" s="5" t="n">
        <v>78</v>
      </c>
      <c r="EV36" s="5" t="n">
        <v>98</v>
      </c>
      <c r="EW36" s="5" t="n">
        <v>85</v>
      </c>
      <c r="EX36" s="5" t="n">
        <v>70</v>
      </c>
      <c r="EY36" s="5" t="n">
        <v>58</v>
      </c>
      <c r="EZ36" s="5" t="n">
        <v>62</v>
      </c>
      <c r="FA36" s="22" t="n">
        <v>105</v>
      </c>
      <c r="FB36" s="22" t="n">
        <v>102</v>
      </c>
      <c r="FC36" s="22" t="n">
        <v>98.6666666666667</v>
      </c>
      <c r="FD36" s="22" t="n">
        <v>101.333333333333</v>
      </c>
      <c r="FE36" s="22" t="n">
        <v>104.666666666667</v>
      </c>
      <c r="FF36" s="22" t="n">
        <v>107.333333333333</v>
      </c>
      <c r="FG36" s="22" t="n">
        <v>107.333333333333</v>
      </c>
      <c r="FH36" s="22" t="n">
        <v>100</v>
      </c>
      <c r="FI36" s="22" t="n">
        <v>106</v>
      </c>
      <c r="FJ36" s="22" t="n">
        <v>101</v>
      </c>
      <c r="FK36" s="22" t="n">
        <v>102.666666666667</v>
      </c>
      <c r="FL36" s="22" t="n">
        <v>100</v>
      </c>
      <c r="FM36" s="22" t="n">
        <v>100</v>
      </c>
      <c r="FN36" s="22" t="n">
        <v>101.666666666667</v>
      </c>
      <c r="FO36" s="22" t="n">
        <v>100.333333333333</v>
      </c>
      <c r="FP36" s="22" t="n">
        <v>98.3333333333333</v>
      </c>
      <c r="FQ36" s="22" t="n">
        <v>101.666666666667</v>
      </c>
      <c r="FR36" s="22" t="n">
        <v>105</v>
      </c>
      <c r="FS36" s="22" t="n">
        <v>115</v>
      </c>
      <c r="FT36" s="22" t="n">
        <v>113</v>
      </c>
      <c r="FU36" s="22" t="n">
        <v>113</v>
      </c>
      <c r="FV36" s="22"/>
      <c r="FW36" s="22"/>
      <c r="FX36" s="22" t="n">
        <v>96.6666666666667</v>
      </c>
      <c r="FY36" s="22"/>
      <c r="FZ36" s="22"/>
      <c r="GA36" s="22" t="n">
        <v>91.3333333333333</v>
      </c>
      <c r="GB36" s="22" t="n">
        <v>97</v>
      </c>
      <c r="GC36" s="22" t="n">
        <v>121.666666666667</v>
      </c>
      <c r="GD36" s="22" t="n">
        <v>113.333333333333</v>
      </c>
      <c r="GE36" s="22" t="n">
        <v>105.333333333333</v>
      </c>
      <c r="GF36" s="22" t="n">
        <v>89.6666666666667</v>
      </c>
      <c r="GG36" s="22" t="n">
        <v>86.3333333333333</v>
      </c>
      <c r="GH36" s="22"/>
      <c r="GI36" s="22" t="n">
        <v>99.3333333333333</v>
      </c>
      <c r="GJ36" s="22" t="n">
        <v>101.666666666667</v>
      </c>
      <c r="GK36" s="22" t="n">
        <v>122</v>
      </c>
      <c r="GL36" s="22" t="n">
        <v>108.666666666667</v>
      </c>
      <c r="GM36" s="22" t="n">
        <v>96.6666666666667</v>
      </c>
      <c r="GN36" s="22" t="n">
        <v>80.6666666666667</v>
      </c>
      <c r="GO36" s="22" t="n">
        <v>85.6666666666667</v>
      </c>
      <c r="GP36" s="23" t="n">
        <v>65</v>
      </c>
      <c r="GQ36" s="18"/>
      <c r="GR36" s="23" t="n">
        <v>65</v>
      </c>
      <c r="GS36" s="23" t="n">
        <v>65</v>
      </c>
      <c r="GT36" s="23" t="n">
        <v>65</v>
      </c>
      <c r="GU36" s="23" t="n">
        <v>65</v>
      </c>
      <c r="GV36" s="26" t="n">
        <v>62</v>
      </c>
      <c r="GW36" s="42"/>
      <c r="GX36" s="27" t="n">
        <v>59</v>
      </c>
      <c r="GY36" s="0" t="n">
        <v>58</v>
      </c>
      <c r="GZ36" s="23" t="n">
        <v>60</v>
      </c>
      <c r="HA36" s="0" t="n">
        <v>59</v>
      </c>
      <c r="HB36" s="23" t="n">
        <v>59</v>
      </c>
      <c r="HC36" s="23"/>
      <c r="HD36" s="23" t="n">
        <v>68</v>
      </c>
      <c r="HE36" s="23" t="n">
        <v>60</v>
      </c>
      <c r="HF36" s="23" t="n">
        <v>60</v>
      </c>
      <c r="HG36" s="23" t="n">
        <v>60</v>
      </c>
      <c r="HH36" s="23" t="n">
        <v>62</v>
      </c>
      <c r="HI36" s="23" t="n">
        <v>70</v>
      </c>
      <c r="HJ36" s="23" t="n">
        <v>70</v>
      </c>
      <c r="HK36" s="23" t="n">
        <v>70</v>
      </c>
      <c r="HL36" s="23" t="n">
        <v>67</v>
      </c>
      <c r="HM36" s="23" t="n">
        <v>59</v>
      </c>
      <c r="HN36" s="23" t="n">
        <v>59</v>
      </c>
      <c r="HO36" s="23" t="n">
        <v>60</v>
      </c>
      <c r="HP36" s="23" t="n">
        <v>60</v>
      </c>
      <c r="HQ36" s="0" t="n">
        <v>63</v>
      </c>
      <c r="HR36" s="23" t="n">
        <v>65</v>
      </c>
      <c r="HS36" s="23" t="n">
        <v>58</v>
      </c>
      <c r="HT36" s="0" t="n">
        <v>59</v>
      </c>
      <c r="HU36" s="23" t="n">
        <v>58</v>
      </c>
      <c r="HV36" s="23" t="n">
        <v>61</v>
      </c>
      <c r="HW36" s="0" t="n">
        <v>61</v>
      </c>
      <c r="HY36" s="23" t="n">
        <v>59</v>
      </c>
      <c r="HZ36" s="41" t="n">
        <v>61</v>
      </c>
      <c r="IA36" s="41" t="n">
        <v>62</v>
      </c>
      <c r="IB36" s="41" t="n">
        <v>63</v>
      </c>
      <c r="IC36" s="41" t="n">
        <v>61</v>
      </c>
      <c r="ID36" s="23" t="n">
        <v>68</v>
      </c>
      <c r="IE36" s="23" t="n">
        <v>64</v>
      </c>
    </row>
    <row r="37" customFormat="false" ht="12.75" hidden="false" customHeight="true" outlineLevel="0" collapsed="false">
      <c r="A37" s="2" t="s">
        <v>278</v>
      </c>
      <c r="B37" s="18" t="s">
        <v>278</v>
      </c>
      <c r="C37" s="18" t="s">
        <v>279</v>
      </c>
      <c r="D37" s="19"/>
      <c r="E37" s="20" t="n">
        <v>2</v>
      </c>
      <c r="F37" s="5" t="n">
        <v>1</v>
      </c>
      <c r="G37" s="6" t="n">
        <v>8</v>
      </c>
      <c r="H37" s="6" t="n">
        <v>2</v>
      </c>
      <c r="I37" s="5" t="s">
        <v>279</v>
      </c>
      <c r="J37" s="5"/>
      <c r="K37" s="5" t="n">
        <v>0</v>
      </c>
      <c r="L37" s="21" t="n">
        <v>69</v>
      </c>
      <c r="M37" s="8" t="n">
        <v>13</v>
      </c>
      <c r="N37" s="8" t="n">
        <v>16.22</v>
      </c>
      <c r="O37" s="8" t="n">
        <f aca="false">N37-M37</f>
        <v>3.22</v>
      </c>
      <c r="P37" s="8" t="n">
        <v>39.77</v>
      </c>
      <c r="Q37" s="6" t="n">
        <v>0</v>
      </c>
      <c r="R37" s="6" t="n">
        <v>0</v>
      </c>
      <c r="S37" s="6" t="n">
        <v>0</v>
      </c>
      <c r="T37" s="6" t="n">
        <v>0</v>
      </c>
      <c r="U37" s="6" t="n">
        <v>0</v>
      </c>
      <c r="V37" s="6" t="n">
        <v>0</v>
      </c>
      <c r="W37" s="5" t="n">
        <v>166.5</v>
      </c>
      <c r="X37" s="5" t="n">
        <v>79.5</v>
      </c>
      <c r="Y37" s="22" t="n">
        <f aca="false">(1/3*(W37))+(2/3*(X37))</f>
        <v>108.5</v>
      </c>
      <c r="Z37" s="5" t="n">
        <v>75</v>
      </c>
      <c r="AA37" s="5" t="n">
        <v>13</v>
      </c>
      <c r="AB37" s="5" t="n">
        <v>18</v>
      </c>
      <c r="AC37" s="5" t="n">
        <v>1</v>
      </c>
      <c r="AD37" s="5" t="n">
        <v>0</v>
      </c>
      <c r="AE37" s="5" t="n">
        <v>0</v>
      </c>
      <c r="AF37" s="5"/>
      <c r="AG37" s="5" t="n">
        <v>1</v>
      </c>
      <c r="AH37" s="5" t="n">
        <v>10</v>
      </c>
      <c r="AI37" s="5" t="n">
        <v>0</v>
      </c>
      <c r="AJ37" s="5" t="n">
        <v>0</v>
      </c>
      <c r="AK37" s="5" t="n">
        <v>0</v>
      </c>
      <c r="AL37" s="5" t="n">
        <v>0</v>
      </c>
      <c r="AM37" s="23" t="n">
        <v>13</v>
      </c>
      <c r="AN37" s="23" t="n">
        <f aca="false">AM37-AA37</f>
        <v>0</v>
      </c>
      <c r="AO37" s="23" t="n">
        <v>0</v>
      </c>
      <c r="AP37" s="23" t="n">
        <v>18</v>
      </c>
      <c r="AQ37" s="24" t="n">
        <f aca="false">AP37-AB37</f>
        <v>0</v>
      </c>
      <c r="AR37" s="24" t="n">
        <v>0</v>
      </c>
      <c r="AS37" s="23" t="n">
        <v>13</v>
      </c>
      <c r="AT37" s="23" t="n">
        <v>17</v>
      </c>
      <c r="AU37" s="24" t="n">
        <f aca="false">AT37-AB37</f>
        <v>-1</v>
      </c>
      <c r="AV37" s="24" t="n">
        <v>0</v>
      </c>
      <c r="AW37" s="5"/>
      <c r="AX37" s="5"/>
      <c r="AY37" s="5"/>
      <c r="AZ37" s="5" t="n">
        <v>0</v>
      </c>
      <c r="BA37" s="5"/>
      <c r="BB37" s="5"/>
      <c r="BC37" s="5"/>
      <c r="BD37" s="5" t="n">
        <v>0</v>
      </c>
      <c r="BE37" s="10" t="n">
        <v>21.79</v>
      </c>
      <c r="BF37" s="28" t="n">
        <v>27.89</v>
      </c>
      <c r="BG37" s="10" t="n">
        <f aca="false">BE37/BF37</f>
        <v>0.781283614198637</v>
      </c>
      <c r="BH37" s="11" t="n">
        <v>27.22</v>
      </c>
      <c r="BI37" s="10" t="n">
        <v>27.73</v>
      </c>
      <c r="BJ37" s="10" t="n">
        <f aca="false">BH37/BI37</f>
        <v>0.981608366390191</v>
      </c>
      <c r="BK37" s="12" t="n">
        <v>2.59</v>
      </c>
      <c r="BL37" s="10" t="n">
        <v>3.09</v>
      </c>
      <c r="BM37" s="10" t="n">
        <f aca="false">BK37/BL37</f>
        <v>0.838187702265372</v>
      </c>
      <c r="BN37" s="11" t="n">
        <v>3.1</v>
      </c>
      <c r="BO37" s="11" t="n">
        <v>3.14</v>
      </c>
      <c r="BP37" s="13" t="n">
        <f aca="false">BN37/BO37</f>
        <v>0.987261146496815</v>
      </c>
      <c r="BQ37" s="12" t="n">
        <v>3.59</v>
      </c>
      <c r="BR37" s="10" t="n">
        <v>2.54</v>
      </c>
      <c r="BS37" s="10" t="n">
        <f aca="false">BQ37-BR37</f>
        <v>1.05</v>
      </c>
      <c r="BT37" s="11" t="n">
        <v>2.72</v>
      </c>
      <c r="BU37" s="10" t="n">
        <v>2.72</v>
      </c>
      <c r="BV37" s="10" t="n">
        <f aca="false">BT37-BU37</f>
        <v>0</v>
      </c>
      <c r="BW37" s="5" t="n">
        <v>166.5</v>
      </c>
      <c r="BX37" s="5" t="n">
        <v>189</v>
      </c>
      <c r="BY37" s="5" t="n">
        <v>197</v>
      </c>
      <c r="BZ37" s="5" t="n">
        <v>166</v>
      </c>
      <c r="CA37" s="5" t="n">
        <v>158</v>
      </c>
      <c r="CB37" s="5" t="n">
        <v>141</v>
      </c>
      <c r="CC37" s="5" t="n">
        <v>141</v>
      </c>
      <c r="CD37" s="5" t="n">
        <v>138</v>
      </c>
      <c r="CE37" s="5" t="n">
        <v>146</v>
      </c>
      <c r="CF37" s="5" t="n">
        <v>158</v>
      </c>
      <c r="CG37" s="5" t="n">
        <v>159</v>
      </c>
      <c r="CH37" s="5" t="n">
        <v>171</v>
      </c>
      <c r="CI37" s="5"/>
      <c r="CJ37" s="5" t="n">
        <v>157</v>
      </c>
      <c r="CK37" s="5"/>
      <c r="CL37" s="5" t="n">
        <v>157</v>
      </c>
      <c r="CM37" s="5" t="n">
        <v>150</v>
      </c>
      <c r="CN37" s="5" t="n">
        <v>149</v>
      </c>
      <c r="CO37" s="5"/>
      <c r="CP37" s="5" t="n">
        <v>154</v>
      </c>
      <c r="CQ37" s="5"/>
      <c r="CR37" s="5" t="n">
        <v>174</v>
      </c>
      <c r="CS37" s="5"/>
      <c r="CT37" s="5" t="n">
        <v>157</v>
      </c>
      <c r="CU37" s="5"/>
      <c r="CV37" s="5" t="n">
        <v>173</v>
      </c>
      <c r="CW37" s="5" t="n">
        <v>137</v>
      </c>
      <c r="CX37" s="5" t="n">
        <v>127</v>
      </c>
      <c r="CY37" s="5" t="n">
        <v>138</v>
      </c>
      <c r="CZ37" s="5" t="n">
        <v>144</v>
      </c>
      <c r="DA37" s="5" t="n">
        <v>167</v>
      </c>
      <c r="DB37" s="5" t="n">
        <v>168</v>
      </c>
      <c r="DC37" s="5" t="n">
        <v>166</v>
      </c>
      <c r="DD37" s="5"/>
      <c r="DE37" s="5" t="n">
        <v>144</v>
      </c>
      <c r="DF37" s="5" t="n">
        <v>154</v>
      </c>
      <c r="DG37" s="5" t="n">
        <v>169</v>
      </c>
      <c r="DH37" s="5" t="n">
        <v>150</v>
      </c>
      <c r="DI37" s="5" t="n">
        <v>159</v>
      </c>
      <c r="DJ37" s="5"/>
      <c r="DK37" s="5"/>
      <c r="DL37" s="5" t="n">
        <v>79.5</v>
      </c>
      <c r="DM37" s="5" t="n">
        <v>85</v>
      </c>
      <c r="DN37" s="5" t="n">
        <v>87</v>
      </c>
      <c r="DO37" s="5" t="n">
        <v>93</v>
      </c>
      <c r="DP37" s="5" t="n">
        <v>76</v>
      </c>
      <c r="DQ37" s="5" t="n">
        <v>78</v>
      </c>
      <c r="DR37" s="5" t="n">
        <v>78</v>
      </c>
      <c r="DS37" s="5" t="n">
        <v>71</v>
      </c>
      <c r="DT37" s="5" t="n">
        <v>72</v>
      </c>
      <c r="DU37" s="5" t="n">
        <v>75</v>
      </c>
      <c r="DV37" s="5" t="n">
        <v>95</v>
      </c>
      <c r="DW37" s="5" t="n">
        <v>94</v>
      </c>
      <c r="DX37" s="5"/>
      <c r="DY37" s="5" t="n">
        <v>78</v>
      </c>
      <c r="DZ37" s="5"/>
      <c r="EA37" s="5" t="n">
        <v>78</v>
      </c>
      <c r="EB37" s="5" t="n">
        <v>77</v>
      </c>
      <c r="EC37" s="5" t="n">
        <v>74</v>
      </c>
      <c r="ED37" s="5"/>
      <c r="EE37" s="5" t="n">
        <v>84</v>
      </c>
      <c r="EF37" s="5"/>
      <c r="EG37" s="5" t="n">
        <v>84</v>
      </c>
      <c r="EH37" s="5"/>
      <c r="EI37" s="5" t="n">
        <v>83</v>
      </c>
      <c r="EJ37" s="5"/>
      <c r="EK37" s="5" t="n">
        <v>84</v>
      </c>
      <c r="EL37" s="5" t="n">
        <v>83</v>
      </c>
      <c r="EM37" s="5" t="n">
        <v>87</v>
      </c>
      <c r="EN37" s="5" t="n">
        <v>81</v>
      </c>
      <c r="EO37" s="5" t="n">
        <v>87</v>
      </c>
      <c r="EP37" s="5" t="n">
        <v>86</v>
      </c>
      <c r="EQ37" s="5" t="n">
        <v>94</v>
      </c>
      <c r="ER37" s="5" t="n">
        <v>86</v>
      </c>
      <c r="ES37" s="5"/>
      <c r="ET37" s="5" t="n">
        <v>92</v>
      </c>
      <c r="EU37" s="5" t="n">
        <v>102</v>
      </c>
      <c r="EV37" s="5" t="n">
        <v>92</v>
      </c>
      <c r="EW37" s="5" t="n">
        <v>68</v>
      </c>
      <c r="EX37" s="5" t="n">
        <v>85</v>
      </c>
      <c r="EY37" s="5"/>
      <c r="EZ37" s="5"/>
      <c r="FA37" s="22" t="n">
        <v>108.5</v>
      </c>
      <c r="FB37" s="22" t="n">
        <v>119.666666666667</v>
      </c>
      <c r="FC37" s="22" t="n">
        <v>123.666666666667</v>
      </c>
      <c r="FD37" s="22" t="n">
        <v>117.333333333333</v>
      </c>
      <c r="FE37" s="22" t="n">
        <v>103.333333333333</v>
      </c>
      <c r="FF37" s="22" t="n">
        <v>99</v>
      </c>
      <c r="FG37" s="22" t="n">
        <v>99</v>
      </c>
      <c r="FH37" s="22" t="n">
        <v>93.3333333333333</v>
      </c>
      <c r="FI37" s="22" t="n">
        <v>96.6666666666667</v>
      </c>
      <c r="FJ37" s="22" t="n">
        <v>102.666666666667</v>
      </c>
      <c r="FK37" s="22" t="n">
        <v>116.333333333333</v>
      </c>
      <c r="FL37" s="22" t="n">
        <v>119.666666666667</v>
      </c>
      <c r="FM37" s="22"/>
      <c r="FN37" s="22" t="n">
        <v>104.333333333333</v>
      </c>
      <c r="FO37" s="22"/>
      <c r="FP37" s="22" t="n">
        <v>104.333333333333</v>
      </c>
      <c r="FQ37" s="22" t="n">
        <v>101.333333333333</v>
      </c>
      <c r="FR37" s="22" t="n">
        <v>99</v>
      </c>
      <c r="FS37" s="22"/>
      <c r="FT37" s="22" t="n">
        <v>107.333333333333</v>
      </c>
      <c r="FU37" s="22"/>
      <c r="FV37" s="22" t="n">
        <v>114</v>
      </c>
      <c r="FW37" s="22"/>
      <c r="FX37" s="22" t="n">
        <v>107.666666666667</v>
      </c>
      <c r="FY37" s="22"/>
      <c r="FZ37" s="22" t="n">
        <v>113.666666666667</v>
      </c>
      <c r="GA37" s="22" t="n">
        <v>101</v>
      </c>
      <c r="GB37" s="22" t="n">
        <v>100.333333333333</v>
      </c>
      <c r="GC37" s="22" t="n">
        <v>100</v>
      </c>
      <c r="GD37" s="22" t="n">
        <v>106</v>
      </c>
      <c r="GE37" s="22" t="n">
        <v>113</v>
      </c>
      <c r="GF37" s="22" t="n">
        <v>118.666666666667</v>
      </c>
      <c r="GG37" s="22" t="n">
        <v>112.666666666667</v>
      </c>
      <c r="GH37" s="22"/>
      <c r="GI37" s="22" t="n">
        <v>109.333333333333</v>
      </c>
      <c r="GJ37" s="22" t="n">
        <v>119.333333333333</v>
      </c>
      <c r="GK37" s="22" t="n">
        <v>117.666666666667</v>
      </c>
      <c r="GL37" s="22" t="n">
        <v>95.3333333333333</v>
      </c>
      <c r="GM37" s="22" t="n">
        <v>109.666666666667</v>
      </c>
      <c r="GN37" s="22"/>
      <c r="GO37" s="22"/>
      <c r="GP37" s="23" t="n">
        <v>75</v>
      </c>
      <c r="GQ37" s="18"/>
      <c r="GR37" s="23" t="n">
        <v>75</v>
      </c>
      <c r="GS37" s="23" t="n">
        <v>66</v>
      </c>
      <c r="GT37" s="23" t="n">
        <v>72</v>
      </c>
      <c r="GU37" s="23" t="n">
        <v>64</v>
      </c>
      <c r="GV37" s="26" t="n">
        <v>62</v>
      </c>
      <c r="GW37" s="23"/>
      <c r="GX37" s="27" t="n">
        <v>61</v>
      </c>
      <c r="GY37" s="23" t="n">
        <v>62</v>
      </c>
      <c r="GZ37" s="23" t="n">
        <v>70</v>
      </c>
      <c r="HA37" s="23" t="n">
        <v>67</v>
      </c>
      <c r="HB37" s="23" t="n">
        <v>61</v>
      </c>
      <c r="HC37" s="23"/>
      <c r="HD37" s="23" t="n">
        <v>75</v>
      </c>
      <c r="HE37" s="23"/>
      <c r="HF37" s="23" t="n">
        <v>68</v>
      </c>
      <c r="HG37" s="23" t="n">
        <v>85</v>
      </c>
      <c r="HH37" s="23" t="n">
        <v>82</v>
      </c>
      <c r="HI37" s="23"/>
      <c r="HJ37" s="23" t="n">
        <v>68</v>
      </c>
      <c r="HK37" s="23"/>
      <c r="HL37" s="23" t="n">
        <v>62</v>
      </c>
      <c r="HM37" s="23"/>
      <c r="HN37" s="23" t="n">
        <v>68</v>
      </c>
      <c r="HO37" s="23"/>
      <c r="HP37" s="23" t="n">
        <v>71</v>
      </c>
      <c r="HQ37" s="23" t="n">
        <v>70</v>
      </c>
      <c r="HR37" s="23" t="n">
        <v>69</v>
      </c>
      <c r="HS37" s="23" t="n">
        <v>69</v>
      </c>
      <c r="HT37" s="23" t="n">
        <v>68</v>
      </c>
      <c r="HU37" s="23" t="n">
        <v>67</v>
      </c>
      <c r="HV37" s="23" t="n">
        <v>60</v>
      </c>
      <c r="HW37" s="23" t="n">
        <v>67</v>
      </c>
      <c r="HX37" s="23"/>
      <c r="HY37" s="23" t="n">
        <v>68</v>
      </c>
      <c r="HZ37" s="41" t="n">
        <v>94</v>
      </c>
      <c r="IA37" s="39" t="n">
        <v>83</v>
      </c>
      <c r="IB37" s="39" t="n">
        <v>62</v>
      </c>
      <c r="IC37" s="39" t="n">
        <v>71</v>
      </c>
      <c r="ID37" s="23"/>
      <c r="IE37" s="23"/>
    </row>
    <row r="38" customFormat="false" ht="12.75" hidden="false" customHeight="true" outlineLevel="0" collapsed="false">
      <c r="A38" s="2" t="s">
        <v>280</v>
      </c>
      <c r="B38" s="18" t="s">
        <v>280</v>
      </c>
      <c r="C38" s="18" t="s">
        <v>262</v>
      </c>
      <c r="D38" s="19"/>
      <c r="E38" s="20" t="n">
        <v>0</v>
      </c>
      <c r="F38" s="5" t="n">
        <v>1</v>
      </c>
      <c r="G38" s="6" t="n">
        <v>8</v>
      </c>
      <c r="H38" s="6" t="n">
        <v>2</v>
      </c>
      <c r="I38" s="5" t="s">
        <v>262</v>
      </c>
      <c r="J38" s="5"/>
      <c r="K38" s="5" t="n">
        <v>0</v>
      </c>
      <c r="L38" s="21" t="n">
        <v>73</v>
      </c>
      <c r="M38" s="8" t="n">
        <v>9.33</v>
      </c>
      <c r="N38" s="8" t="n">
        <v>10.53</v>
      </c>
      <c r="O38" s="8" t="n">
        <f aca="false">N38-M38</f>
        <v>1.2</v>
      </c>
      <c r="P38" s="8" t="n">
        <v>34.32</v>
      </c>
      <c r="Q38" s="6" t="n">
        <v>1</v>
      </c>
      <c r="R38" s="6" t="n">
        <v>0</v>
      </c>
      <c r="S38" s="6" t="n">
        <v>0</v>
      </c>
      <c r="T38" s="6" t="n">
        <v>1</v>
      </c>
      <c r="U38" s="6" t="n">
        <v>0</v>
      </c>
      <c r="V38" s="6" t="n">
        <v>0</v>
      </c>
      <c r="W38" s="5" t="n">
        <v>192.5</v>
      </c>
      <c r="X38" s="5" t="n">
        <v>94.5</v>
      </c>
      <c r="Y38" s="22" t="n">
        <f aca="false">(1/3*(W38))+(2/3*(X38))</f>
        <v>127.166666666667</v>
      </c>
      <c r="Z38" s="5" t="n">
        <v>51</v>
      </c>
      <c r="AA38" s="5" t="n">
        <v>15</v>
      </c>
      <c r="AB38" s="5" t="n">
        <v>10</v>
      </c>
      <c r="AC38" s="5" t="n">
        <v>2</v>
      </c>
      <c r="AD38" s="5" t="n">
        <v>0</v>
      </c>
      <c r="AE38" s="5" t="n">
        <v>0</v>
      </c>
      <c r="AF38" s="5"/>
      <c r="AG38" s="5" t="n">
        <v>0</v>
      </c>
      <c r="AH38" s="5" t="n">
        <v>0</v>
      </c>
      <c r="AI38" s="5" t="n">
        <v>0</v>
      </c>
      <c r="AJ38" s="5" t="n">
        <v>0</v>
      </c>
      <c r="AK38" s="5" t="n">
        <v>0</v>
      </c>
      <c r="AL38" s="5" t="n">
        <v>0</v>
      </c>
      <c r="AM38" s="23" t="n">
        <v>15</v>
      </c>
      <c r="AN38" s="23" t="n">
        <f aca="false">AM38-AA38</f>
        <v>0</v>
      </c>
      <c r="AO38" s="23" t="n">
        <v>0</v>
      </c>
      <c r="AP38" s="23" t="n">
        <v>10</v>
      </c>
      <c r="AQ38" s="24" t="n">
        <f aca="false">AP38-AB38</f>
        <v>0</v>
      </c>
      <c r="AR38" s="24" t="n">
        <v>0</v>
      </c>
      <c r="AS38" s="23" t="n">
        <v>15</v>
      </c>
      <c r="AT38" s="23" t="n">
        <v>12</v>
      </c>
      <c r="AU38" s="24" t="n">
        <f aca="false">AT38-AB38</f>
        <v>2</v>
      </c>
      <c r="AV38" s="24" t="n">
        <v>0</v>
      </c>
      <c r="AW38" s="5" t="n">
        <v>7</v>
      </c>
      <c r="AX38" s="5" t="n">
        <v>4</v>
      </c>
      <c r="AY38" s="5" t="n">
        <v>50</v>
      </c>
      <c r="AZ38" s="5" t="n">
        <v>0</v>
      </c>
      <c r="BA38" s="5" t="n">
        <v>4</v>
      </c>
      <c r="BB38" s="5" t="n">
        <v>4</v>
      </c>
      <c r="BC38" s="5" t="n">
        <v>75</v>
      </c>
      <c r="BD38" s="5" t="n">
        <v>0</v>
      </c>
      <c r="BE38" s="10" t="n">
        <v>27.29</v>
      </c>
      <c r="BF38" s="28" t="n">
        <v>32.85</v>
      </c>
      <c r="BG38" s="10" t="n">
        <f aca="false">BE38/BF38</f>
        <v>0.830745814307458</v>
      </c>
      <c r="BH38" s="11" t="n">
        <v>30.07</v>
      </c>
      <c r="BI38" s="10" t="n">
        <v>31.5</v>
      </c>
      <c r="BJ38" s="10" t="n">
        <f aca="false">BH38/BI38</f>
        <v>0.954603174603175</v>
      </c>
      <c r="BK38" s="12" t="n">
        <v>3.26</v>
      </c>
      <c r="BL38" s="10" t="n">
        <v>3.45</v>
      </c>
      <c r="BM38" s="10" t="n">
        <f aca="false">BK38/BL38</f>
        <v>0.944927536231884</v>
      </c>
      <c r="BN38" s="11" t="n">
        <v>3.34</v>
      </c>
      <c r="BO38" s="11" t="n">
        <v>3.39</v>
      </c>
      <c r="BP38" s="13" t="n">
        <f aca="false">BN38/BO38</f>
        <v>0.985250737463127</v>
      </c>
      <c r="BQ38" s="12" t="n">
        <v>6.16</v>
      </c>
      <c r="BR38" s="10" t="n">
        <v>3.15</v>
      </c>
      <c r="BS38" s="10" t="n">
        <f aca="false">BQ38-BR38</f>
        <v>3.01</v>
      </c>
      <c r="BT38" s="11" t="n">
        <v>4.88</v>
      </c>
      <c r="BU38" s="10" t="n">
        <v>3.97</v>
      </c>
      <c r="BV38" s="10" t="n">
        <f aca="false">BT38-BU38</f>
        <v>0.91</v>
      </c>
      <c r="BW38" s="5" t="n">
        <v>192.5</v>
      </c>
      <c r="BX38" s="5" t="n">
        <v>177</v>
      </c>
      <c r="BY38" s="5" t="n">
        <v>166</v>
      </c>
      <c r="BZ38" s="5" t="n">
        <v>158</v>
      </c>
      <c r="CA38" s="5" t="n">
        <v>169</v>
      </c>
      <c r="CB38" s="5" t="n">
        <v>166</v>
      </c>
      <c r="CC38" s="5" t="n">
        <v>166</v>
      </c>
      <c r="CD38" s="5" t="n">
        <v>171</v>
      </c>
      <c r="CE38" s="5" t="n">
        <v>189</v>
      </c>
      <c r="CF38" s="5" t="n">
        <v>168</v>
      </c>
      <c r="CG38" s="5" t="n">
        <v>168</v>
      </c>
      <c r="CH38" s="5" t="n">
        <v>193</v>
      </c>
      <c r="CI38" s="5" t="n">
        <v>176</v>
      </c>
      <c r="CJ38" s="5" t="n">
        <v>198</v>
      </c>
      <c r="CK38" s="5" t="n">
        <v>161</v>
      </c>
      <c r="CL38" s="5" t="n">
        <v>158</v>
      </c>
      <c r="CM38" s="5"/>
      <c r="CN38" s="5" t="n">
        <v>167</v>
      </c>
      <c r="CO38" s="5" t="n">
        <v>181</v>
      </c>
      <c r="CP38" s="5" t="n">
        <v>180</v>
      </c>
      <c r="CQ38" s="5" t="n">
        <v>192</v>
      </c>
      <c r="CR38" s="5" t="n">
        <v>181</v>
      </c>
      <c r="CS38" s="5" t="n">
        <v>176</v>
      </c>
      <c r="CT38" s="5" t="n">
        <v>176</v>
      </c>
      <c r="CU38" s="5" t="n">
        <v>175</v>
      </c>
      <c r="CV38" s="5" t="n">
        <v>172</v>
      </c>
      <c r="CW38" s="5" t="n">
        <v>119</v>
      </c>
      <c r="CX38" s="5" t="n">
        <v>136</v>
      </c>
      <c r="CY38" s="5" t="n">
        <v>150</v>
      </c>
      <c r="CZ38" s="5" t="n">
        <v>138</v>
      </c>
      <c r="DA38" s="5" t="n">
        <v>177</v>
      </c>
      <c r="DB38" s="5" t="n">
        <v>154</v>
      </c>
      <c r="DC38" s="5" t="n">
        <v>168</v>
      </c>
      <c r="DD38" s="5"/>
      <c r="DE38" s="5" t="n">
        <v>163</v>
      </c>
      <c r="DF38" s="5" t="n">
        <v>186</v>
      </c>
      <c r="DG38" s="5" t="n">
        <v>124</v>
      </c>
      <c r="DH38" s="5" t="n">
        <v>143</v>
      </c>
      <c r="DI38" s="5" t="n">
        <v>132</v>
      </c>
      <c r="DJ38" s="5" t="n">
        <v>100</v>
      </c>
      <c r="DK38" s="5" t="n">
        <v>128</v>
      </c>
      <c r="DL38" s="5" t="n">
        <v>94.5</v>
      </c>
      <c r="DM38" s="5" t="n">
        <v>89</v>
      </c>
      <c r="DN38" s="5" t="n">
        <v>74</v>
      </c>
      <c r="DO38" s="5" t="n">
        <v>93</v>
      </c>
      <c r="DP38" s="5" t="n">
        <v>88</v>
      </c>
      <c r="DQ38" s="5" t="n">
        <v>86</v>
      </c>
      <c r="DR38" s="5" t="n">
        <v>86</v>
      </c>
      <c r="DS38" s="5" t="n">
        <v>87</v>
      </c>
      <c r="DT38" s="5" t="n">
        <v>95</v>
      </c>
      <c r="DU38" s="5" t="n">
        <v>95</v>
      </c>
      <c r="DV38" s="5" t="n">
        <v>94</v>
      </c>
      <c r="DW38" s="5" t="n">
        <v>100</v>
      </c>
      <c r="DX38" s="5" t="n">
        <v>98</v>
      </c>
      <c r="DY38" s="5" t="n">
        <v>110</v>
      </c>
      <c r="DZ38" s="5" t="n">
        <v>80</v>
      </c>
      <c r="EA38" s="5" t="n">
        <v>93</v>
      </c>
      <c r="EB38" s="5"/>
      <c r="EC38" s="5" t="n">
        <v>76</v>
      </c>
      <c r="ED38" s="5" t="n">
        <v>112</v>
      </c>
      <c r="EE38" s="5" t="n">
        <v>91</v>
      </c>
      <c r="EF38" s="5" t="n">
        <v>78</v>
      </c>
      <c r="EG38" s="5" t="n">
        <v>82</v>
      </c>
      <c r="EH38" s="5" t="n">
        <v>89</v>
      </c>
      <c r="EI38" s="5" t="n">
        <v>85</v>
      </c>
      <c r="EJ38" s="5" t="n">
        <v>74</v>
      </c>
      <c r="EK38" s="5" t="n">
        <v>79</v>
      </c>
      <c r="EL38" s="5" t="n">
        <v>73</v>
      </c>
      <c r="EM38" s="5" t="n">
        <v>68</v>
      </c>
      <c r="EN38" s="5" t="n">
        <v>68</v>
      </c>
      <c r="EO38" s="5" t="n">
        <v>59</v>
      </c>
      <c r="EP38" s="5" t="n">
        <v>84</v>
      </c>
      <c r="EQ38" s="5" t="n">
        <v>76</v>
      </c>
      <c r="ER38" s="5" t="n">
        <v>98</v>
      </c>
      <c r="ES38" s="5"/>
      <c r="ET38" s="5" t="n">
        <v>77</v>
      </c>
      <c r="EU38" s="5" t="n">
        <v>70</v>
      </c>
      <c r="EV38" s="5" t="n">
        <v>77</v>
      </c>
      <c r="EW38" s="5" t="n">
        <v>81</v>
      </c>
      <c r="EX38" s="5" t="n">
        <v>70</v>
      </c>
      <c r="EY38" s="5" t="n">
        <v>59</v>
      </c>
      <c r="EZ38" s="5" t="n">
        <v>60</v>
      </c>
      <c r="FA38" s="22" t="n">
        <v>127.166666666667</v>
      </c>
      <c r="FB38" s="22" t="n">
        <v>118.333333333333</v>
      </c>
      <c r="FC38" s="22" t="n">
        <v>104.666666666667</v>
      </c>
      <c r="FD38" s="22" t="n">
        <v>114.666666666667</v>
      </c>
      <c r="FE38" s="22" t="n">
        <v>115</v>
      </c>
      <c r="FF38" s="22" t="n">
        <v>112.666666666667</v>
      </c>
      <c r="FG38" s="22" t="n">
        <v>112.666666666667</v>
      </c>
      <c r="FH38" s="22" t="n">
        <v>115</v>
      </c>
      <c r="FI38" s="22" t="n">
        <v>126.333333333333</v>
      </c>
      <c r="FJ38" s="22" t="n">
        <v>119.333333333333</v>
      </c>
      <c r="FK38" s="22" t="n">
        <v>118.666666666667</v>
      </c>
      <c r="FL38" s="22" t="n">
        <v>131</v>
      </c>
      <c r="FM38" s="22" t="n">
        <v>124</v>
      </c>
      <c r="FN38" s="22" t="n">
        <v>139.333333333333</v>
      </c>
      <c r="FO38" s="22" t="n">
        <v>107</v>
      </c>
      <c r="FP38" s="22" t="n">
        <v>114.666666666667</v>
      </c>
      <c r="FQ38" s="22"/>
      <c r="FR38" s="22" t="n">
        <v>106.333333333333</v>
      </c>
      <c r="FS38" s="22" t="n">
        <v>135</v>
      </c>
      <c r="FT38" s="22" t="n">
        <v>120.666666666667</v>
      </c>
      <c r="FU38" s="22" t="n">
        <v>116</v>
      </c>
      <c r="FV38" s="22" t="n">
        <v>115</v>
      </c>
      <c r="FW38" s="22" t="n">
        <v>118</v>
      </c>
      <c r="FX38" s="22" t="n">
        <v>115.333333333333</v>
      </c>
      <c r="FY38" s="22" t="n">
        <v>107.666666666667</v>
      </c>
      <c r="FZ38" s="22" t="n">
        <v>110</v>
      </c>
      <c r="GA38" s="22" t="n">
        <v>88.3333333333333</v>
      </c>
      <c r="GB38" s="22" t="n">
        <v>90.6666666666667</v>
      </c>
      <c r="GC38" s="22" t="n">
        <v>95.3333333333333</v>
      </c>
      <c r="GD38" s="22" t="n">
        <v>85.3333333333333</v>
      </c>
      <c r="GE38" s="22" t="n">
        <v>115</v>
      </c>
      <c r="GF38" s="22" t="n">
        <v>102</v>
      </c>
      <c r="GG38" s="22" t="n">
        <v>121.333333333333</v>
      </c>
      <c r="GH38" s="22"/>
      <c r="GI38" s="22" t="n">
        <v>105.666666666667</v>
      </c>
      <c r="GJ38" s="22" t="n">
        <v>108.666666666667</v>
      </c>
      <c r="GK38" s="22" t="n">
        <v>92.6666666666667</v>
      </c>
      <c r="GL38" s="22" t="n">
        <v>101.666666666667</v>
      </c>
      <c r="GM38" s="22" t="n">
        <v>90.6666666666667</v>
      </c>
      <c r="GN38" s="22" t="n">
        <v>72.6666666666667</v>
      </c>
      <c r="GO38" s="22" t="n">
        <v>82.6666666666667</v>
      </c>
      <c r="GP38" s="23" t="n">
        <v>51</v>
      </c>
      <c r="GQ38" s="18"/>
      <c r="GR38" s="23" t="n">
        <v>60</v>
      </c>
      <c r="GS38" s="23"/>
      <c r="GT38" s="23" t="n">
        <v>56</v>
      </c>
      <c r="GU38" s="23" t="n">
        <v>59</v>
      </c>
      <c r="GV38" s="26" t="n">
        <v>59</v>
      </c>
      <c r="GW38" s="23"/>
      <c r="GX38" s="27" t="n">
        <v>60</v>
      </c>
      <c r="GY38" s="23" t="n">
        <v>58</v>
      </c>
      <c r="GZ38" s="23" t="n">
        <v>77</v>
      </c>
      <c r="HA38" s="23" t="n">
        <v>80</v>
      </c>
      <c r="HB38" s="23" t="n">
        <v>78</v>
      </c>
      <c r="HC38" s="23" t="n">
        <v>75</v>
      </c>
      <c r="HD38" s="23" t="n">
        <v>76</v>
      </c>
      <c r="HE38" s="23" t="n">
        <v>71</v>
      </c>
      <c r="HF38" s="23" t="n">
        <v>83</v>
      </c>
      <c r="HG38" s="23"/>
      <c r="HH38" s="23" t="n">
        <v>75</v>
      </c>
      <c r="HI38" s="23" t="n">
        <v>72</v>
      </c>
      <c r="HJ38" s="23" t="n">
        <v>62</v>
      </c>
      <c r="HK38" s="23" t="n">
        <v>68</v>
      </c>
      <c r="HL38" s="23" t="n">
        <v>65</v>
      </c>
      <c r="HM38" s="23" t="n">
        <v>74</v>
      </c>
      <c r="HN38" s="23" t="n">
        <v>64</v>
      </c>
      <c r="HO38" s="23" t="n">
        <v>96</v>
      </c>
      <c r="HP38" s="23" t="n">
        <v>83</v>
      </c>
      <c r="HQ38" s="23" t="n">
        <v>52</v>
      </c>
      <c r="HR38" s="23" t="n">
        <v>53</v>
      </c>
      <c r="HS38" s="23" t="n">
        <v>55</v>
      </c>
      <c r="HT38" s="23" t="n">
        <v>53</v>
      </c>
      <c r="HU38" s="23" t="n">
        <v>56</v>
      </c>
      <c r="HV38" s="23" t="n">
        <v>55</v>
      </c>
      <c r="HW38" s="23" t="n">
        <v>56</v>
      </c>
      <c r="HX38" s="23"/>
      <c r="HY38" s="23" t="n">
        <v>56</v>
      </c>
      <c r="HZ38" s="23" t="n">
        <v>60</v>
      </c>
      <c r="IA38" s="23" t="n">
        <v>55</v>
      </c>
      <c r="IB38" s="23" t="n">
        <v>60</v>
      </c>
      <c r="IC38" s="35" t="n">
        <v>53</v>
      </c>
      <c r="ID38" s="23" t="n">
        <v>51</v>
      </c>
      <c r="IE38" s="23" t="n">
        <v>56</v>
      </c>
    </row>
    <row r="39" customFormat="false" ht="12.75" hidden="false" customHeight="true" outlineLevel="0" collapsed="false">
      <c r="A39" s="2" t="s">
        <v>281</v>
      </c>
      <c r="B39" s="18" t="s">
        <v>281</v>
      </c>
      <c r="C39" s="18" t="s">
        <v>282</v>
      </c>
      <c r="D39" s="19"/>
      <c r="E39" s="20" t="n">
        <v>2</v>
      </c>
      <c r="F39" s="5" t="n">
        <v>0</v>
      </c>
      <c r="G39" s="6" t="n">
        <v>5</v>
      </c>
      <c r="H39" s="6" t="n">
        <v>2</v>
      </c>
      <c r="I39" s="5" t="s">
        <v>282</v>
      </c>
      <c r="J39" s="5"/>
      <c r="K39" s="5" t="n">
        <v>1</v>
      </c>
      <c r="L39" s="21" t="n">
        <v>60</v>
      </c>
      <c r="M39" s="8" t="n">
        <v>18.5</v>
      </c>
      <c r="N39" s="8" t="n">
        <v>20.58</v>
      </c>
      <c r="O39" s="8" t="n">
        <f aca="false">N39-M39</f>
        <v>2.08</v>
      </c>
      <c r="P39" s="8" t="n">
        <v>38.67</v>
      </c>
      <c r="Q39" s="6" t="n">
        <v>1</v>
      </c>
      <c r="R39" s="6" t="n">
        <v>0</v>
      </c>
      <c r="S39" s="6" t="n">
        <v>0</v>
      </c>
      <c r="T39" s="6" t="n">
        <v>0</v>
      </c>
      <c r="U39" s="6" t="n">
        <v>0</v>
      </c>
      <c r="V39" s="6" t="n">
        <v>0</v>
      </c>
      <c r="W39" s="5" t="n">
        <v>186</v>
      </c>
      <c r="X39" s="5" t="n">
        <v>98.5</v>
      </c>
      <c r="Y39" s="22" t="n">
        <f aca="false">(1/3*(W39))+(2/3*(X39))</f>
        <v>127.666666666667</v>
      </c>
      <c r="Z39" s="5" t="n">
        <v>66</v>
      </c>
      <c r="AA39" s="5" t="n">
        <v>14</v>
      </c>
      <c r="AB39" s="5" t="n">
        <v>10</v>
      </c>
      <c r="AC39" s="5" t="n">
        <v>2</v>
      </c>
      <c r="AD39" s="5" t="n">
        <v>0</v>
      </c>
      <c r="AE39" s="5" t="n">
        <v>0</v>
      </c>
      <c r="AF39" s="5"/>
      <c r="AG39" s="5" t="n">
        <v>1</v>
      </c>
      <c r="AH39" s="5" t="n">
        <v>80</v>
      </c>
      <c r="AI39" s="5" t="n">
        <v>1</v>
      </c>
      <c r="AJ39" s="5" t="n">
        <v>10</v>
      </c>
      <c r="AK39" s="5" t="n">
        <v>0</v>
      </c>
      <c r="AL39" s="5" t="n">
        <v>0</v>
      </c>
      <c r="AM39" s="23" t="n">
        <v>15</v>
      </c>
      <c r="AN39" s="23" t="n">
        <f aca="false">AM39-AA39</f>
        <v>1</v>
      </c>
      <c r="AO39" s="23" t="n">
        <v>0</v>
      </c>
      <c r="AP39" s="23" t="n">
        <v>7</v>
      </c>
      <c r="AQ39" s="24" t="n">
        <f aca="false">AP39-AB39</f>
        <v>-3</v>
      </c>
      <c r="AR39" s="24" t="n">
        <v>0</v>
      </c>
      <c r="AS39" s="23" t="n">
        <v>14</v>
      </c>
      <c r="AT39" s="23" t="n">
        <v>6</v>
      </c>
      <c r="AU39" s="24" t="n">
        <f aca="false">AT39-AB39</f>
        <v>-4</v>
      </c>
      <c r="AV39" s="24" t="n">
        <v>0</v>
      </c>
      <c r="AW39" s="5" t="n">
        <v>2</v>
      </c>
      <c r="AX39" s="5" t="n">
        <v>2</v>
      </c>
      <c r="AY39" s="5" t="n">
        <v>95</v>
      </c>
      <c r="AZ39" s="5" t="n">
        <v>0</v>
      </c>
      <c r="BA39" s="5" t="n">
        <v>0</v>
      </c>
      <c r="BB39" s="5" t="n">
        <v>1</v>
      </c>
      <c r="BC39" s="5" t="n">
        <v>100</v>
      </c>
      <c r="BD39" s="5" t="n">
        <v>0</v>
      </c>
      <c r="BE39" s="10" t="n">
        <v>38.19</v>
      </c>
      <c r="BF39" s="10" t="n">
        <v>43.38</v>
      </c>
      <c r="BG39" s="10" t="n">
        <f aca="false">BE39/BF39</f>
        <v>0.880359612724758</v>
      </c>
      <c r="BH39" s="11" t="n">
        <v>45.32</v>
      </c>
      <c r="BI39" s="28" t="n">
        <v>46.46</v>
      </c>
      <c r="BJ39" s="10" t="n">
        <f aca="false">BH39/BI39</f>
        <v>0.975462763667671</v>
      </c>
      <c r="BK39" s="12" t="n">
        <v>3.99</v>
      </c>
      <c r="BL39" s="28" t="n">
        <v>3.82</v>
      </c>
      <c r="BM39" s="10" t="n">
        <f aca="false">BK39/BL39</f>
        <v>1.04450261780105</v>
      </c>
      <c r="BN39" s="11" t="n">
        <v>4.13</v>
      </c>
      <c r="BO39" s="11" t="n">
        <v>4.17</v>
      </c>
      <c r="BP39" s="13" t="n">
        <f aca="false">BN39/BO39</f>
        <v>0.990407673860911</v>
      </c>
      <c r="BQ39" s="12" t="n">
        <v>3.58</v>
      </c>
      <c r="BR39" s="28" t="n">
        <v>2.27</v>
      </c>
      <c r="BS39" s="10" t="n">
        <f aca="false">BQ39-BR39</f>
        <v>1.31</v>
      </c>
      <c r="BT39" s="11" t="n">
        <v>2.84</v>
      </c>
      <c r="BU39" s="28" t="n">
        <v>2.41</v>
      </c>
      <c r="BV39" s="10" t="n">
        <f aca="false">BT39-BU39</f>
        <v>0.43</v>
      </c>
      <c r="BW39" s="5" t="n">
        <v>186</v>
      </c>
      <c r="BX39" s="5" t="n">
        <v>174</v>
      </c>
      <c r="BY39" s="5" t="n">
        <v>154</v>
      </c>
      <c r="BZ39" s="5" t="n">
        <v>155</v>
      </c>
      <c r="CA39" s="5" t="n">
        <v>145</v>
      </c>
      <c r="CB39" s="5" t="n">
        <v>146</v>
      </c>
      <c r="CC39" s="5" t="n">
        <v>146</v>
      </c>
      <c r="CD39" s="5" t="n">
        <v>166</v>
      </c>
      <c r="CE39" s="5" t="n">
        <v>152</v>
      </c>
      <c r="CF39" s="5" t="n">
        <v>147</v>
      </c>
      <c r="CG39" s="5" t="n">
        <v>142</v>
      </c>
      <c r="CH39" s="5" t="n">
        <v>140</v>
      </c>
      <c r="CI39" s="5" t="n">
        <v>131</v>
      </c>
      <c r="CJ39" s="5" t="n">
        <v>131</v>
      </c>
      <c r="CK39" s="5" t="n">
        <v>141</v>
      </c>
      <c r="CL39" s="5" t="n">
        <v>135</v>
      </c>
      <c r="CM39" s="5" t="n">
        <v>139</v>
      </c>
      <c r="CN39" s="5" t="n">
        <v>127</v>
      </c>
      <c r="CO39" s="5" t="n">
        <v>123</v>
      </c>
      <c r="CP39" s="5" t="n">
        <v>123</v>
      </c>
      <c r="CQ39" s="5" t="n">
        <v>145</v>
      </c>
      <c r="CR39" s="5" t="n">
        <v>145</v>
      </c>
      <c r="CS39" s="5" t="n">
        <v>141</v>
      </c>
      <c r="CT39" s="5" t="n">
        <v>147</v>
      </c>
      <c r="CU39" s="5" t="n">
        <v>177</v>
      </c>
      <c r="CV39" s="5" t="n">
        <v>155</v>
      </c>
      <c r="CW39" s="5" t="n">
        <v>150</v>
      </c>
      <c r="CX39" s="5" t="n">
        <v>162</v>
      </c>
      <c r="CY39" s="5" t="n">
        <v>155</v>
      </c>
      <c r="CZ39" s="5" t="n">
        <v>161</v>
      </c>
      <c r="DA39" s="5" t="n">
        <v>126</v>
      </c>
      <c r="DB39" s="5" t="n">
        <v>131</v>
      </c>
      <c r="DC39" s="5" t="n">
        <v>147</v>
      </c>
      <c r="DD39" s="5"/>
      <c r="DE39" s="5" t="n">
        <v>146</v>
      </c>
      <c r="DF39" s="5" t="n">
        <v>140</v>
      </c>
      <c r="DG39" s="5" t="n">
        <v>152</v>
      </c>
      <c r="DH39" s="5" t="n">
        <v>150</v>
      </c>
      <c r="DI39" s="5" t="n">
        <v>130</v>
      </c>
      <c r="DJ39" s="5" t="n">
        <v>148</v>
      </c>
      <c r="DK39" s="5" t="n">
        <v>134</v>
      </c>
      <c r="DL39" s="5" t="n">
        <v>98.5</v>
      </c>
      <c r="DM39" s="5" t="n">
        <v>102</v>
      </c>
      <c r="DN39" s="5" t="n">
        <v>95</v>
      </c>
      <c r="DO39" s="5" t="n">
        <v>83</v>
      </c>
      <c r="DP39" s="5" t="n">
        <v>89</v>
      </c>
      <c r="DQ39" s="5" t="n">
        <v>98</v>
      </c>
      <c r="DR39" s="5" t="n">
        <v>98</v>
      </c>
      <c r="DS39" s="5" t="n">
        <v>89</v>
      </c>
      <c r="DT39" s="5" t="n">
        <v>93</v>
      </c>
      <c r="DU39" s="5" t="n">
        <v>78</v>
      </c>
      <c r="DV39" s="5" t="n">
        <v>81</v>
      </c>
      <c r="DW39" s="5" t="n">
        <v>78</v>
      </c>
      <c r="DX39" s="5" t="n">
        <v>74</v>
      </c>
      <c r="DY39" s="5" t="n">
        <v>78</v>
      </c>
      <c r="DZ39" s="5" t="n">
        <v>78</v>
      </c>
      <c r="EA39" s="5" t="n">
        <v>81</v>
      </c>
      <c r="EB39" s="5" t="n">
        <v>86</v>
      </c>
      <c r="EC39" s="5" t="n">
        <v>71</v>
      </c>
      <c r="ED39" s="5" t="n">
        <v>73</v>
      </c>
      <c r="EE39" s="5" t="n">
        <v>70</v>
      </c>
      <c r="EF39" s="5" t="n">
        <v>72</v>
      </c>
      <c r="EG39" s="5" t="n">
        <v>89</v>
      </c>
      <c r="EH39" s="5" t="n">
        <v>98</v>
      </c>
      <c r="EI39" s="5" t="n">
        <v>88</v>
      </c>
      <c r="EJ39" s="5" t="n">
        <v>87</v>
      </c>
      <c r="EK39" s="5" t="n">
        <v>90</v>
      </c>
      <c r="EL39" s="5" t="n">
        <v>85</v>
      </c>
      <c r="EM39" s="5" t="n">
        <v>96</v>
      </c>
      <c r="EN39" s="5" t="n">
        <v>92</v>
      </c>
      <c r="EO39" s="5" t="n">
        <v>105</v>
      </c>
      <c r="EP39" s="5" t="n">
        <v>87</v>
      </c>
      <c r="EQ39" s="5" t="n">
        <v>75</v>
      </c>
      <c r="ER39" s="5" t="n">
        <v>74</v>
      </c>
      <c r="ES39" s="5"/>
      <c r="ET39" s="5" t="n">
        <v>79</v>
      </c>
      <c r="EU39" s="5" t="n">
        <v>75</v>
      </c>
      <c r="EV39" s="5" t="n">
        <v>85</v>
      </c>
      <c r="EW39" s="5" t="n">
        <v>95</v>
      </c>
      <c r="EX39" s="5" t="n">
        <v>70</v>
      </c>
      <c r="EY39" s="5" t="n">
        <v>90</v>
      </c>
      <c r="EZ39" s="5" t="n">
        <v>72</v>
      </c>
      <c r="FA39" s="22" t="n">
        <v>127.666666666667</v>
      </c>
      <c r="FB39" s="22" t="n">
        <v>126</v>
      </c>
      <c r="FC39" s="22" t="n">
        <v>114.666666666667</v>
      </c>
      <c r="FD39" s="22" t="n">
        <v>107</v>
      </c>
      <c r="FE39" s="22" t="n">
        <v>107.666666666667</v>
      </c>
      <c r="FF39" s="22" t="n">
        <v>114</v>
      </c>
      <c r="FG39" s="22" t="n">
        <v>114</v>
      </c>
      <c r="FH39" s="22" t="n">
        <v>114.666666666667</v>
      </c>
      <c r="FI39" s="22" t="n">
        <v>112.666666666667</v>
      </c>
      <c r="FJ39" s="22" t="n">
        <v>101</v>
      </c>
      <c r="FK39" s="22" t="n">
        <v>101.333333333333</v>
      </c>
      <c r="FL39" s="22" t="n">
        <v>98.6666666666667</v>
      </c>
      <c r="FM39" s="22" t="n">
        <v>93</v>
      </c>
      <c r="FN39" s="22" t="n">
        <v>95.6666666666667</v>
      </c>
      <c r="FO39" s="22" t="n">
        <v>99</v>
      </c>
      <c r="FP39" s="22" t="n">
        <v>99</v>
      </c>
      <c r="FQ39" s="22" t="n">
        <v>103.666666666667</v>
      </c>
      <c r="FR39" s="22" t="n">
        <v>89.6666666666667</v>
      </c>
      <c r="FS39" s="22" t="n">
        <v>89.6666666666667</v>
      </c>
      <c r="FT39" s="22" t="n">
        <v>87.6666666666667</v>
      </c>
      <c r="FU39" s="22" t="n">
        <v>96.3333333333333</v>
      </c>
      <c r="FV39" s="22" t="n">
        <v>107.666666666667</v>
      </c>
      <c r="FW39" s="22" t="n">
        <v>112.333333333333</v>
      </c>
      <c r="FX39" s="22" t="n">
        <v>107.666666666667</v>
      </c>
      <c r="FY39" s="22" t="n">
        <v>117</v>
      </c>
      <c r="FZ39" s="22" t="n">
        <v>111.666666666667</v>
      </c>
      <c r="GA39" s="22" t="n">
        <v>106.666666666667</v>
      </c>
      <c r="GB39" s="22" t="n">
        <v>118</v>
      </c>
      <c r="GC39" s="22" t="n">
        <v>113</v>
      </c>
      <c r="GD39" s="22" t="n">
        <v>123.666666666667</v>
      </c>
      <c r="GE39" s="22" t="n">
        <v>100</v>
      </c>
      <c r="GF39" s="22" t="n">
        <v>93.6666666666667</v>
      </c>
      <c r="GG39" s="22" t="n">
        <v>98.3333333333333</v>
      </c>
      <c r="GH39" s="22"/>
      <c r="GI39" s="22" t="n">
        <v>101.333333333333</v>
      </c>
      <c r="GJ39" s="22" t="n">
        <v>96.6666666666667</v>
      </c>
      <c r="GK39" s="22" t="n">
        <v>107.333333333333</v>
      </c>
      <c r="GL39" s="22" t="n">
        <v>113.333333333333</v>
      </c>
      <c r="GM39" s="22" t="n">
        <v>90</v>
      </c>
      <c r="GN39" s="22" t="n">
        <v>109.333333333333</v>
      </c>
      <c r="GO39" s="22" t="n">
        <v>92.6666666666667</v>
      </c>
      <c r="GP39" s="23" t="n">
        <v>66</v>
      </c>
      <c r="GQ39" s="18"/>
      <c r="GR39" s="23" t="n">
        <v>71</v>
      </c>
      <c r="GS39" s="23" t="n">
        <v>68</v>
      </c>
      <c r="GT39" s="23"/>
      <c r="GU39" s="0" t="n">
        <v>62</v>
      </c>
      <c r="GV39" s="26" t="n">
        <v>68</v>
      </c>
      <c r="GW39" s="23"/>
      <c r="GX39" s="27" t="n">
        <v>68</v>
      </c>
      <c r="GY39" s="23" t="n">
        <v>67</v>
      </c>
      <c r="GZ39" s="23" t="n">
        <v>68</v>
      </c>
      <c r="HA39" s="23" t="n">
        <v>87</v>
      </c>
      <c r="HB39" s="23" t="n">
        <v>93</v>
      </c>
      <c r="HC39" s="0" t="n">
        <v>97</v>
      </c>
      <c r="HD39" s="23" t="n">
        <v>97</v>
      </c>
      <c r="HE39" s="23" t="n">
        <v>95</v>
      </c>
      <c r="HF39" s="23" t="n">
        <v>89</v>
      </c>
      <c r="HG39" s="0" t="n">
        <v>111</v>
      </c>
      <c r="HH39" s="23" t="n">
        <v>99</v>
      </c>
      <c r="HI39" s="0" t="n">
        <v>98</v>
      </c>
      <c r="HJ39" s="0" t="n">
        <v>82</v>
      </c>
      <c r="HK39" s="0" t="n">
        <v>82</v>
      </c>
      <c r="HL39" s="23" t="n">
        <v>75</v>
      </c>
      <c r="HM39" s="0" t="n">
        <v>70</v>
      </c>
      <c r="HN39" s="23" t="n">
        <v>70</v>
      </c>
      <c r="HO39" s="0" t="n">
        <v>74</v>
      </c>
      <c r="HP39" s="0" t="n">
        <v>78</v>
      </c>
      <c r="HQ39" s="0" t="n">
        <v>72</v>
      </c>
      <c r="HR39" s="23" t="n">
        <v>71</v>
      </c>
      <c r="HS39" s="0" t="n">
        <v>73</v>
      </c>
      <c r="HT39" s="23" t="n">
        <v>76</v>
      </c>
      <c r="HU39" s="0" t="n">
        <v>96</v>
      </c>
      <c r="HV39" s="23" t="n">
        <v>89</v>
      </c>
      <c r="HW39" s="0" t="n">
        <v>82</v>
      </c>
      <c r="HY39" s="23" t="n">
        <v>80</v>
      </c>
      <c r="HZ39" s="23" t="n">
        <v>95</v>
      </c>
      <c r="IA39" s="23" t="n">
        <v>85</v>
      </c>
      <c r="IB39" s="39" t="n">
        <v>85</v>
      </c>
      <c r="IC39" s="39" t="n">
        <v>75</v>
      </c>
      <c r="ID39" s="23" t="n">
        <v>68</v>
      </c>
      <c r="IE39" s="23" t="n">
        <v>88</v>
      </c>
    </row>
    <row r="40" customFormat="false" ht="12.75" hidden="false" customHeight="true" outlineLevel="0" collapsed="false">
      <c r="A40" s="2" t="s">
        <v>283</v>
      </c>
      <c r="B40" s="18" t="s">
        <v>283</v>
      </c>
      <c r="C40" s="18" t="s">
        <v>284</v>
      </c>
      <c r="D40" s="19"/>
      <c r="E40" s="20" t="n">
        <v>0</v>
      </c>
      <c r="F40" s="5" t="n">
        <v>0</v>
      </c>
      <c r="G40" s="6" t="n">
        <v>5</v>
      </c>
      <c r="H40" s="6" t="n">
        <v>2</v>
      </c>
      <c r="I40" s="5" t="s">
        <v>284</v>
      </c>
      <c r="J40" s="5"/>
      <c r="K40" s="5" t="n">
        <v>0</v>
      </c>
      <c r="L40" s="21" t="n">
        <v>81</v>
      </c>
      <c r="M40" s="8" t="n">
        <v>11.42</v>
      </c>
      <c r="N40" s="8" t="n">
        <v>15</v>
      </c>
      <c r="O40" s="8" t="n">
        <f aca="false">N40-M40</f>
        <v>3.58</v>
      </c>
      <c r="P40" s="8" t="n">
        <v>37.7</v>
      </c>
      <c r="Q40" s="6" t="n">
        <v>1</v>
      </c>
      <c r="R40" s="6" t="n">
        <v>0</v>
      </c>
      <c r="S40" s="6" t="n">
        <v>0</v>
      </c>
      <c r="T40" s="6" t="n">
        <v>0</v>
      </c>
      <c r="U40" s="6" t="n">
        <v>0</v>
      </c>
      <c r="V40" s="6" t="n">
        <v>0</v>
      </c>
      <c r="W40" s="5" t="n">
        <v>172</v>
      </c>
      <c r="X40" s="5" t="n">
        <v>67</v>
      </c>
      <c r="Y40" s="22" t="n">
        <f aca="false">(1/3*(W40))+(2/3*(X40))</f>
        <v>102</v>
      </c>
      <c r="Z40" s="5" t="n">
        <v>78</v>
      </c>
      <c r="AA40" s="5" t="n">
        <v>13</v>
      </c>
      <c r="AB40" s="5" t="n">
        <v>18</v>
      </c>
      <c r="AC40" s="5" t="n">
        <v>2</v>
      </c>
      <c r="AD40" s="5" t="n">
        <v>0</v>
      </c>
      <c r="AE40" s="5" t="n">
        <v>0</v>
      </c>
      <c r="AF40" s="5"/>
      <c r="AG40" s="5" t="n">
        <v>1</v>
      </c>
      <c r="AH40" s="5" t="n">
        <v>60</v>
      </c>
      <c r="AI40" s="5" t="n">
        <v>0</v>
      </c>
      <c r="AJ40" s="5" t="n">
        <v>0</v>
      </c>
      <c r="AK40" s="5" t="n">
        <v>0</v>
      </c>
      <c r="AL40" s="5" t="n">
        <v>0</v>
      </c>
      <c r="AM40" s="23" t="n">
        <v>11</v>
      </c>
      <c r="AN40" s="23" t="n">
        <f aca="false">AM40-AA40</f>
        <v>-2</v>
      </c>
      <c r="AO40" s="23" t="n">
        <v>1</v>
      </c>
      <c r="AP40" s="23" t="n">
        <v>20</v>
      </c>
      <c r="AQ40" s="24" t="n">
        <f aca="false">AP40-AB40</f>
        <v>2</v>
      </c>
      <c r="AR40" s="24" t="n">
        <v>0</v>
      </c>
      <c r="AS40" s="23" t="n">
        <v>14</v>
      </c>
      <c r="AT40" s="23" t="n">
        <v>16</v>
      </c>
      <c r="AU40" s="24" t="n">
        <f aca="false">AT40-AB40</f>
        <v>-2</v>
      </c>
      <c r="AV40" s="24" t="n">
        <v>0</v>
      </c>
      <c r="AW40" s="5" t="n">
        <v>42</v>
      </c>
      <c r="AX40" s="5" t="n">
        <v>6</v>
      </c>
      <c r="AY40" s="5" t="n">
        <v>0</v>
      </c>
      <c r="AZ40" s="5" t="n">
        <v>1</v>
      </c>
      <c r="BA40" s="5" t="n">
        <v>42</v>
      </c>
      <c r="BB40" s="5" t="n">
        <v>6</v>
      </c>
      <c r="BC40" s="5" t="n">
        <v>0</v>
      </c>
      <c r="BD40" s="5" t="n">
        <v>1</v>
      </c>
      <c r="BE40" s="10" t="n">
        <v>21.58</v>
      </c>
      <c r="BF40" s="10" t="n">
        <v>34.38</v>
      </c>
      <c r="BG40" s="13" t="n">
        <f aca="false">BE40/BF40</f>
        <v>0.627690517742874</v>
      </c>
      <c r="BH40" s="11" t="n">
        <v>31.24</v>
      </c>
      <c r="BI40" s="28" t="n">
        <v>33.09</v>
      </c>
      <c r="BJ40" s="13" t="n">
        <f aca="false">BH40/BI40</f>
        <v>0.944091870655787</v>
      </c>
      <c r="BK40" s="12" t="n">
        <v>2.64</v>
      </c>
      <c r="BL40" s="28" t="n">
        <v>3.57</v>
      </c>
      <c r="BM40" s="10" t="n">
        <f aca="false">BK40/BL40</f>
        <v>0.739495798319328</v>
      </c>
      <c r="BN40" s="11" t="n">
        <v>3.42</v>
      </c>
      <c r="BO40" s="11" t="n">
        <v>3.63</v>
      </c>
      <c r="BP40" s="13" t="n">
        <f aca="false">BN40/BO40</f>
        <v>0.942148760330579</v>
      </c>
      <c r="BQ40" s="12" t="n">
        <v>5.69</v>
      </c>
      <c r="BR40" s="28" t="n">
        <v>2.39</v>
      </c>
      <c r="BS40" s="10" t="n">
        <f aca="false">BQ40-BR40</f>
        <v>3.3</v>
      </c>
      <c r="BT40" s="11" t="n">
        <v>3.74</v>
      </c>
      <c r="BU40" s="28" t="n">
        <v>2.89</v>
      </c>
      <c r="BV40" s="10" t="n">
        <f aca="false">BT40-BU40</f>
        <v>0.85</v>
      </c>
      <c r="BW40" s="5" t="n">
        <v>172</v>
      </c>
      <c r="BX40" s="5" t="n">
        <v>164</v>
      </c>
      <c r="BY40" s="5" t="n">
        <v>169</v>
      </c>
      <c r="BZ40" s="5" t="n">
        <v>159</v>
      </c>
      <c r="CA40" s="5" t="n">
        <v>171</v>
      </c>
      <c r="CB40" s="5" t="n">
        <v>149</v>
      </c>
      <c r="CC40" s="5" t="n">
        <v>149</v>
      </c>
      <c r="CD40" s="5" t="n">
        <v>132</v>
      </c>
      <c r="CE40" s="5"/>
      <c r="CF40" s="5" t="n">
        <v>145</v>
      </c>
      <c r="CG40" s="5"/>
      <c r="CH40" s="5" t="n">
        <v>130</v>
      </c>
      <c r="CI40" s="5" t="n">
        <v>116</v>
      </c>
      <c r="CJ40" s="5" t="n">
        <v>129</v>
      </c>
      <c r="CK40" s="5" t="n">
        <v>133</v>
      </c>
      <c r="CL40" s="5" t="n">
        <v>170</v>
      </c>
      <c r="CM40" s="5" t="n">
        <v>169</v>
      </c>
      <c r="CN40" s="5" t="n">
        <v>122</v>
      </c>
      <c r="CO40" s="5" t="n">
        <v>136</v>
      </c>
      <c r="CP40" s="5" t="n">
        <v>138</v>
      </c>
      <c r="CQ40" s="5" t="n">
        <v>138</v>
      </c>
      <c r="CR40" s="5" t="n">
        <v>166</v>
      </c>
      <c r="CS40" s="5" t="n">
        <v>142</v>
      </c>
      <c r="CT40" s="5" t="n">
        <v>152</v>
      </c>
      <c r="CU40" s="5" t="n">
        <v>133</v>
      </c>
      <c r="CV40" s="5" t="n">
        <v>133</v>
      </c>
      <c r="CW40" s="5"/>
      <c r="CX40" s="5" t="n">
        <v>141</v>
      </c>
      <c r="CY40" s="5" t="n">
        <v>153</v>
      </c>
      <c r="CZ40" s="5"/>
      <c r="DA40" s="5" t="n">
        <v>145</v>
      </c>
      <c r="DB40" s="5" t="n">
        <v>132</v>
      </c>
      <c r="DC40" s="5"/>
      <c r="DD40" s="5"/>
      <c r="DE40" s="5" t="n">
        <v>151</v>
      </c>
      <c r="DF40" s="5" t="n">
        <v>145</v>
      </c>
      <c r="DG40" s="5" t="n">
        <v>138</v>
      </c>
      <c r="DH40" s="5" t="n">
        <v>134</v>
      </c>
      <c r="DI40" s="5" t="n">
        <v>140</v>
      </c>
      <c r="DJ40" s="5"/>
      <c r="DK40" s="5"/>
      <c r="DL40" s="5" t="n">
        <v>67</v>
      </c>
      <c r="DM40" s="5" t="n">
        <v>67</v>
      </c>
      <c r="DN40" s="5" t="n">
        <v>75</v>
      </c>
      <c r="DO40" s="5" t="n">
        <v>55</v>
      </c>
      <c r="DP40" s="5" t="n">
        <v>66</v>
      </c>
      <c r="DQ40" s="5" t="n">
        <v>60</v>
      </c>
      <c r="DR40" s="5" t="n">
        <v>60</v>
      </c>
      <c r="DS40" s="5" t="n">
        <v>55</v>
      </c>
      <c r="DT40" s="5"/>
      <c r="DU40" s="5" t="n">
        <v>81</v>
      </c>
      <c r="DV40" s="5"/>
      <c r="DW40" s="5" t="n">
        <v>48</v>
      </c>
      <c r="DX40" s="5" t="n">
        <v>70</v>
      </c>
      <c r="DY40" s="5" t="n">
        <v>60</v>
      </c>
      <c r="DZ40" s="5" t="n">
        <v>57</v>
      </c>
      <c r="EA40" s="5" t="n">
        <v>62</v>
      </c>
      <c r="EB40" s="5" t="n">
        <v>55</v>
      </c>
      <c r="EC40" s="5" t="n">
        <v>55</v>
      </c>
      <c r="ED40" s="5" t="n">
        <v>58</v>
      </c>
      <c r="EE40" s="5" t="n">
        <v>52</v>
      </c>
      <c r="EF40" s="5" t="n">
        <v>52</v>
      </c>
      <c r="EG40" s="5" t="n">
        <v>62</v>
      </c>
      <c r="EH40" s="5" t="n">
        <v>53</v>
      </c>
      <c r="EI40" s="5" t="n">
        <v>57</v>
      </c>
      <c r="EJ40" s="5" t="n">
        <v>52</v>
      </c>
      <c r="EK40" s="5" t="n">
        <v>52</v>
      </c>
      <c r="EL40" s="5"/>
      <c r="EM40" s="5" t="n">
        <v>52</v>
      </c>
      <c r="EN40" s="5" t="n">
        <v>55</v>
      </c>
      <c r="EO40" s="5"/>
      <c r="EP40" s="5" t="n">
        <v>52</v>
      </c>
      <c r="EQ40" s="5" t="n">
        <v>47</v>
      </c>
      <c r="ER40" s="5"/>
      <c r="ES40" s="5"/>
      <c r="ET40" s="5" t="n">
        <v>67</v>
      </c>
      <c r="EU40" s="5" t="n">
        <v>62</v>
      </c>
      <c r="EV40" s="5" t="n">
        <v>65</v>
      </c>
      <c r="EW40" s="5" t="n">
        <v>62</v>
      </c>
      <c r="EX40" s="5" t="n">
        <v>71</v>
      </c>
      <c r="EY40" s="5"/>
      <c r="EZ40" s="5"/>
      <c r="FA40" s="22" t="n">
        <v>102</v>
      </c>
      <c r="FB40" s="22" t="n">
        <v>99.3333333333333</v>
      </c>
      <c r="FC40" s="22" t="n">
        <v>106.333333333333</v>
      </c>
      <c r="FD40" s="22" t="n">
        <v>89.6666666666667</v>
      </c>
      <c r="FE40" s="22" t="n">
        <v>101</v>
      </c>
      <c r="FF40" s="22" t="n">
        <v>89.6666666666667</v>
      </c>
      <c r="FG40" s="22" t="n">
        <v>89.6666666666667</v>
      </c>
      <c r="FH40" s="22" t="n">
        <v>80.6666666666667</v>
      </c>
      <c r="FI40" s="22"/>
      <c r="FJ40" s="22" t="n">
        <v>102.333333333333</v>
      </c>
      <c r="FK40" s="22"/>
      <c r="FL40" s="22" t="n">
        <v>75.3333333333333</v>
      </c>
      <c r="FM40" s="22" t="n">
        <v>85.3333333333333</v>
      </c>
      <c r="FN40" s="22" t="n">
        <v>83</v>
      </c>
      <c r="FO40" s="22" t="n">
        <v>82.3333333333333</v>
      </c>
      <c r="FP40" s="22" t="n">
        <v>98</v>
      </c>
      <c r="FQ40" s="22" t="n">
        <v>93</v>
      </c>
      <c r="FR40" s="22" t="n">
        <v>77.3333333333333</v>
      </c>
      <c r="FS40" s="22" t="n">
        <v>84</v>
      </c>
      <c r="FT40" s="22" t="n">
        <v>80.6666666666667</v>
      </c>
      <c r="FU40" s="22" t="n">
        <v>80.6666666666667</v>
      </c>
      <c r="FV40" s="22" t="n">
        <v>96.6666666666667</v>
      </c>
      <c r="FW40" s="22" t="n">
        <v>82.6666666666667</v>
      </c>
      <c r="FX40" s="22" t="n">
        <v>88.6666666666667</v>
      </c>
      <c r="FY40" s="22" t="n">
        <v>79</v>
      </c>
      <c r="FZ40" s="22" t="n">
        <v>79</v>
      </c>
      <c r="GA40" s="22"/>
      <c r="GB40" s="22" t="n">
        <v>81.6666666666667</v>
      </c>
      <c r="GC40" s="22" t="n">
        <v>87.6666666666667</v>
      </c>
      <c r="GD40" s="22"/>
      <c r="GE40" s="22" t="n">
        <v>83</v>
      </c>
      <c r="GF40" s="22" t="n">
        <v>75.3333333333333</v>
      </c>
      <c r="GG40" s="22"/>
      <c r="GH40" s="22"/>
      <c r="GI40" s="22" t="n">
        <v>95</v>
      </c>
      <c r="GJ40" s="22" t="n">
        <v>89.6666666666667</v>
      </c>
      <c r="GK40" s="22" t="n">
        <v>89.3333333333333</v>
      </c>
      <c r="GL40" s="22" t="n">
        <v>86</v>
      </c>
      <c r="GM40" s="22" t="n">
        <v>94</v>
      </c>
      <c r="GN40" s="22"/>
      <c r="GO40" s="22"/>
      <c r="GP40" s="23" t="n">
        <v>78</v>
      </c>
      <c r="GQ40" s="19"/>
      <c r="GR40" s="0" t="n">
        <v>78</v>
      </c>
      <c r="GS40" s="23" t="n">
        <v>75</v>
      </c>
      <c r="GT40" s="0" t="n">
        <v>76</v>
      </c>
      <c r="GU40" s="23" t="n">
        <v>76</v>
      </c>
      <c r="GV40" s="0" t="n">
        <v>76</v>
      </c>
      <c r="GW40" s="23"/>
      <c r="GX40" s="27" t="n">
        <v>70</v>
      </c>
      <c r="GZ40" s="23" t="n">
        <v>71</v>
      </c>
      <c r="HA40" s="23"/>
      <c r="HB40" s="29" t="n">
        <v>96</v>
      </c>
      <c r="HC40" s="0" t="n">
        <v>74</v>
      </c>
      <c r="HD40" s="23" t="n">
        <v>66</v>
      </c>
      <c r="HE40" s="0" t="n">
        <v>69</v>
      </c>
      <c r="HF40" s="30" t="n">
        <v>71</v>
      </c>
      <c r="HG40" s="23" t="n">
        <v>75</v>
      </c>
      <c r="HH40" s="23" t="n">
        <v>64</v>
      </c>
      <c r="HI40" s="23" t="n">
        <v>65</v>
      </c>
      <c r="HJ40" s="23" t="n">
        <v>66</v>
      </c>
      <c r="HK40" s="0" t="n">
        <v>66</v>
      </c>
      <c r="HL40" s="23" t="n">
        <v>72</v>
      </c>
      <c r="HM40" s="23" t="n">
        <v>78</v>
      </c>
      <c r="HN40" s="23" t="n">
        <v>78</v>
      </c>
      <c r="HO40" s="23" t="n">
        <v>73</v>
      </c>
      <c r="HP40" s="0" t="n">
        <v>73</v>
      </c>
      <c r="HR40" s="23" t="n">
        <v>69</v>
      </c>
      <c r="HS40" s="23" t="n">
        <v>68</v>
      </c>
      <c r="HU40" s="0" t="n">
        <v>56</v>
      </c>
      <c r="HV40" s="0" t="n">
        <v>71</v>
      </c>
      <c r="HY40" s="23" t="n">
        <v>64</v>
      </c>
      <c r="HZ40" s="23" t="n">
        <v>70</v>
      </c>
      <c r="IA40" s="23" t="n">
        <v>83</v>
      </c>
      <c r="IB40" s="23" t="n">
        <v>65</v>
      </c>
      <c r="IC40" s="23" t="n">
        <v>70</v>
      </c>
      <c r="ID40" s="23"/>
      <c r="IE40" s="23"/>
    </row>
    <row r="41" customFormat="false" ht="12.75" hidden="false" customHeight="true" outlineLevel="0" collapsed="false">
      <c r="A41" s="2" t="s">
        <v>285</v>
      </c>
      <c r="B41" s="18" t="s">
        <v>285</v>
      </c>
      <c r="C41" s="18" t="s">
        <v>286</v>
      </c>
      <c r="D41" s="19"/>
      <c r="E41" s="20" t="n">
        <v>2</v>
      </c>
      <c r="F41" s="5" t="n">
        <v>1</v>
      </c>
      <c r="G41" s="6" t="n">
        <v>8</v>
      </c>
      <c r="H41" s="6" t="n">
        <v>2</v>
      </c>
      <c r="I41" s="5" t="s">
        <v>286</v>
      </c>
      <c r="J41" s="5"/>
      <c r="K41" s="5" t="n">
        <v>0</v>
      </c>
      <c r="L41" s="21" t="n">
        <v>56</v>
      </c>
      <c r="M41" s="8" t="n">
        <v>18.25</v>
      </c>
      <c r="N41" s="8" t="n">
        <v>20.5</v>
      </c>
      <c r="O41" s="8" t="n">
        <f aca="false">N41-M41</f>
        <v>2.25</v>
      </c>
      <c r="P41" s="8" t="n">
        <v>44.58</v>
      </c>
      <c r="Q41" s="6" t="n">
        <v>1</v>
      </c>
      <c r="R41" s="6" t="n">
        <v>0</v>
      </c>
      <c r="S41" s="6" t="n">
        <v>0</v>
      </c>
      <c r="T41" s="6" t="n">
        <v>0</v>
      </c>
      <c r="U41" s="6" t="n">
        <v>0</v>
      </c>
      <c r="V41" s="6" t="n">
        <v>0</v>
      </c>
      <c r="W41" s="5" t="n">
        <v>197.5</v>
      </c>
      <c r="X41" s="5" t="n">
        <v>127.5</v>
      </c>
      <c r="Y41" s="22" t="n">
        <f aca="false">(1/3*(W41))+(2/3*(X41))</f>
        <v>150.833333333333</v>
      </c>
      <c r="Z41" s="5" t="n">
        <v>107</v>
      </c>
      <c r="AA41" s="5" t="n">
        <v>15</v>
      </c>
      <c r="AB41" s="5" t="n">
        <v>6</v>
      </c>
      <c r="AC41" s="5" t="n">
        <v>1</v>
      </c>
      <c r="AD41" s="5" t="n">
        <v>1</v>
      </c>
      <c r="AE41" s="5" t="n">
        <v>0</v>
      </c>
      <c r="AF41" s="5"/>
      <c r="AG41" s="5" t="n">
        <v>0</v>
      </c>
      <c r="AH41" s="5" t="n">
        <v>0</v>
      </c>
      <c r="AI41" s="5" t="n">
        <v>0</v>
      </c>
      <c r="AJ41" s="5" t="n">
        <v>0</v>
      </c>
      <c r="AK41" s="5" t="n">
        <v>0</v>
      </c>
      <c r="AL41" s="5" t="n">
        <v>0</v>
      </c>
      <c r="AM41" s="23" t="n">
        <v>15</v>
      </c>
      <c r="AN41" s="23" t="n">
        <f aca="false">AM41-AA41</f>
        <v>0</v>
      </c>
      <c r="AO41" s="23" t="n">
        <v>0</v>
      </c>
      <c r="AP41" s="23" t="n">
        <v>6</v>
      </c>
      <c r="AQ41" s="24" t="n">
        <f aca="false">AP41-AB41</f>
        <v>0</v>
      </c>
      <c r="AR41" s="24" t="n">
        <v>0</v>
      </c>
      <c r="AS41" s="23" t="n">
        <v>15</v>
      </c>
      <c r="AT41" s="23" t="n">
        <v>6</v>
      </c>
      <c r="AU41" s="24" t="n">
        <f aca="false">AT41-AB41</f>
        <v>0</v>
      </c>
      <c r="AV41" s="24" t="n">
        <v>0</v>
      </c>
      <c r="AW41" s="5" t="n">
        <v>2</v>
      </c>
      <c r="AX41" s="5" t="n">
        <v>2</v>
      </c>
      <c r="AY41" s="5" t="n">
        <v>95</v>
      </c>
      <c r="AZ41" s="5" t="n">
        <v>0</v>
      </c>
      <c r="BA41" s="5" t="n">
        <v>3</v>
      </c>
      <c r="BB41" s="5" t="n">
        <v>2</v>
      </c>
      <c r="BC41" s="5" t="n">
        <v>100</v>
      </c>
      <c r="BD41" s="5" t="n">
        <v>0</v>
      </c>
      <c r="BE41" s="10" t="n">
        <v>38.06</v>
      </c>
      <c r="BF41" s="10" t="n">
        <v>48.39</v>
      </c>
      <c r="BG41" s="10" t="n">
        <f aca="false">BE41/BF41</f>
        <v>0.786526141764827</v>
      </c>
      <c r="BH41" s="11" t="n">
        <v>45.91</v>
      </c>
      <c r="BI41" s="28" t="n">
        <v>47.3</v>
      </c>
      <c r="BJ41" s="10" t="n">
        <f aca="false">BH41/BI41</f>
        <v>0.97061310782241</v>
      </c>
      <c r="BK41" s="12" t="n">
        <v>3.97</v>
      </c>
      <c r="BL41" s="28" t="n">
        <v>4.22</v>
      </c>
      <c r="BM41" s="10" t="n">
        <f aca="false">BK41/BL41</f>
        <v>0.940758293838863</v>
      </c>
      <c r="BN41" s="11" t="n">
        <v>4.12</v>
      </c>
      <c r="BO41" s="11" t="n">
        <v>4.1</v>
      </c>
      <c r="BP41" s="13" t="n">
        <f aca="false">BN41/BO41</f>
        <v>1.00487804878049</v>
      </c>
      <c r="BQ41" s="12" t="n">
        <v>3.94</v>
      </c>
      <c r="BR41" s="28" t="n">
        <v>2.1</v>
      </c>
      <c r="BS41" s="10" t="n">
        <f aca="false">BQ41-BR41</f>
        <v>1.84</v>
      </c>
      <c r="BT41" s="11" t="n">
        <v>3.15</v>
      </c>
      <c r="BU41" s="28" t="n">
        <v>2.88</v>
      </c>
      <c r="BV41" s="10" t="n">
        <f aca="false">BT41-BU41</f>
        <v>0.27</v>
      </c>
      <c r="BW41" s="5" t="n">
        <v>197.5</v>
      </c>
      <c r="BX41" s="5" t="n">
        <v>144</v>
      </c>
      <c r="BY41" s="5" t="n">
        <v>148</v>
      </c>
      <c r="BZ41" s="5" t="n">
        <v>176</v>
      </c>
      <c r="CA41" s="5" t="n">
        <v>168</v>
      </c>
      <c r="CB41" s="5" t="n">
        <v>145</v>
      </c>
      <c r="CC41" s="5" t="n">
        <v>145</v>
      </c>
      <c r="CD41" s="5" t="n">
        <v>159</v>
      </c>
      <c r="CE41" s="5" t="n">
        <v>155</v>
      </c>
      <c r="CF41" s="5" t="n">
        <v>181</v>
      </c>
      <c r="CG41" s="5" t="n">
        <v>129</v>
      </c>
      <c r="CH41" s="5" t="n">
        <v>124</v>
      </c>
      <c r="CI41" s="5" t="n">
        <v>128</v>
      </c>
      <c r="CJ41" s="5" t="n">
        <v>162</v>
      </c>
      <c r="CK41" s="5" t="n">
        <v>156</v>
      </c>
      <c r="CL41" s="5" t="n">
        <v>170</v>
      </c>
      <c r="CM41" s="5" t="n">
        <v>149</v>
      </c>
      <c r="CN41" s="5" t="n">
        <v>146</v>
      </c>
      <c r="CO41" s="5" t="n">
        <v>170</v>
      </c>
      <c r="CP41" s="5" t="n">
        <v>162</v>
      </c>
      <c r="CQ41" s="5" t="n">
        <v>161</v>
      </c>
      <c r="CR41" s="5" t="n">
        <v>160</v>
      </c>
      <c r="CS41" s="5" t="n">
        <v>150</v>
      </c>
      <c r="CT41" s="5" t="n">
        <v>160</v>
      </c>
      <c r="CU41" s="5" t="n">
        <v>168</v>
      </c>
      <c r="CV41" s="5" t="n">
        <v>139</v>
      </c>
      <c r="CW41" s="5" t="n">
        <v>132</v>
      </c>
      <c r="CX41" s="5" t="n">
        <v>169</v>
      </c>
      <c r="CY41" s="5" t="n">
        <v>153</v>
      </c>
      <c r="CZ41" s="5" t="n">
        <v>165</v>
      </c>
      <c r="DA41" s="5" t="n">
        <v>149</v>
      </c>
      <c r="DB41" s="5" t="n">
        <v>162</v>
      </c>
      <c r="DC41" s="5" t="n">
        <v>188</v>
      </c>
      <c r="DD41" s="5"/>
      <c r="DE41" s="5" t="n">
        <v>170</v>
      </c>
      <c r="DF41" s="5"/>
      <c r="DG41" s="5" t="n">
        <v>179</v>
      </c>
      <c r="DH41" s="5" t="n">
        <v>160</v>
      </c>
      <c r="DI41" s="5" t="n">
        <v>158</v>
      </c>
      <c r="DJ41" s="5" t="n">
        <v>125</v>
      </c>
      <c r="DK41" s="5" t="n">
        <v>132</v>
      </c>
      <c r="DL41" s="5" t="n">
        <v>127.5</v>
      </c>
      <c r="DM41" s="5" t="n">
        <v>78</v>
      </c>
      <c r="DN41" s="5" t="n">
        <v>100</v>
      </c>
      <c r="DO41" s="5" t="n">
        <v>93</v>
      </c>
      <c r="DP41" s="5" t="n">
        <v>87</v>
      </c>
      <c r="DQ41" s="5" t="n">
        <v>86</v>
      </c>
      <c r="DR41" s="5" t="n">
        <v>86</v>
      </c>
      <c r="DS41" s="5" t="n">
        <v>86</v>
      </c>
      <c r="DT41" s="5" t="n">
        <v>88</v>
      </c>
      <c r="DU41" s="5" t="n">
        <v>108</v>
      </c>
      <c r="DV41" s="5" t="n">
        <v>79</v>
      </c>
      <c r="DW41" s="5" t="n">
        <v>76</v>
      </c>
      <c r="DX41" s="5" t="n">
        <v>78</v>
      </c>
      <c r="DY41" s="5" t="n">
        <v>85</v>
      </c>
      <c r="DZ41" s="5" t="n">
        <v>96</v>
      </c>
      <c r="EA41" s="5" t="n">
        <v>108</v>
      </c>
      <c r="EB41" s="5" t="n">
        <v>94</v>
      </c>
      <c r="EC41" s="5" t="n">
        <v>107</v>
      </c>
      <c r="ED41" s="5" t="n">
        <v>101</v>
      </c>
      <c r="EE41" s="5" t="n">
        <v>97</v>
      </c>
      <c r="EF41" s="5" t="n">
        <v>111</v>
      </c>
      <c r="EG41" s="5" t="n">
        <v>100</v>
      </c>
      <c r="EH41" s="5" t="n">
        <v>93</v>
      </c>
      <c r="EI41" s="5" t="n">
        <v>100</v>
      </c>
      <c r="EJ41" s="5" t="n">
        <v>82</v>
      </c>
      <c r="EK41" s="5" t="n">
        <v>85</v>
      </c>
      <c r="EL41" s="5" t="n">
        <v>86</v>
      </c>
      <c r="EM41" s="5" t="n">
        <v>98</v>
      </c>
      <c r="EN41" s="5" t="n">
        <v>98</v>
      </c>
      <c r="EO41" s="5" t="n">
        <v>108</v>
      </c>
      <c r="EP41" s="5" t="n">
        <v>107</v>
      </c>
      <c r="EQ41" s="5" t="n">
        <v>108</v>
      </c>
      <c r="ER41" s="5" t="n">
        <v>113</v>
      </c>
      <c r="ES41" s="5"/>
      <c r="ET41" s="5" t="n">
        <v>114</v>
      </c>
      <c r="EU41" s="5"/>
      <c r="EV41" s="5" t="n">
        <v>124</v>
      </c>
      <c r="EW41" s="5" t="n">
        <v>110</v>
      </c>
      <c r="EX41" s="5" t="n">
        <v>95</v>
      </c>
      <c r="EY41" s="5" t="n">
        <v>92</v>
      </c>
      <c r="EZ41" s="5" t="n">
        <v>80</v>
      </c>
      <c r="FA41" s="22" t="n">
        <v>150.833333333333</v>
      </c>
      <c r="FB41" s="22" t="n">
        <v>100</v>
      </c>
      <c r="FC41" s="22" t="n">
        <v>116</v>
      </c>
      <c r="FD41" s="22" t="n">
        <v>120.666666666667</v>
      </c>
      <c r="FE41" s="22" t="n">
        <v>114</v>
      </c>
      <c r="FF41" s="22" t="n">
        <v>105.666666666667</v>
      </c>
      <c r="FG41" s="22" t="n">
        <v>105.666666666667</v>
      </c>
      <c r="FH41" s="22" t="n">
        <v>110.333333333333</v>
      </c>
      <c r="FI41" s="22" t="n">
        <v>110.333333333333</v>
      </c>
      <c r="FJ41" s="22" t="n">
        <v>132.333333333333</v>
      </c>
      <c r="FK41" s="22" t="n">
        <v>95.6666666666667</v>
      </c>
      <c r="FL41" s="22" t="n">
        <v>92</v>
      </c>
      <c r="FM41" s="22" t="n">
        <v>94.6666666666667</v>
      </c>
      <c r="FN41" s="22" t="n">
        <v>110.666666666667</v>
      </c>
      <c r="FO41" s="22" t="n">
        <v>116</v>
      </c>
      <c r="FP41" s="22" t="n">
        <v>128.666666666667</v>
      </c>
      <c r="FQ41" s="22" t="n">
        <v>112.333333333333</v>
      </c>
      <c r="FR41" s="22" t="n">
        <v>120</v>
      </c>
      <c r="FS41" s="22" t="n">
        <v>124</v>
      </c>
      <c r="FT41" s="22" t="n">
        <v>118.666666666667</v>
      </c>
      <c r="FU41" s="22" t="n">
        <v>127.666666666667</v>
      </c>
      <c r="FV41" s="22" t="n">
        <v>120</v>
      </c>
      <c r="FW41" s="22" t="n">
        <v>112</v>
      </c>
      <c r="FX41" s="22" t="n">
        <v>120</v>
      </c>
      <c r="FY41" s="22" t="n">
        <v>110.666666666667</v>
      </c>
      <c r="FZ41" s="22" t="n">
        <v>103</v>
      </c>
      <c r="GA41" s="22" t="n">
        <v>101.333333333333</v>
      </c>
      <c r="GB41" s="22" t="n">
        <v>121.666666666667</v>
      </c>
      <c r="GC41" s="22" t="n">
        <v>116.333333333333</v>
      </c>
      <c r="GD41" s="22" t="n">
        <v>127</v>
      </c>
      <c r="GE41" s="22" t="n">
        <v>121</v>
      </c>
      <c r="GF41" s="22" t="n">
        <v>126</v>
      </c>
      <c r="GG41" s="22" t="n">
        <v>138</v>
      </c>
      <c r="GH41" s="22"/>
      <c r="GI41" s="22" t="n">
        <v>132.666666666667</v>
      </c>
      <c r="GJ41" s="22"/>
      <c r="GK41" s="22" t="n">
        <v>142.333333333333</v>
      </c>
      <c r="GL41" s="22" t="n">
        <v>126.666666666667</v>
      </c>
      <c r="GM41" s="22" t="n">
        <v>116</v>
      </c>
      <c r="GN41" s="22" t="n">
        <v>103</v>
      </c>
      <c r="GO41" s="22" t="n">
        <v>97.3333333333333</v>
      </c>
      <c r="GP41" s="23" t="n">
        <v>107</v>
      </c>
      <c r="GQ41" s="18"/>
      <c r="GR41" s="23" t="n">
        <v>102</v>
      </c>
      <c r="GS41" s="23" t="n">
        <v>100</v>
      </c>
      <c r="GT41" s="23" t="n">
        <v>99</v>
      </c>
      <c r="GU41" s="23" t="n">
        <v>97</v>
      </c>
      <c r="GV41" s="26" t="n">
        <v>92</v>
      </c>
      <c r="GW41" s="23"/>
      <c r="GX41" s="27" t="n">
        <v>100</v>
      </c>
      <c r="GY41" s="23" t="n">
        <v>102</v>
      </c>
      <c r="GZ41" s="23" t="n">
        <v>110</v>
      </c>
      <c r="HA41" s="0" t="n">
        <v>87</v>
      </c>
      <c r="HB41" s="0" t="n">
        <v>81</v>
      </c>
      <c r="HC41" s="0" t="n">
        <v>86</v>
      </c>
      <c r="HD41" s="23" t="n">
        <v>85</v>
      </c>
      <c r="HE41" s="0" t="n">
        <v>89</v>
      </c>
      <c r="HF41" s="0" t="n">
        <v>90</v>
      </c>
      <c r="HG41" s="23" t="n">
        <v>83</v>
      </c>
      <c r="HH41" s="0" t="n">
        <v>90</v>
      </c>
      <c r="HI41" s="23" t="n">
        <v>89</v>
      </c>
      <c r="HJ41" s="23" t="n">
        <v>83</v>
      </c>
      <c r="HK41" s="23" t="n">
        <v>81</v>
      </c>
      <c r="HL41" s="23" t="n">
        <v>88</v>
      </c>
      <c r="HM41" s="23" t="n">
        <v>77</v>
      </c>
      <c r="HN41" s="23" t="n">
        <v>83</v>
      </c>
      <c r="HO41" s="23" t="n">
        <v>81</v>
      </c>
      <c r="HP41" s="23" t="n">
        <v>81</v>
      </c>
      <c r="HQ41" s="23" t="n">
        <v>87</v>
      </c>
      <c r="HR41" s="23" t="n">
        <v>88</v>
      </c>
      <c r="HS41" s="23" t="n">
        <v>81</v>
      </c>
      <c r="HT41" s="23" t="n">
        <v>88</v>
      </c>
      <c r="HU41" s="23" t="n">
        <v>87</v>
      </c>
      <c r="HV41" s="23" t="n">
        <v>81</v>
      </c>
      <c r="HW41" s="23" t="n">
        <v>73</v>
      </c>
      <c r="HX41" s="23"/>
      <c r="HY41" s="23" t="n">
        <v>82</v>
      </c>
      <c r="HZ41" s="23"/>
      <c r="IA41" s="23" t="n">
        <v>75</v>
      </c>
      <c r="IB41" s="23" t="n">
        <v>65</v>
      </c>
      <c r="IC41" s="0" t="n">
        <v>72</v>
      </c>
      <c r="ID41" s="23" t="n">
        <v>68</v>
      </c>
      <c r="IE41" s="23" t="n">
        <v>84</v>
      </c>
    </row>
    <row r="42" customFormat="false" ht="12.75" hidden="false" customHeight="true" outlineLevel="0" collapsed="false">
      <c r="A42" s="2" t="s">
        <v>287</v>
      </c>
      <c r="B42" s="18" t="s">
        <v>287</v>
      </c>
      <c r="C42" s="18" t="s">
        <v>288</v>
      </c>
      <c r="D42" s="19"/>
      <c r="E42" s="20" t="n">
        <v>0</v>
      </c>
      <c r="F42" s="5" t="n">
        <v>1</v>
      </c>
      <c r="G42" s="6" t="n">
        <v>8</v>
      </c>
      <c r="H42" s="6" t="n">
        <v>2</v>
      </c>
      <c r="I42" s="5" t="s">
        <v>288</v>
      </c>
      <c r="J42" s="5"/>
      <c r="K42" s="5" t="n">
        <v>0</v>
      </c>
      <c r="L42" s="21" t="n">
        <v>67</v>
      </c>
      <c r="M42" s="8" t="n">
        <v>13</v>
      </c>
      <c r="N42" s="8" t="n">
        <v>15.42</v>
      </c>
      <c r="O42" s="8" t="n">
        <f aca="false">N42-M42</f>
        <v>2.42</v>
      </c>
      <c r="P42" s="8" t="n">
        <v>36.97</v>
      </c>
      <c r="Q42" s="6" t="n">
        <v>1</v>
      </c>
      <c r="R42" s="6" t="n">
        <v>0</v>
      </c>
      <c r="S42" s="6" t="n">
        <v>0</v>
      </c>
      <c r="T42" s="6" t="n">
        <v>1</v>
      </c>
      <c r="U42" s="6" t="n">
        <v>0</v>
      </c>
      <c r="V42" s="6" t="n">
        <v>0</v>
      </c>
      <c r="W42" s="5" t="n">
        <v>156.5</v>
      </c>
      <c r="X42" s="5" t="n">
        <v>66.5</v>
      </c>
      <c r="Y42" s="22" t="n">
        <f aca="false">(1/3*(W42))+(2/3*(X42))</f>
        <v>96.5</v>
      </c>
      <c r="Z42" s="5" t="n">
        <v>110</v>
      </c>
      <c r="AA42" s="5" t="n">
        <v>9</v>
      </c>
      <c r="AB42" s="5" t="n">
        <v>19</v>
      </c>
      <c r="AC42" s="5" t="n">
        <v>1</v>
      </c>
      <c r="AD42" s="5" t="n">
        <v>2</v>
      </c>
      <c r="AE42" s="5" t="n">
        <v>1</v>
      </c>
      <c r="AF42" s="5"/>
      <c r="AG42" s="5" t="n">
        <v>0</v>
      </c>
      <c r="AH42" s="5" t="n">
        <v>0</v>
      </c>
      <c r="AI42" s="5" t="n">
        <v>0</v>
      </c>
      <c r="AJ42" s="5" t="n">
        <v>0</v>
      </c>
      <c r="AK42" s="5" t="n">
        <v>0</v>
      </c>
      <c r="AL42" s="5" t="n">
        <v>0</v>
      </c>
      <c r="AM42" s="23" t="n">
        <v>9</v>
      </c>
      <c r="AN42" s="23" t="n">
        <f aca="false">AM42-AA42</f>
        <v>0</v>
      </c>
      <c r="AO42" s="23" t="n">
        <v>0</v>
      </c>
      <c r="AP42" s="23" t="n">
        <v>21</v>
      </c>
      <c r="AQ42" s="24" t="n">
        <f aca="false">AP42-AB42</f>
        <v>2</v>
      </c>
      <c r="AR42" s="24" t="n">
        <v>0</v>
      </c>
      <c r="AS42" s="23" t="n">
        <v>9</v>
      </c>
      <c r="AT42" s="23" t="n">
        <v>20</v>
      </c>
      <c r="AU42" s="24" t="n">
        <f aca="false">AT42-AB42</f>
        <v>1</v>
      </c>
      <c r="AV42" s="24" t="n">
        <v>0</v>
      </c>
      <c r="AW42" s="5" t="n">
        <v>42</v>
      </c>
      <c r="AX42" s="5" t="n">
        <v>6</v>
      </c>
      <c r="AY42" s="5" t="n">
        <v>0</v>
      </c>
      <c r="AZ42" s="5" t="n">
        <v>1</v>
      </c>
      <c r="BA42" s="5" t="n">
        <v>42</v>
      </c>
      <c r="BB42" s="5" t="n">
        <v>6</v>
      </c>
      <c r="BC42" s="5" t="n">
        <v>0</v>
      </c>
      <c r="BD42" s="5" t="n">
        <v>1</v>
      </c>
      <c r="BE42" s="10" t="n">
        <v>37.19</v>
      </c>
      <c r="BF42" s="28" t="n">
        <v>49.02</v>
      </c>
      <c r="BG42" s="10" t="n">
        <f aca="false">BE42/BF42</f>
        <v>0.758669930640555</v>
      </c>
      <c r="BH42" s="11" t="n">
        <v>46.23</v>
      </c>
      <c r="BI42" s="10" t="n">
        <v>47.53</v>
      </c>
      <c r="BJ42" s="10" t="n">
        <f aca="false">BH42/BI42</f>
        <v>0.972648853355775</v>
      </c>
      <c r="BK42" s="12" t="n">
        <v>4.52</v>
      </c>
      <c r="BL42" s="10" t="n">
        <v>4.76</v>
      </c>
      <c r="BM42" s="10" t="n">
        <f aca="false">BK42/BL42</f>
        <v>0.949579831932773</v>
      </c>
      <c r="BN42" s="11" t="n">
        <v>4.68</v>
      </c>
      <c r="BO42" s="11" t="n">
        <v>4.73</v>
      </c>
      <c r="BP42" s="13" t="n">
        <f aca="false">BN42/BO42</f>
        <v>0.989429175475687</v>
      </c>
      <c r="BQ42" s="12" t="n">
        <v>6.9</v>
      </c>
      <c r="BR42" s="10" t="n">
        <v>2.74</v>
      </c>
      <c r="BS42" s="10" t="n">
        <f aca="false">BQ42-BR42</f>
        <v>4.16</v>
      </c>
      <c r="BT42" s="11" t="n">
        <v>4.32</v>
      </c>
      <c r="BU42" s="10" t="n">
        <v>3.33</v>
      </c>
      <c r="BV42" s="10" t="n">
        <f aca="false">BT42-BU42</f>
        <v>0.99</v>
      </c>
      <c r="BW42" s="5" t="n">
        <v>156.5</v>
      </c>
      <c r="BX42" s="5" t="n">
        <v>152</v>
      </c>
      <c r="BY42" s="5" t="n">
        <v>178</v>
      </c>
      <c r="BZ42" s="5" t="n">
        <v>160</v>
      </c>
      <c r="CA42" s="5" t="n">
        <v>162</v>
      </c>
      <c r="CB42" s="5" t="n">
        <v>171</v>
      </c>
      <c r="CC42" s="5" t="n">
        <v>171</v>
      </c>
      <c r="CD42" s="5" t="n">
        <v>179</v>
      </c>
      <c r="CE42" s="5" t="n">
        <v>179</v>
      </c>
      <c r="CF42" s="5" t="n">
        <v>184</v>
      </c>
      <c r="CG42" s="5" t="n">
        <v>165</v>
      </c>
      <c r="CH42" s="5" t="n">
        <v>182</v>
      </c>
      <c r="CI42" s="5" t="n">
        <v>164</v>
      </c>
      <c r="CJ42" s="5" t="n">
        <v>156</v>
      </c>
      <c r="CK42" s="5" t="n">
        <v>180</v>
      </c>
      <c r="CL42" s="5" t="n">
        <v>188</v>
      </c>
      <c r="CM42" s="5" t="n">
        <v>119</v>
      </c>
      <c r="CN42" s="5" t="n">
        <v>149</v>
      </c>
      <c r="CO42" s="5" t="n">
        <v>148</v>
      </c>
      <c r="CP42" s="5" t="n">
        <v>154</v>
      </c>
      <c r="CQ42" s="5" t="n">
        <v>139</v>
      </c>
      <c r="CR42" s="5" t="n">
        <v>154</v>
      </c>
      <c r="CS42" s="5" t="n">
        <v>164</v>
      </c>
      <c r="CT42" s="5" t="n">
        <v>140</v>
      </c>
      <c r="CU42" s="5" t="n">
        <v>154</v>
      </c>
      <c r="CV42" s="5" t="n">
        <v>171</v>
      </c>
      <c r="CW42" s="5" t="n">
        <v>161</v>
      </c>
      <c r="CX42" s="5" t="n">
        <v>155</v>
      </c>
      <c r="CY42" s="5" t="n">
        <v>160</v>
      </c>
      <c r="CZ42" s="5" t="n">
        <v>161</v>
      </c>
      <c r="DA42" s="5" t="n">
        <v>162</v>
      </c>
      <c r="DB42" s="5" t="n">
        <v>169</v>
      </c>
      <c r="DC42" s="5" t="n">
        <v>163</v>
      </c>
      <c r="DD42" s="5"/>
      <c r="DE42" s="5" t="n">
        <v>169</v>
      </c>
      <c r="DF42" s="5" t="n">
        <v>144</v>
      </c>
      <c r="DG42" s="5" t="n">
        <v>141</v>
      </c>
      <c r="DH42" s="5" t="n">
        <v>150</v>
      </c>
      <c r="DI42" s="5" t="n">
        <v>135</v>
      </c>
      <c r="DJ42" s="5"/>
      <c r="DK42" s="5"/>
      <c r="DL42" s="5" t="n">
        <v>66.5</v>
      </c>
      <c r="DM42" s="5" t="n">
        <v>71</v>
      </c>
      <c r="DN42" s="5" t="n">
        <v>66</v>
      </c>
      <c r="DO42" s="5" t="n">
        <v>74</v>
      </c>
      <c r="DP42" s="5" t="n">
        <v>74</v>
      </c>
      <c r="DQ42" s="5" t="n">
        <v>80</v>
      </c>
      <c r="DR42" s="5" t="n">
        <v>80</v>
      </c>
      <c r="DS42" s="5" t="n">
        <v>68</v>
      </c>
      <c r="DT42" s="5" t="n">
        <v>74</v>
      </c>
      <c r="DU42" s="5" t="n">
        <v>91</v>
      </c>
      <c r="DV42" s="5" t="n">
        <v>86</v>
      </c>
      <c r="DW42" s="5" t="n">
        <v>86</v>
      </c>
      <c r="DX42" s="5" t="n">
        <v>89</v>
      </c>
      <c r="DY42" s="5" t="n">
        <v>78</v>
      </c>
      <c r="DZ42" s="5" t="n">
        <v>85</v>
      </c>
      <c r="EA42" s="5" t="n">
        <v>81</v>
      </c>
      <c r="EB42" s="5" t="n">
        <v>63</v>
      </c>
      <c r="EC42" s="5" t="n">
        <v>72</v>
      </c>
      <c r="ED42" s="5" t="n">
        <v>64</v>
      </c>
      <c r="EE42" s="5" t="n">
        <v>74</v>
      </c>
      <c r="EF42" s="5" t="n">
        <v>80</v>
      </c>
      <c r="EG42" s="5" t="n">
        <v>79</v>
      </c>
      <c r="EH42" s="5" t="n">
        <v>75</v>
      </c>
      <c r="EI42" s="5" t="n">
        <v>87</v>
      </c>
      <c r="EJ42" s="5" t="n">
        <v>71</v>
      </c>
      <c r="EK42" s="5" t="n">
        <v>70</v>
      </c>
      <c r="EL42" s="5" t="n">
        <v>72</v>
      </c>
      <c r="EM42" s="5" t="n">
        <v>81</v>
      </c>
      <c r="EN42" s="5" t="n">
        <v>85</v>
      </c>
      <c r="EO42" s="5" t="n">
        <v>79</v>
      </c>
      <c r="EP42" s="5" t="n">
        <v>81</v>
      </c>
      <c r="EQ42" s="5" t="n">
        <v>88</v>
      </c>
      <c r="ER42" s="5" t="n">
        <v>77</v>
      </c>
      <c r="ES42" s="5"/>
      <c r="ET42" s="5" t="n">
        <v>85</v>
      </c>
      <c r="EU42" s="5" t="n">
        <v>84</v>
      </c>
      <c r="EV42" s="5" t="n">
        <v>74</v>
      </c>
      <c r="EW42" s="5" t="n">
        <v>70</v>
      </c>
      <c r="EX42" s="5" t="n">
        <v>65</v>
      </c>
      <c r="EY42" s="5"/>
      <c r="EZ42" s="5"/>
      <c r="FA42" s="22" t="n">
        <v>96.5</v>
      </c>
      <c r="FB42" s="22" t="n">
        <v>98</v>
      </c>
      <c r="FC42" s="22" t="n">
        <v>103.333333333333</v>
      </c>
      <c r="FD42" s="22" t="n">
        <v>102.666666666667</v>
      </c>
      <c r="FE42" s="22" t="n">
        <v>103.333333333333</v>
      </c>
      <c r="FF42" s="22" t="n">
        <v>110.333333333333</v>
      </c>
      <c r="FG42" s="22" t="n">
        <v>110.333333333333</v>
      </c>
      <c r="FH42" s="22" t="n">
        <v>105</v>
      </c>
      <c r="FI42" s="22" t="n">
        <v>109</v>
      </c>
      <c r="FJ42" s="22" t="n">
        <v>122</v>
      </c>
      <c r="FK42" s="22" t="n">
        <v>112.333333333333</v>
      </c>
      <c r="FL42" s="22" t="n">
        <v>118</v>
      </c>
      <c r="FM42" s="22" t="n">
        <v>114</v>
      </c>
      <c r="FN42" s="22" t="n">
        <v>104</v>
      </c>
      <c r="FO42" s="22" t="n">
        <v>116.666666666667</v>
      </c>
      <c r="FP42" s="22" t="n">
        <v>116.666666666667</v>
      </c>
      <c r="FQ42" s="22" t="n">
        <v>81.6666666666667</v>
      </c>
      <c r="FR42" s="22" t="n">
        <v>97.6666666666667</v>
      </c>
      <c r="FS42" s="22" t="n">
        <v>92</v>
      </c>
      <c r="FT42" s="22" t="n">
        <v>100.666666666667</v>
      </c>
      <c r="FU42" s="22" t="n">
        <v>99.6666666666667</v>
      </c>
      <c r="FV42" s="22" t="n">
        <v>104</v>
      </c>
      <c r="FW42" s="22" t="n">
        <v>104.666666666667</v>
      </c>
      <c r="FX42" s="22" t="n">
        <v>104.666666666667</v>
      </c>
      <c r="FY42" s="22" t="n">
        <v>98.6666666666667</v>
      </c>
      <c r="FZ42" s="22" t="n">
        <v>103.666666666667</v>
      </c>
      <c r="GA42" s="22" t="n">
        <v>101.666666666667</v>
      </c>
      <c r="GB42" s="22" t="n">
        <v>105.666666666667</v>
      </c>
      <c r="GC42" s="22" t="n">
        <v>110</v>
      </c>
      <c r="GD42" s="22" t="n">
        <v>106.333333333333</v>
      </c>
      <c r="GE42" s="22" t="n">
        <v>108</v>
      </c>
      <c r="GF42" s="22" t="n">
        <v>115</v>
      </c>
      <c r="GG42" s="22" t="n">
        <v>105.666666666667</v>
      </c>
      <c r="GH42" s="22"/>
      <c r="GI42" s="22" t="n">
        <v>113</v>
      </c>
      <c r="GJ42" s="22" t="n">
        <v>104</v>
      </c>
      <c r="GK42" s="22" t="n">
        <v>96.3333333333333</v>
      </c>
      <c r="GL42" s="22" t="n">
        <v>96.6666666666667</v>
      </c>
      <c r="GM42" s="22" t="n">
        <v>88.3333333333333</v>
      </c>
      <c r="GN42" s="22"/>
      <c r="GO42" s="22"/>
      <c r="GP42" s="23" t="n">
        <v>110</v>
      </c>
      <c r="GQ42" s="19"/>
      <c r="GR42" s="0" t="n">
        <v>114</v>
      </c>
      <c r="GS42" s="0" t="n">
        <v>113</v>
      </c>
      <c r="GT42" s="0" t="n">
        <v>108</v>
      </c>
      <c r="GU42" s="0" t="n">
        <v>109</v>
      </c>
      <c r="GV42" s="0" t="n">
        <v>113</v>
      </c>
      <c r="GW42" s="42"/>
      <c r="GX42" s="27" t="n">
        <v>115</v>
      </c>
      <c r="GY42" s="0" t="n">
        <v>113</v>
      </c>
      <c r="GZ42" s="29" t="n">
        <v>89</v>
      </c>
      <c r="HA42" s="30" t="n">
        <v>89</v>
      </c>
      <c r="HB42" s="24" t="n">
        <v>90</v>
      </c>
      <c r="HC42" s="23" t="n">
        <v>85</v>
      </c>
      <c r="HD42" s="29" t="n">
        <v>88</v>
      </c>
      <c r="HE42" s="0" t="n">
        <v>89</v>
      </c>
      <c r="HF42" s="31" t="n">
        <v>88</v>
      </c>
      <c r="HG42" s="29" t="n">
        <v>80</v>
      </c>
      <c r="HH42" s="23" t="n">
        <v>85</v>
      </c>
      <c r="HI42" s="30" t="n">
        <v>86</v>
      </c>
      <c r="HJ42" s="24" t="n">
        <v>87</v>
      </c>
      <c r="HK42" s="31" t="n">
        <v>86</v>
      </c>
      <c r="HL42" s="23" t="n">
        <v>86</v>
      </c>
      <c r="HM42" s="29" t="n">
        <v>81</v>
      </c>
      <c r="HN42" s="29" t="n">
        <v>83</v>
      </c>
      <c r="HO42" s="23" t="n">
        <v>87</v>
      </c>
      <c r="HP42" s="23" t="n">
        <v>88</v>
      </c>
      <c r="HQ42" s="31" t="n">
        <v>83</v>
      </c>
      <c r="HR42" s="0" t="n">
        <v>89</v>
      </c>
      <c r="HS42" s="0" t="n">
        <v>91</v>
      </c>
      <c r="HT42" s="30" t="n">
        <v>94</v>
      </c>
      <c r="HU42" s="23" t="n">
        <v>93</v>
      </c>
      <c r="HV42" s="23" t="n">
        <v>92</v>
      </c>
      <c r="HW42" s="0" t="n">
        <v>92</v>
      </c>
      <c r="HX42" s="24"/>
      <c r="HY42" s="0" t="n">
        <v>97</v>
      </c>
      <c r="HZ42" s="23" t="n">
        <v>94</v>
      </c>
      <c r="IA42" s="0" t="n">
        <v>93</v>
      </c>
      <c r="IB42" s="0" t="n">
        <v>100</v>
      </c>
      <c r="IC42" s="23" t="n">
        <v>98</v>
      </c>
      <c r="ID42" s="23"/>
      <c r="IE42" s="23"/>
    </row>
    <row r="43" customFormat="false" ht="12.75" hidden="false" customHeight="true" outlineLevel="0" collapsed="false">
      <c r="A43" s="2" t="s">
        <v>289</v>
      </c>
      <c r="B43" s="18" t="s">
        <v>289</v>
      </c>
      <c r="C43" s="18" t="s">
        <v>256</v>
      </c>
      <c r="D43" s="19"/>
      <c r="E43" s="20" t="n">
        <v>0</v>
      </c>
      <c r="F43" s="5" t="n">
        <v>1</v>
      </c>
      <c r="G43" s="6" t="n">
        <v>8</v>
      </c>
      <c r="H43" s="6" t="n">
        <v>2</v>
      </c>
      <c r="I43" s="5" t="s">
        <v>256</v>
      </c>
      <c r="J43" s="5"/>
      <c r="K43" s="5" t="n">
        <v>0</v>
      </c>
      <c r="L43" s="21" t="n">
        <v>76</v>
      </c>
      <c r="M43" s="8" t="n">
        <v>21.25</v>
      </c>
      <c r="N43" s="8" t="n">
        <v>24.08</v>
      </c>
      <c r="O43" s="8" t="n">
        <f aca="false">N43-M43</f>
        <v>2.83</v>
      </c>
      <c r="P43" s="8" t="n">
        <v>47.4</v>
      </c>
      <c r="Q43" s="6" t="n">
        <v>1</v>
      </c>
      <c r="R43" s="6" t="n">
        <v>0</v>
      </c>
      <c r="S43" s="6" t="n">
        <v>1</v>
      </c>
      <c r="T43" s="6" t="n">
        <v>1</v>
      </c>
      <c r="U43" s="6" t="n">
        <v>0</v>
      </c>
      <c r="V43" s="6" t="n">
        <v>0</v>
      </c>
      <c r="W43" s="5" t="n">
        <v>174</v>
      </c>
      <c r="X43" s="5" t="n">
        <v>79.5</v>
      </c>
      <c r="Y43" s="22" t="n">
        <f aca="false">(1/3*(W43))+(2/3*(X43))</f>
        <v>111</v>
      </c>
      <c r="Z43" s="5" t="n">
        <v>92</v>
      </c>
      <c r="AA43" s="5" t="n">
        <v>15</v>
      </c>
      <c r="AB43" s="5" t="n">
        <v>5</v>
      </c>
      <c r="AC43" s="5" t="n">
        <v>1</v>
      </c>
      <c r="AD43" s="5" t="n">
        <v>0</v>
      </c>
      <c r="AE43" s="5" t="n">
        <v>0</v>
      </c>
      <c r="AF43" s="5"/>
      <c r="AG43" s="5" t="n">
        <v>0</v>
      </c>
      <c r="AH43" s="5" t="n">
        <v>0</v>
      </c>
      <c r="AI43" s="5" t="n">
        <v>0</v>
      </c>
      <c r="AJ43" s="5" t="n">
        <v>0</v>
      </c>
      <c r="AK43" s="5" t="n">
        <v>0</v>
      </c>
      <c r="AL43" s="5" t="n">
        <v>0</v>
      </c>
      <c r="AM43" s="23" t="n">
        <v>15</v>
      </c>
      <c r="AN43" s="23" t="n">
        <f aca="false">AM43-AA43</f>
        <v>0</v>
      </c>
      <c r="AO43" s="23" t="n">
        <v>0</v>
      </c>
      <c r="AP43" s="23" t="n">
        <v>7</v>
      </c>
      <c r="AQ43" s="24" t="n">
        <f aca="false">AP43-AB43</f>
        <v>2</v>
      </c>
      <c r="AR43" s="24" t="n">
        <v>0</v>
      </c>
      <c r="AS43" s="23" t="n">
        <v>15</v>
      </c>
      <c r="AT43" s="23" t="n">
        <v>6</v>
      </c>
      <c r="AU43" s="24" t="n">
        <f aca="false">AT43-AB43</f>
        <v>1</v>
      </c>
      <c r="AV43" s="24" t="n">
        <v>0</v>
      </c>
      <c r="AW43" s="5" t="n">
        <v>6</v>
      </c>
      <c r="AX43" s="5" t="n">
        <v>4</v>
      </c>
      <c r="AY43" s="5" t="n">
        <v>25</v>
      </c>
      <c r="AZ43" s="5" t="n">
        <v>0</v>
      </c>
      <c r="BA43" s="5"/>
      <c r="BB43" s="5"/>
      <c r="BC43" s="5"/>
      <c r="BD43" s="5" t="n">
        <v>0</v>
      </c>
      <c r="BE43" s="10" t="n">
        <v>41.28</v>
      </c>
      <c r="BF43" s="28" t="n">
        <v>44.44</v>
      </c>
      <c r="BG43" s="10" t="n">
        <f aca="false">BE43/BF43</f>
        <v>0.928892889288929</v>
      </c>
      <c r="BH43" s="11" t="n">
        <v>44.47</v>
      </c>
      <c r="BI43" s="10" t="n">
        <v>44.33</v>
      </c>
      <c r="BJ43" s="10" t="n">
        <f aca="false">BH43/BI43</f>
        <v>1.00315813219039</v>
      </c>
      <c r="BK43" s="12" t="n">
        <v>3.92</v>
      </c>
      <c r="BL43" s="10" t="n">
        <v>4.24</v>
      </c>
      <c r="BM43" s="10" t="n">
        <f aca="false">BK43/BL43</f>
        <v>0.924528301886792</v>
      </c>
      <c r="BN43" s="11" t="n">
        <v>3.88</v>
      </c>
      <c r="BO43" s="11" t="n">
        <v>3.77</v>
      </c>
      <c r="BP43" s="13" t="n">
        <f aca="false">BN43/BO43</f>
        <v>1.02917771883289</v>
      </c>
      <c r="BQ43" s="12" t="n">
        <v>3.98</v>
      </c>
      <c r="BR43" s="10" t="n">
        <v>3.42</v>
      </c>
      <c r="BS43" s="10" t="n">
        <f aca="false">BQ43-BR43</f>
        <v>0.56</v>
      </c>
      <c r="BT43" s="11" t="n">
        <v>3.74</v>
      </c>
      <c r="BU43" s="10" t="n">
        <v>3.74</v>
      </c>
      <c r="BV43" s="10" t="n">
        <f aca="false">BT43-BU43</f>
        <v>0</v>
      </c>
      <c r="BW43" s="5" t="n">
        <v>174</v>
      </c>
      <c r="BX43" s="5" t="n">
        <v>172</v>
      </c>
      <c r="BY43" s="5" t="n">
        <v>176</v>
      </c>
      <c r="BZ43" s="5" t="n">
        <v>167</v>
      </c>
      <c r="CA43" s="5"/>
      <c r="CB43" s="5" t="n">
        <v>134</v>
      </c>
      <c r="CC43" s="5" t="n">
        <v>161</v>
      </c>
      <c r="CD43" s="5" t="n">
        <v>161</v>
      </c>
      <c r="CE43" s="5" t="n">
        <v>160</v>
      </c>
      <c r="CF43" s="5" t="n">
        <v>170</v>
      </c>
      <c r="CG43" s="5" t="n">
        <v>169</v>
      </c>
      <c r="CH43" s="5" t="n">
        <v>159</v>
      </c>
      <c r="CI43" s="5"/>
      <c r="CJ43" s="5" t="n">
        <v>189</v>
      </c>
      <c r="CK43" s="5" t="n">
        <v>165</v>
      </c>
      <c r="CL43" s="5" t="n">
        <v>162</v>
      </c>
      <c r="CM43" s="5"/>
      <c r="CN43" s="5" t="n">
        <v>183</v>
      </c>
      <c r="CO43" s="5" t="n">
        <v>140</v>
      </c>
      <c r="CP43" s="5"/>
      <c r="CQ43" s="5"/>
      <c r="CR43" s="5" t="n">
        <v>175</v>
      </c>
      <c r="CS43" s="5"/>
      <c r="CT43" s="5" t="n">
        <v>122</v>
      </c>
      <c r="CU43" s="5"/>
      <c r="CV43" s="5"/>
      <c r="CW43" s="5"/>
      <c r="CX43" s="5" t="n">
        <v>141</v>
      </c>
      <c r="CY43" s="5"/>
      <c r="CZ43" s="5" t="n">
        <v>146</v>
      </c>
      <c r="DA43" s="5"/>
      <c r="DB43" s="5" t="n">
        <v>155</v>
      </c>
      <c r="DC43" s="5"/>
      <c r="DD43" s="5"/>
      <c r="DE43" s="5" t="n">
        <v>158</v>
      </c>
      <c r="DF43" s="5" t="n">
        <v>132</v>
      </c>
      <c r="DG43" s="5" t="n">
        <v>159</v>
      </c>
      <c r="DH43" s="5" t="n">
        <v>174</v>
      </c>
      <c r="DI43" s="5" t="n">
        <v>154</v>
      </c>
      <c r="DJ43" s="5" t="n">
        <v>121</v>
      </c>
      <c r="DK43" s="5"/>
      <c r="DL43" s="5" t="n">
        <v>79.5</v>
      </c>
      <c r="DM43" s="5" t="n">
        <v>71</v>
      </c>
      <c r="DN43" s="5" t="n">
        <v>88</v>
      </c>
      <c r="DO43" s="5" t="n">
        <v>72</v>
      </c>
      <c r="DP43" s="5"/>
      <c r="DQ43" s="5" t="n">
        <v>73</v>
      </c>
      <c r="DR43" s="5" t="n">
        <v>73</v>
      </c>
      <c r="DS43" s="5" t="n">
        <v>83</v>
      </c>
      <c r="DT43" s="5" t="n">
        <v>70</v>
      </c>
      <c r="DU43" s="5" t="n">
        <v>86</v>
      </c>
      <c r="DV43" s="5" t="n">
        <v>94</v>
      </c>
      <c r="DW43" s="5" t="n">
        <v>89</v>
      </c>
      <c r="DX43" s="5"/>
      <c r="DY43" s="5" t="n">
        <v>97</v>
      </c>
      <c r="DZ43" s="5" t="n">
        <v>82</v>
      </c>
      <c r="EA43" s="5" t="n">
        <v>78</v>
      </c>
      <c r="EB43" s="5"/>
      <c r="EC43" s="5" t="n">
        <v>80</v>
      </c>
      <c r="ED43" s="5" t="n">
        <v>78</v>
      </c>
      <c r="EE43" s="5"/>
      <c r="EF43" s="5"/>
      <c r="EG43" s="5" t="n">
        <v>85</v>
      </c>
      <c r="EH43" s="5"/>
      <c r="EI43" s="5" t="n">
        <v>79</v>
      </c>
      <c r="EJ43" s="5"/>
      <c r="EK43" s="5"/>
      <c r="EL43" s="5"/>
      <c r="EM43" s="5" t="n">
        <v>73</v>
      </c>
      <c r="EN43" s="5"/>
      <c r="EO43" s="5" t="n">
        <v>67</v>
      </c>
      <c r="EP43" s="5"/>
      <c r="EQ43" s="5" t="n">
        <v>87</v>
      </c>
      <c r="ER43" s="5"/>
      <c r="ES43" s="5"/>
      <c r="ET43" s="5" t="n">
        <v>85</v>
      </c>
      <c r="EU43" s="5" t="n">
        <v>98</v>
      </c>
      <c r="EV43" s="5" t="n">
        <v>93</v>
      </c>
      <c r="EW43" s="5" t="n">
        <v>85</v>
      </c>
      <c r="EX43" s="5" t="n">
        <v>94</v>
      </c>
      <c r="EY43" s="5" t="n">
        <v>61</v>
      </c>
      <c r="EZ43" s="5"/>
      <c r="FA43" s="22" t="n">
        <v>111</v>
      </c>
      <c r="FB43" s="22" t="n">
        <v>104.666666666667</v>
      </c>
      <c r="FC43" s="22" t="n">
        <v>117.333333333333</v>
      </c>
      <c r="FD43" s="22" t="n">
        <v>103.666666666667</v>
      </c>
      <c r="FE43" s="22"/>
      <c r="FF43" s="22" t="n">
        <v>93.3333333333333</v>
      </c>
      <c r="FG43" s="22" t="n">
        <v>102.333333333333</v>
      </c>
      <c r="FH43" s="22" t="n">
        <v>109</v>
      </c>
      <c r="FI43" s="22" t="n">
        <v>100</v>
      </c>
      <c r="FJ43" s="22" t="n">
        <v>114</v>
      </c>
      <c r="FK43" s="22" t="n">
        <v>119</v>
      </c>
      <c r="FL43" s="22" t="n">
        <v>112.333333333333</v>
      </c>
      <c r="FM43" s="22"/>
      <c r="FN43" s="22" t="n">
        <v>127.666666666667</v>
      </c>
      <c r="FO43" s="22" t="n">
        <v>109.666666666667</v>
      </c>
      <c r="FP43" s="22" t="n">
        <v>106</v>
      </c>
      <c r="FQ43" s="22"/>
      <c r="FR43" s="22" t="n">
        <v>114.333333333333</v>
      </c>
      <c r="FS43" s="22" t="n">
        <v>98.6666666666667</v>
      </c>
      <c r="FT43" s="22"/>
      <c r="FU43" s="22"/>
      <c r="FV43" s="22" t="n">
        <v>115</v>
      </c>
      <c r="FW43" s="22"/>
      <c r="FX43" s="22" t="n">
        <v>93.3333333333333</v>
      </c>
      <c r="FY43" s="22"/>
      <c r="FZ43" s="22"/>
      <c r="GA43" s="22"/>
      <c r="GB43" s="22" t="n">
        <v>95.6666666666667</v>
      </c>
      <c r="GC43" s="22"/>
      <c r="GD43" s="22" t="n">
        <v>93.3333333333333</v>
      </c>
      <c r="GE43" s="22"/>
      <c r="GF43" s="22" t="n">
        <v>109.666666666667</v>
      </c>
      <c r="GG43" s="22"/>
      <c r="GH43" s="22"/>
      <c r="GI43" s="22" t="n">
        <v>109.333333333333</v>
      </c>
      <c r="GJ43" s="22" t="n">
        <v>109.333333333333</v>
      </c>
      <c r="GK43" s="22" t="n">
        <v>115</v>
      </c>
      <c r="GL43" s="22" t="n">
        <v>114.666666666667</v>
      </c>
      <c r="GM43" s="22" t="n">
        <v>114</v>
      </c>
      <c r="GN43" s="22" t="n">
        <v>81</v>
      </c>
      <c r="GO43" s="22"/>
      <c r="GP43" s="23" t="n">
        <v>92</v>
      </c>
      <c r="GQ43" s="19"/>
      <c r="GR43" s="24" t="n">
        <v>88</v>
      </c>
      <c r="GS43" s="24" t="n">
        <v>98</v>
      </c>
      <c r="GT43" s="24" t="n">
        <v>92</v>
      </c>
      <c r="GU43" s="24"/>
      <c r="GV43" s="24" t="n">
        <v>87</v>
      </c>
      <c r="GW43" s="42"/>
      <c r="GX43" s="27" t="n">
        <v>86</v>
      </c>
      <c r="GY43" s="29" t="n">
        <v>78</v>
      </c>
      <c r="GZ43" s="29" t="n">
        <v>79</v>
      </c>
      <c r="HA43" s="24" t="n">
        <v>94</v>
      </c>
      <c r="HB43" s="24" t="n">
        <v>76</v>
      </c>
      <c r="HC43" s="24"/>
      <c r="HD43" s="29" t="n">
        <v>84</v>
      </c>
      <c r="HE43" s="0" t="n">
        <v>89</v>
      </c>
      <c r="HF43" s="24" t="n">
        <v>84</v>
      </c>
      <c r="HG43" s="24"/>
      <c r="HH43" s="24" t="n">
        <v>95</v>
      </c>
      <c r="HI43" s="24"/>
      <c r="HJ43" s="24"/>
      <c r="HK43" s="24"/>
      <c r="HL43" s="24" t="n">
        <v>100</v>
      </c>
      <c r="HM43" s="29"/>
      <c r="HN43" s="24" t="n">
        <v>73</v>
      </c>
      <c r="HO43" s="24"/>
      <c r="HP43" s="23"/>
      <c r="HQ43" s="24"/>
      <c r="HR43" s="30" t="n">
        <v>71</v>
      </c>
      <c r="HS43" s="31"/>
      <c r="HT43" s="30" t="n">
        <v>75</v>
      </c>
      <c r="HU43" s="24"/>
      <c r="HV43" s="24" t="n">
        <v>100</v>
      </c>
      <c r="HW43" s="24"/>
      <c r="HX43" s="24"/>
      <c r="HY43" s="31" t="n">
        <v>90</v>
      </c>
      <c r="HZ43" s="23" t="n">
        <v>74</v>
      </c>
      <c r="IA43" s="30" t="n">
        <v>82</v>
      </c>
      <c r="IB43" s="24" t="n">
        <v>75</v>
      </c>
      <c r="IC43" s="24" t="n">
        <v>65</v>
      </c>
      <c r="ID43" s="23" t="n">
        <v>81</v>
      </c>
      <c r="IE43" s="23"/>
    </row>
    <row r="44" customFormat="false" ht="12.75" hidden="false" customHeight="true" outlineLevel="0" collapsed="false">
      <c r="A44" s="2" t="s">
        <v>290</v>
      </c>
      <c r="B44" s="18" t="s">
        <v>290</v>
      </c>
      <c r="C44" s="18" t="s">
        <v>291</v>
      </c>
      <c r="D44" s="19"/>
      <c r="E44" s="20" t="n">
        <v>0</v>
      </c>
      <c r="F44" s="5" t="n">
        <v>0</v>
      </c>
      <c r="G44" s="6" t="n">
        <v>5</v>
      </c>
      <c r="H44" s="6" t="n">
        <v>2</v>
      </c>
      <c r="I44" s="5" t="s">
        <v>291</v>
      </c>
      <c r="J44" s="5" t="s">
        <v>251</v>
      </c>
      <c r="K44" s="5" t="n">
        <v>1</v>
      </c>
      <c r="L44" s="21" t="n">
        <v>53</v>
      </c>
      <c r="M44" s="8" t="n">
        <v>10.02</v>
      </c>
      <c r="N44" s="8"/>
      <c r="O44" s="8"/>
      <c r="P44" s="8" t="n">
        <v>45.72</v>
      </c>
      <c r="Q44" s="6" t="n">
        <v>0</v>
      </c>
      <c r="R44" s="6" t="n">
        <v>0</v>
      </c>
      <c r="S44" s="6" t="n">
        <v>0</v>
      </c>
      <c r="T44" s="6" t="n">
        <v>0</v>
      </c>
      <c r="U44" s="6" t="n">
        <v>0</v>
      </c>
      <c r="V44" s="6" t="n">
        <v>0</v>
      </c>
      <c r="W44" s="5" t="n">
        <v>155</v>
      </c>
      <c r="X44" s="5" t="n">
        <v>74.5</v>
      </c>
      <c r="Y44" s="22" t="n">
        <f aca="false">(1/3*(W44))+(2/3*(X44))</f>
        <v>101.333333333333</v>
      </c>
      <c r="Z44" s="5" t="n">
        <v>85</v>
      </c>
      <c r="AA44" s="5" t="n">
        <v>15</v>
      </c>
      <c r="AB44" s="5" t="n">
        <v>11</v>
      </c>
      <c r="AC44" s="5" t="n">
        <v>2</v>
      </c>
      <c r="AD44" s="5" t="n">
        <v>0</v>
      </c>
      <c r="AE44" s="5" t="n">
        <v>0</v>
      </c>
      <c r="AF44" s="5"/>
      <c r="AG44" s="5" t="n">
        <v>1</v>
      </c>
      <c r="AH44" s="5" t="n">
        <v>10</v>
      </c>
      <c r="AI44" s="5" t="n">
        <v>0</v>
      </c>
      <c r="AJ44" s="5" t="n">
        <v>0</v>
      </c>
      <c r="AK44" s="5" t="n">
        <v>0</v>
      </c>
      <c r="AL44" s="5" t="n">
        <v>0</v>
      </c>
      <c r="AM44" s="23" t="n">
        <v>15</v>
      </c>
      <c r="AN44" s="23" t="n">
        <f aca="false">AM44-AA44</f>
        <v>0</v>
      </c>
      <c r="AO44" s="23" t="n">
        <v>0</v>
      </c>
      <c r="AP44" s="23" t="n">
        <v>11</v>
      </c>
      <c r="AQ44" s="24" t="n">
        <f aca="false">AP44-AB44</f>
        <v>0</v>
      </c>
      <c r="AR44" s="24" t="n">
        <v>0</v>
      </c>
      <c r="AS44" s="23" t="n">
        <v>15</v>
      </c>
      <c r="AT44" s="23" t="n">
        <v>11</v>
      </c>
      <c r="AU44" s="24" t="n">
        <f aca="false">AT44-AB44</f>
        <v>0</v>
      </c>
      <c r="AV44" s="24" t="n">
        <v>0</v>
      </c>
      <c r="AW44" s="5" t="n">
        <v>1</v>
      </c>
      <c r="AX44" s="5" t="n">
        <v>1</v>
      </c>
      <c r="AY44" s="5" t="n">
        <v>100</v>
      </c>
      <c r="AZ44" s="5" t="n">
        <v>0</v>
      </c>
      <c r="BA44" s="5" t="n">
        <v>2</v>
      </c>
      <c r="BB44" s="5" t="n">
        <v>1</v>
      </c>
      <c r="BC44" s="5" t="n">
        <v>90</v>
      </c>
      <c r="BD44" s="5" t="n">
        <v>0</v>
      </c>
      <c r="BE44" s="10"/>
      <c r="BF44" s="28"/>
      <c r="BG44" s="43"/>
      <c r="BH44" s="11"/>
      <c r="BI44" s="10"/>
      <c r="BJ44" s="43"/>
      <c r="BK44" s="12"/>
      <c r="BL44" s="10"/>
      <c r="BM44" s="10"/>
      <c r="BN44" s="11"/>
      <c r="BO44" s="11"/>
      <c r="BP44" s="13"/>
      <c r="BQ44" s="12"/>
      <c r="BR44" s="10"/>
      <c r="BS44" s="10"/>
      <c r="BT44" s="11"/>
      <c r="BU44" s="10"/>
      <c r="BV44" s="10"/>
      <c r="BW44" s="5" t="n">
        <v>155</v>
      </c>
      <c r="BX44" s="5"/>
      <c r="BY44" s="5" t="n">
        <v>133</v>
      </c>
      <c r="BZ44" s="5"/>
      <c r="CA44" s="5" t="n">
        <v>133</v>
      </c>
      <c r="CB44" s="5"/>
      <c r="CC44" s="5" t="n">
        <v>132</v>
      </c>
      <c r="CD44" s="5" t="n">
        <v>132</v>
      </c>
      <c r="CE44" s="5"/>
      <c r="CF44" s="5" t="n">
        <v>124</v>
      </c>
      <c r="CG44" s="5"/>
      <c r="CH44" s="5" t="n">
        <v>149</v>
      </c>
      <c r="CI44" s="5"/>
      <c r="CJ44" s="5" t="n">
        <v>147</v>
      </c>
      <c r="CK44" s="5"/>
      <c r="CL44" s="5"/>
      <c r="CM44" s="5" t="n">
        <v>157</v>
      </c>
      <c r="CN44" s="5" t="n">
        <v>151</v>
      </c>
      <c r="CO44" s="5" t="n">
        <v>149</v>
      </c>
      <c r="CP44" s="5" t="n">
        <v>159</v>
      </c>
      <c r="CQ44" s="5" t="n">
        <v>169</v>
      </c>
      <c r="CR44" s="5" t="n">
        <v>153</v>
      </c>
      <c r="CS44" s="5" t="n">
        <v>139</v>
      </c>
      <c r="CT44" s="5" t="n">
        <v>164</v>
      </c>
      <c r="CU44" s="5" t="n">
        <v>149</v>
      </c>
      <c r="CV44" s="5"/>
      <c r="CW44" s="5"/>
      <c r="CX44" s="5" t="n">
        <v>166</v>
      </c>
      <c r="CY44" s="5" t="n">
        <v>166</v>
      </c>
      <c r="CZ44" s="5"/>
      <c r="DA44" s="5"/>
      <c r="DB44" s="5"/>
      <c r="DC44" s="5"/>
      <c r="DD44" s="5"/>
      <c r="DE44" s="5" t="n">
        <v>165</v>
      </c>
      <c r="DF44" s="5" t="n">
        <v>146</v>
      </c>
      <c r="DG44" s="5" t="n">
        <v>159</v>
      </c>
      <c r="DH44" s="5" t="n">
        <v>172</v>
      </c>
      <c r="DI44" s="5" t="n">
        <v>168</v>
      </c>
      <c r="DJ44" s="5" t="n">
        <v>112</v>
      </c>
      <c r="DK44" s="5" t="n">
        <v>134</v>
      </c>
      <c r="DL44" s="5" t="n">
        <v>74.5</v>
      </c>
      <c r="DM44" s="5"/>
      <c r="DN44" s="5" t="n">
        <v>73</v>
      </c>
      <c r="DO44" s="5"/>
      <c r="DP44" s="5" t="n">
        <v>60</v>
      </c>
      <c r="DQ44" s="5"/>
      <c r="DR44" s="5" t="n">
        <v>60</v>
      </c>
      <c r="DS44" s="5" t="n">
        <v>60</v>
      </c>
      <c r="DT44" s="5"/>
      <c r="DU44" s="5" t="n">
        <v>54</v>
      </c>
      <c r="DV44" s="5"/>
      <c r="DW44" s="5" t="n">
        <v>66</v>
      </c>
      <c r="DX44" s="5"/>
      <c r="DY44" s="5" t="n">
        <v>72</v>
      </c>
      <c r="DZ44" s="5"/>
      <c r="EA44" s="5"/>
      <c r="EB44" s="5" t="n">
        <v>83</v>
      </c>
      <c r="EC44" s="5" t="n">
        <v>102</v>
      </c>
      <c r="ED44" s="5" t="n">
        <v>84</v>
      </c>
      <c r="EE44" s="5" t="n">
        <v>69</v>
      </c>
      <c r="EF44" s="5" t="n">
        <v>70</v>
      </c>
      <c r="EG44" s="5" t="n">
        <v>84</v>
      </c>
      <c r="EH44" s="5" t="n">
        <v>74</v>
      </c>
      <c r="EI44" s="5" t="n">
        <v>69</v>
      </c>
      <c r="EJ44" s="5" t="n">
        <v>70</v>
      </c>
      <c r="EK44" s="5"/>
      <c r="EL44" s="5"/>
      <c r="EM44" s="5" t="n">
        <v>97</v>
      </c>
      <c r="EN44" s="5" t="n">
        <v>73</v>
      </c>
      <c r="EO44" s="5"/>
      <c r="EP44" s="5"/>
      <c r="EQ44" s="5"/>
      <c r="ER44" s="5"/>
      <c r="ES44" s="5"/>
      <c r="ET44" s="5" t="n">
        <v>98</v>
      </c>
      <c r="EU44" s="5" t="n">
        <v>74</v>
      </c>
      <c r="EV44" s="5" t="n">
        <v>93</v>
      </c>
      <c r="EW44" s="5" t="n">
        <v>96</v>
      </c>
      <c r="EX44" s="5" t="n">
        <v>98</v>
      </c>
      <c r="EY44" s="5" t="n">
        <v>84</v>
      </c>
      <c r="EZ44" s="5" t="n">
        <v>98</v>
      </c>
      <c r="FA44" s="22" t="n">
        <v>101.333333333333</v>
      </c>
      <c r="FB44" s="22"/>
      <c r="FC44" s="22" t="n">
        <v>93</v>
      </c>
      <c r="FD44" s="22"/>
      <c r="FE44" s="22" t="n">
        <v>84.3333333333333</v>
      </c>
      <c r="FF44" s="22"/>
      <c r="FG44" s="22" t="n">
        <v>84</v>
      </c>
      <c r="FH44" s="22" t="n">
        <v>84</v>
      </c>
      <c r="FI44" s="22"/>
      <c r="FJ44" s="22" t="n">
        <v>77.3333333333333</v>
      </c>
      <c r="FK44" s="22"/>
      <c r="FL44" s="22" t="n">
        <v>93.6666666666667</v>
      </c>
      <c r="FM44" s="22"/>
      <c r="FN44" s="22" t="n">
        <v>97</v>
      </c>
      <c r="FO44" s="22"/>
      <c r="FP44" s="22"/>
      <c r="FQ44" s="22" t="n">
        <v>107.666666666667</v>
      </c>
      <c r="FR44" s="22" t="n">
        <v>118.333333333333</v>
      </c>
      <c r="FS44" s="22" t="n">
        <v>105.666666666667</v>
      </c>
      <c r="FT44" s="22" t="n">
        <v>99</v>
      </c>
      <c r="FU44" s="22" t="n">
        <v>103</v>
      </c>
      <c r="FV44" s="22" t="n">
        <v>107</v>
      </c>
      <c r="FW44" s="22" t="n">
        <v>95.6666666666667</v>
      </c>
      <c r="FX44" s="22" t="n">
        <v>100.666666666667</v>
      </c>
      <c r="FY44" s="22" t="n">
        <v>96.3333333333333</v>
      </c>
      <c r="FZ44" s="22"/>
      <c r="GA44" s="22"/>
      <c r="GB44" s="22" t="n">
        <v>120</v>
      </c>
      <c r="GC44" s="22" t="n">
        <v>104</v>
      </c>
      <c r="GD44" s="22"/>
      <c r="GE44" s="22"/>
      <c r="GF44" s="22"/>
      <c r="GG44" s="22"/>
      <c r="GH44" s="22"/>
      <c r="GI44" s="22" t="n">
        <v>120.333333333333</v>
      </c>
      <c r="GJ44" s="22" t="n">
        <v>98</v>
      </c>
      <c r="GK44" s="22" t="n">
        <v>115</v>
      </c>
      <c r="GL44" s="22" t="n">
        <v>121.333333333333</v>
      </c>
      <c r="GM44" s="22" t="n">
        <v>121.333333333333</v>
      </c>
      <c r="GN44" s="22" t="n">
        <v>93.3333333333333</v>
      </c>
      <c r="GO44" s="22" t="n">
        <v>110</v>
      </c>
      <c r="GP44" s="23" t="n">
        <v>85</v>
      </c>
      <c r="GQ44" s="19"/>
      <c r="GS44" s="39" t="n">
        <v>94</v>
      </c>
      <c r="GU44" s="39" t="n">
        <v>92</v>
      </c>
      <c r="GW44" s="36"/>
      <c r="GX44" s="27" t="n">
        <v>81</v>
      </c>
      <c r="GY44" s="39"/>
      <c r="GZ44" s="29" t="n">
        <v>84</v>
      </c>
      <c r="HA44" s="24" t="s">
        <v>292</v>
      </c>
      <c r="HB44" s="24" t="n">
        <v>95</v>
      </c>
      <c r="HC44" s="24"/>
      <c r="HD44" s="29" t="n">
        <v>94</v>
      </c>
      <c r="HE44" s="39"/>
      <c r="HF44" s="24"/>
      <c r="HG44" s="24" t="n">
        <v>96</v>
      </c>
      <c r="HH44" s="24" t="n">
        <v>80</v>
      </c>
      <c r="HI44" s="24" t="n">
        <v>71</v>
      </c>
      <c r="HJ44" s="24" t="n">
        <v>70</v>
      </c>
      <c r="HK44" s="24"/>
      <c r="HL44" s="24" t="n">
        <v>67</v>
      </c>
      <c r="HM44" s="29" t="n">
        <v>64</v>
      </c>
      <c r="HN44" s="24" t="n">
        <v>71</v>
      </c>
      <c r="HO44" s="24" t="n">
        <v>78</v>
      </c>
      <c r="HP44" s="23"/>
      <c r="HQ44" s="24"/>
      <c r="HR44" s="44" t="n">
        <v>75</v>
      </c>
      <c r="HS44" s="38" t="n">
        <v>68</v>
      </c>
      <c r="HT44" s="30"/>
      <c r="HU44" s="24"/>
      <c r="HV44" s="24"/>
      <c r="HW44" s="39"/>
      <c r="HX44" s="24"/>
      <c r="HY44" s="38" t="n">
        <v>74</v>
      </c>
      <c r="HZ44" s="23" t="n">
        <v>78</v>
      </c>
      <c r="IA44" s="44" t="n">
        <v>74</v>
      </c>
      <c r="IB44" s="39" t="n">
        <v>99</v>
      </c>
      <c r="IC44" s="24" t="n">
        <v>68</v>
      </c>
      <c r="ID44" s="23" t="n">
        <v>80</v>
      </c>
      <c r="IE44" s="23" t="n">
        <v>74</v>
      </c>
    </row>
    <row r="45" customFormat="false" ht="12.75" hidden="false" customHeight="true" outlineLevel="0" collapsed="false">
      <c r="A45" s="2" t="s">
        <v>293</v>
      </c>
      <c r="B45" s="18" t="s">
        <v>293</v>
      </c>
      <c r="C45" s="18" t="s">
        <v>237</v>
      </c>
      <c r="D45" s="19"/>
      <c r="E45" s="20" t="n">
        <v>0</v>
      </c>
      <c r="F45" s="5" t="n">
        <v>0</v>
      </c>
      <c r="G45" s="6" t="n">
        <v>5</v>
      </c>
      <c r="H45" s="6" t="n">
        <v>2</v>
      </c>
      <c r="I45" s="5" t="s">
        <v>237</v>
      </c>
      <c r="J45" s="5"/>
      <c r="K45" s="5" t="n">
        <v>0</v>
      </c>
      <c r="L45" s="21" t="n">
        <v>59</v>
      </c>
      <c r="M45" s="8" t="n">
        <v>14.25</v>
      </c>
      <c r="N45" s="8" t="n">
        <v>18.47</v>
      </c>
      <c r="O45" s="8" t="n">
        <f aca="false">N45-M45</f>
        <v>4.22</v>
      </c>
      <c r="P45" s="8" t="n">
        <v>39.65</v>
      </c>
      <c r="Q45" s="6" t="n">
        <v>1</v>
      </c>
      <c r="R45" s="6" t="n">
        <v>0</v>
      </c>
      <c r="S45" s="6" t="n">
        <v>0</v>
      </c>
      <c r="T45" s="6" t="n">
        <v>0</v>
      </c>
      <c r="U45" s="6" t="n">
        <v>0</v>
      </c>
      <c r="V45" s="6" t="n">
        <v>0</v>
      </c>
      <c r="W45" s="5" t="n">
        <v>166.5</v>
      </c>
      <c r="X45" s="5" t="n">
        <v>93</v>
      </c>
      <c r="Y45" s="22" t="n">
        <f aca="false">(1/3*(W45))+(2/3*(X45))</f>
        <v>117.5</v>
      </c>
      <c r="Z45" s="5" t="n">
        <v>71</v>
      </c>
      <c r="AA45" s="5" t="n">
        <v>15</v>
      </c>
      <c r="AB45" s="5" t="n">
        <v>5</v>
      </c>
      <c r="AC45" s="5" t="n">
        <v>1</v>
      </c>
      <c r="AD45" s="5" t="n">
        <v>1</v>
      </c>
      <c r="AE45" s="5" t="n">
        <v>0</v>
      </c>
      <c r="AF45" s="5"/>
      <c r="AG45" s="5" t="n">
        <v>1</v>
      </c>
      <c r="AH45" s="5" t="n">
        <v>30</v>
      </c>
      <c r="AI45" s="5" t="n">
        <v>0</v>
      </c>
      <c r="AJ45" s="5" t="n">
        <v>0</v>
      </c>
      <c r="AK45" s="5" t="n">
        <v>0</v>
      </c>
      <c r="AL45" s="5" t="n">
        <v>0</v>
      </c>
      <c r="AM45" s="23" t="n">
        <v>15</v>
      </c>
      <c r="AN45" s="23" t="n">
        <f aca="false">AM45-AA45</f>
        <v>0</v>
      </c>
      <c r="AO45" s="23" t="n">
        <v>0</v>
      </c>
      <c r="AP45" s="23" t="n">
        <v>5</v>
      </c>
      <c r="AQ45" s="24" t="n">
        <f aca="false">AP45-AB45</f>
        <v>0</v>
      </c>
      <c r="AR45" s="24" t="n">
        <v>0</v>
      </c>
      <c r="AS45" s="23" t="n">
        <v>15</v>
      </c>
      <c r="AT45" s="23" t="n">
        <v>5</v>
      </c>
      <c r="AU45" s="24" t="n">
        <f aca="false">AT45-AB45</f>
        <v>0</v>
      </c>
      <c r="AV45" s="24" t="n">
        <v>0</v>
      </c>
      <c r="AW45" s="5" t="n">
        <v>3</v>
      </c>
      <c r="AX45" s="5" t="n">
        <v>2</v>
      </c>
      <c r="AY45" s="5" t="n">
        <v>100</v>
      </c>
      <c r="AZ45" s="5" t="n">
        <v>0</v>
      </c>
      <c r="BA45" s="5"/>
      <c r="BB45" s="5"/>
      <c r="BC45" s="5"/>
      <c r="BD45" s="5" t="n">
        <v>0</v>
      </c>
      <c r="BE45" s="10" t="n">
        <v>28.48</v>
      </c>
      <c r="BF45" s="10" t="n">
        <v>31.72</v>
      </c>
      <c r="BG45" s="10" t="n">
        <f aca="false">BE45/BF45</f>
        <v>0.897856242118537</v>
      </c>
      <c r="BH45" s="11" t="n">
        <v>31.91</v>
      </c>
      <c r="BI45" s="28" t="n">
        <v>34.16</v>
      </c>
      <c r="BJ45" s="10" t="n">
        <f aca="false">BH45/BI45</f>
        <v>0.934133489461358</v>
      </c>
      <c r="BK45" s="12" t="n">
        <v>3.4</v>
      </c>
      <c r="BL45" s="28" t="n">
        <v>3.61</v>
      </c>
      <c r="BM45" s="10" t="n">
        <f aca="false">BK45/BL45</f>
        <v>0.941828254847645</v>
      </c>
      <c r="BN45" s="11" t="n">
        <v>3.5</v>
      </c>
      <c r="BO45" s="11" t="n">
        <v>3.59</v>
      </c>
      <c r="BP45" s="13" t="n">
        <f aca="false">BN45/BO45</f>
        <v>0.974930362116992</v>
      </c>
      <c r="BQ45" s="12" t="n">
        <v>4.02</v>
      </c>
      <c r="BR45" s="28" t="n">
        <v>3.11</v>
      </c>
      <c r="BS45" s="10" t="n">
        <f aca="false">BQ45-BR45</f>
        <v>0.91</v>
      </c>
      <c r="BT45" s="11" t="n">
        <v>3.61</v>
      </c>
      <c r="BU45" s="28" t="n">
        <v>3.44</v>
      </c>
      <c r="BV45" s="10" t="n">
        <f aca="false">BT45-BU45</f>
        <v>0.17</v>
      </c>
      <c r="BW45" s="5" t="n">
        <v>166.5</v>
      </c>
      <c r="BX45" s="5" t="n">
        <v>150</v>
      </c>
      <c r="BY45" s="5" t="n">
        <v>155</v>
      </c>
      <c r="BZ45" s="5" t="n">
        <v>152</v>
      </c>
      <c r="CA45" s="5" t="n">
        <v>151</v>
      </c>
      <c r="CB45" s="5" t="n">
        <v>140</v>
      </c>
      <c r="CC45" s="5" t="n">
        <v>151</v>
      </c>
      <c r="CD45" s="5" t="n">
        <v>144</v>
      </c>
      <c r="CE45" s="5" t="n">
        <v>151</v>
      </c>
      <c r="CF45" s="5" t="n">
        <v>150</v>
      </c>
      <c r="CG45" s="5" t="n">
        <v>162</v>
      </c>
      <c r="CH45" s="5" t="n">
        <v>174</v>
      </c>
      <c r="CI45" s="5" t="n">
        <v>162</v>
      </c>
      <c r="CJ45" s="5" t="n">
        <v>167</v>
      </c>
      <c r="CK45" s="5"/>
      <c r="CL45" s="5"/>
      <c r="CM45" s="5" t="n">
        <v>140</v>
      </c>
      <c r="CN45" s="5"/>
      <c r="CO45" s="5" t="n">
        <v>164</v>
      </c>
      <c r="CP45" s="5" t="n">
        <v>135</v>
      </c>
      <c r="CQ45" s="5" t="n">
        <v>148</v>
      </c>
      <c r="CR45" s="5" t="n">
        <v>130</v>
      </c>
      <c r="CS45" s="5" t="n">
        <v>137</v>
      </c>
      <c r="CT45" s="5" t="n">
        <v>159</v>
      </c>
      <c r="CU45" s="5" t="n">
        <v>148</v>
      </c>
      <c r="CV45" s="5" t="n">
        <v>134</v>
      </c>
      <c r="CW45" s="5" t="n">
        <v>153</v>
      </c>
      <c r="CX45" s="5" t="n">
        <v>175</v>
      </c>
      <c r="CY45" s="5" t="n">
        <v>154</v>
      </c>
      <c r="CZ45" s="5" t="n">
        <v>145</v>
      </c>
      <c r="DA45" s="5" t="n">
        <v>108</v>
      </c>
      <c r="DB45" s="5" t="n">
        <v>138</v>
      </c>
      <c r="DC45" s="5" t="n">
        <v>134</v>
      </c>
      <c r="DD45" s="5" t="n">
        <v>145</v>
      </c>
      <c r="DE45" s="5" t="n">
        <v>142</v>
      </c>
      <c r="DF45" s="5" t="n">
        <v>183</v>
      </c>
      <c r="DG45" s="5" t="n">
        <v>130</v>
      </c>
      <c r="DH45" s="5" t="n">
        <v>125</v>
      </c>
      <c r="DI45" s="5"/>
      <c r="DJ45" s="5" t="n">
        <v>130</v>
      </c>
      <c r="DK45" s="5"/>
      <c r="DL45" s="5" t="n">
        <v>93</v>
      </c>
      <c r="DM45" s="5" t="n">
        <v>102</v>
      </c>
      <c r="DN45" s="5" t="n">
        <v>103</v>
      </c>
      <c r="DO45" s="5" t="n">
        <v>80</v>
      </c>
      <c r="DP45" s="5" t="n">
        <v>99</v>
      </c>
      <c r="DQ45" s="5" t="n">
        <v>83</v>
      </c>
      <c r="DR45" s="5" t="n">
        <v>84</v>
      </c>
      <c r="DS45" s="5" t="n">
        <v>85</v>
      </c>
      <c r="DT45" s="5" t="n">
        <v>84</v>
      </c>
      <c r="DU45" s="5" t="n">
        <v>89</v>
      </c>
      <c r="DV45" s="5" t="n">
        <v>90</v>
      </c>
      <c r="DW45" s="5" t="n">
        <v>103</v>
      </c>
      <c r="DX45" s="5" t="n">
        <v>93</v>
      </c>
      <c r="DY45" s="5" t="n">
        <v>93</v>
      </c>
      <c r="DZ45" s="5"/>
      <c r="EA45" s="5"/>
      <c r="EB45" s="5" t="n">
        <v>95</v>
      </c>
      <c r="EC45" s="5"/>
      <c r="ED45" s="5" t="n">
        <v>95</v>
      </c>
      <c r="EE45" s="5" t="n">
        <v>103</v>
      </c>
      <c r="EF45" s="5" t="n">
        <v>82</v>
      </c>
      <c r="EG45" s="5" t="n">
        <v>70</v>
      </c>
      <c r="EH45" s="5" t="n">
        <v>80</v>
      </c>
      <c r="EI45" s="5" t="n">
        <v>85</v>
      </c>
      <c r="EJ45" s="5" t="n">
        <v>86</v>
      </c>
      <c r="EK45" s="5" t="n">
        <v>94</v>
      </c>
      <c r="EL45" s="5" t="n">
        <v>105</v>
      </c>
      <c r="EM45" s="5" t="n">
        <v>94</v>
      </c>
      <c r="EN45" s="5" t="n">
        <v>79</v>
      </c>
      <c r="EO45" s="5" t="n">
        <v>70</v>
      </c>
      <c r="EP45" s="5" t="n">
        <v>68</v>
      </c>
      <c r="EQ45" s="5" t="n">
        <v>70</v>
      </c>
      <c r="ER45" s="5" t="n">
        <v>60</v>
      </c>
      <c r="ES45" s="5" t="n">
        <v>73</v>
      </c>
      <c r="ET45" s="5" t="n">
        <v>76</v>
      </c>
      <c r="EU45" s="5" t="n">
        <v>80</v>
      </c>
      <c r="EV45" s="5" t="n">
        <v>95</v>
      </c>
      <c r="EW45" s="5" t="n">
        <v>78</v>
      </c>
      <c r="EX45" s="5"/>
      <c r="EY45" s="5" t="n">
        <v>86</v>
      </c>
      <c r="EZ45" s="5"/>
      <c r="FA45" s="22" t="n">
        <v>117.5</v>
      </c>
      <c r="FB45" s="22" t="n">
        <v>118</v>
      </c>
      <c r="FC45" s="22" t="n">
        <v>120.333333333333</v>
      </c>
      <c r="FD45" s="22" t="n">
        <v>104</v>
      </c>
      <c r="FE45" s="22" t="n">
        <v>116.333333333333</v>
      </c>
      <c r="FF45" s="22" t="n">
        <v>102</v>
      </c>
      <c r="FG45" s="22" t="n">
        <v>106.333333333333</v>
      </c>
      <c r="FH45" s="22" t="n">
        <v>104.666666666667</v>
      </c>
      <c r="FI45" s="22" t="n">
        <v>106.333333333333</v>
      </c>
      <c r="FJ45" s="22" t="n">
        <v>109.333333333333</v>
      </c>
      <c r="FK45" s="22" t="n">
        <v>114</v>
      </c>
      <c r="FL45" s="22" t="n">
        <v>126.666666666667</v>
      </c>
      <c r="FM45" s="22" t="n">
        <v>116</v>
      </c>
      <c r="FN45" s="22" t="n">
        <v>117.666666666667</v>
      </c>
      <c r="FO45" s="22"/>
      <c r="FP45" s="22"/>
      <c r="FQ45" s="22" t="n">
        <v>110</v>
      </c>
      <c r="FR45" s="22"/>
      <c r="FS45" s="22" t="n">
        <v>118</v>
      </c>
      <c r="FT45" s="22" t="n">
        <v>113.666666666667</v>
      </c>
      <c r="FU45" s="22" t="n">
        <v>104</v>
      </c>
      <c r="FV45" s="22" t="n">
        <v>90</v>
      </c>
      <c r="FW45" s="22" t="n">
        <v>99</v>
      </c>
      <c r="FX45" s="22" t="n">
        <v>109.666666666667</v>
      </c>
      <c r="FY45" s="22" t="n">
        <v>106.666666666667</v>
      </c>
      <c r="FZ45" s="22" t="n">
        <v>107.333333333333</v>
      </c>
      <c r="GA45" s="22" t="n">
        <v>121</v>
      </c>
      <c r="GB45" s="22" t="n">
        <v>121</v>
      </c>
      <c r="GC45" s="22" t="n">
        <v>104</v>
      </c>
      <c r="GD45" s="22" t="n">
        <v>95</v>
      </c>
      <c r="GE45" s="22" t="n">
        <v>81.3333333333333</v>
      </c>
      <c r="GF45" s="22" t="n">
        <v>92.6666666666667</v>
      </c>
      <c r="GG45" s="22" t="n">
        <v>84.6666666666667</v>
      </c>
      <c r="GH45" s="22" t="n">
        <v>97</v>
      </c>
      <c r="GI45" s="22" t="n">
        <v>98</v>
      </c>
      <c r="GJ45" s="22" t="n">
        <v>114.333333333333</v>
      </c>
      <c r="GK45" s="22" t="n">
        <v>106.666666666667</v>
      </c>
      <c r="GL45" s="22" t="n">
        <v>93.6666666666667</v>
      </c>
      <c r="GM45" s="22"/>
      <c r="GN45" s="22" t="n">
        <v>100.666666666667</v>
      </c>
      <c r="GO45" s="22"/>
      <c r="GP45" s="23" t="n">
        <v>71</v>
      </c>
      <c r="GQ45" s="19"/>
      <c r="GR45" s="24" t="n">
        <v>73</v>
      </c>
      <c r="GS45" s="39" t="n">
        <v>88</v>
      </c>
      <c r="GT45" s="24" t="n">
        <v>83</v>
      </c>
      <c r="GU45" s="39" t="n">
        <v>74</v>
      </c>
      <c r="GV45" s="24" t="n">
        <v>59</v>
      </c>
      <c r="GW45" s="36" t="n">
        <v>66</v>
      </c>
      <c r="GX45" s="27" t="n">
        <v>68</v>
      </c>
      <c r="GY45" s="39" t="n">
        <v>67</v>
      </c>
      <c r="GZ45" s="29" t="n">
        <v>65</v>
      </c>
      <c r="HA45" s="24"/>
      <c r="HB45" s="24"/>
      <c r="HC45" s="24"/>
      <c r="HD45" s="29" t="n">
        <v>72</v>
      </c>
      <c r="HE45" s="24"/>
      <c r="HF45" s="24"/>
      <c r="HG45" s="24" t="n">
        <v>64</v>
      </c>
      <c r="HH45" s="24"/>
      <c r="HI45" s="24" t="n">
        <v>66</v>
      </c>
      <c r="HJ45" s="24" t="n">
        <v>61</v>
      </c>
      <c r="HK45" s="24" t="n">
        <v>63</v>
      </c>
      <c r="HL45" s="24" t="n">
        <v>61</v>
      </c>
      <c r="HM45" s="29" t="n">
        <v>59</v>
      </c>
      <c r="HN45" s="24" t="n">
        <v>64</v>
      </c>
      <c r="HO45" s="24" t="n">
        <v>57</v>
      </c>
      <c r="HP45" s="23" t="n">
        <v>63</v>
      </c>
      <c r="HQ45" s="24" t="n">
        <v>58</v>
      </c>
      <c r="HR45" s="44" t="n">
        <v>64</v>
      </c>
      <c r="HS45" s="38" t="n">
        <v>73</v>
      </c>
      <c r="HT45" s="30" t="n">
        <v>72</v>
      </c>
      <c r="HU45" s="24" t="n">
        <v>71</v>
      </c>
      <c r="HV45" s="24" t="n">
        <v>60</v>
      </c>
      <c r="HW45" s="39" t="n">
        <v>98</v>
      </c>
      <c r="HX45" s="24" t="n">
        <v>72</v>
      </c>
      <c r="HY45" s="0" t="n">
        <v>71</v>
      </c>
      <c r="HZ45" s="23" t="n">
        <v>65</v>
      </c>
      <c r="IA45" s="0" t="n">
        <v>75</v>
      </c>
      <c r="IB45" s="39" t="n">
        <v>78</v>
      </c>
      <c r="IC45" s="24"/>
      <c r="ID45" s="23"/>
      <c r="IE45" s="23"/>
    </row>
    <row r="46" customFormat="false" ht="12.75" hidden="false" customHeight="true" outlineLevel="0" collapsed="false">
      <c r="A46" s="2" t="s">
        <v>294</v>
      </c>
      <c r="B46" s="18" t="s">
        <v>294</v>
      </c>
      <c r="C46" s="18" t="s">
        <v>295</v>
      </c>
      <c r="D46" s="19"/>
      <c r="E46" s="20" t="n">
        <v>0</v>
      </c>
      <c r="F46" s="5" t="n">
        <v>1</v>
      </c>
      <c r="G46" s="6" t="n">
        <v>8</v>
      </c>
      <c r="H46" s="6" t="n">
        <v>2</v>
      </c>
      <c r="I46" s="5" t="s">
        <v>295</v>
      </c>
      <c r="J46" s="5"/>
      <c r="K46" s="5" t="n">
        <v>1</v>
      </c>
      <c r="L46" s="21" t="n">
        <v>56</v>
      </c>
      <c r="M46" s="8" t="n">
        <v>11.17</v>
      </c>
      <c r="N46" s="8" t="n">
        <v>16.02</v>
      </c>
      <c r="O46" s="8" t="n">
        <f aca="false">N46-M46</f>
        <v>4.85</v>
      </c>
      <c r="P46" s="8" t="n">
        <v>40.42</v>
      </c>
      <c r="Q46" s="6" t="n">
        <v>0</v>
      </c>
      <c r="R46" s="6" t="n">
        <v>0</v>
      </c>
      <c r="S46" s="6" t="n">
        <v>0</v>
      </c>
      <c r="T46" s="6" t="n">
        <v>0</v>
      </c>
      <c r="U46" s="6" t="n">
        <v>0</v>
      </c>
      <c r="V46" s="6" t="n">
        <v>0</v>
      </c>
      <c r="W46" s="5" t="n">
        <v>158</v>
      </c>
      <c r="X46" s="5" t="n">
        <v>71</v>
      </c>
      <c r="Y46" s="22" t="n">
        <f aca="false">(1/3*(W46))+(2/3*(X46))</f>
        <v>100</v>
      </c>
      <c r="Z46" s="5" t="n">
        <v>80</v>
      </c>
      <c r="AA46" s="5" t="n">
        <v>15</v>
      </c>
      <c r="AB46" s="5" t="n">
        <v>5</v>
      </c>
      <c r="AC46" s="5" t="n">
        <v>1</v>
      </c>
      <c r="AD46" s="5" t="n">
        <v>0</v>
      </c>
      <c r="AE46" s="5" t="n">
        <v>0</v>
      </c>
      <c r="AF46" s="5"/>
      <c r="AG46" s="5" t="n">
        <v>0</v>
      </c>
      <c r="AH46" s="5" t="n">
        <v>0</v>
      </c>
      <c r="AI46" s="5" t="n">
        <v>0</v>
      </c>
      <c r="AJ46" s="5" t="n">
        <v>0</v>
      </c>
      <c r="AK46" s="5" t="n">
        <v>0</v>
      </c>
      <c r="AL46" s="5" t="n">
        <v>0</v>
      </c>
      <c r="AM46" s="23" t="n">
        <v>15</v>
      </c>
      <c r="AN46" s="23" t="n">
        <f aca="false">AM46-AA46</f>
        <v>0</v>
      </c>
      <c r="AO46" s="23" t="n">
        <v>0</v>
      </c>
      <c r="AP46" s="23" t="n">
        <v>4</v>
      </c>
      <c r="AQ46" s="24" t="n">
        <f aca="false">AP46-AB46</f>
        <v>-1</v>
      </c>
      <c r="AR46" s="24" t="n">
        <v>0</v>
      </c>
      <c r="AS46" s="23" t="n">
        <v>15</v>
      </c>
      <c r="AT46" s="23" t="n">
        <v>4</v>
      </c>
      <c r="AU46" s="24" t="n">
        <f aca="false">AT46-AB46</f>
        <v>-1</v>
      </c>
      <c r="AV46" s="24" t="n">
        <v>0</v>
      </c>
      <c r="AW46" s="5" t="n">
        <v>3</v>
      </c>
      <c r="AX46" s="5" t="n">
        <v>2</v>
      </c>
      <c r="AY46" s="5" t="n">
        <v>100</v>
      </c>
      <c r="AZ46" s="5" t="n">
        <v>0</v>
      </c>
      <c r="BA46" s="5" t="n">
        <v>3</v>
      </c>
      <c r="BB46" s="5" t="n">
        <v>2</v>
      </c>
      <c r="BC46" s="5" t="n">
        <v>100</v>
      </c>
      <c r="BD46" s="5" t="n">
        <v>0</v>
      </c>
      <c r="BE46" s="10" t="n">
        <v>34.63</v>
      </c>
      <c r="BF46" s="10" t="n">
        <v>41.88</v>
      </c>
      <c r="BG46" s="10" t="n">
        <f aca="false">BE46/BF46</f>
        <v>0.826886341929322</v>
      </c>
      <c r="BH46" s="11" t="n">
        <v>41.22</v>
      </c>
      <c r="BI46" s="28" t="n">
        <v>41.28</v>
      </c>
      <c r="BJ46" s="10" t="n">
        <f aca="false">BH46/BI46</f>
        <v>0.998546511627907</v>
      </c>
      <c r="BK46" s="12" t="n">
        <v>3.09</v>
      </c>
      <c r="BL46" s="28" t="n">
        <v>3.98</v>
      </c>
      <c r="BM46" s="10" t="n">
        <f aca="false">BK46/BL46</f>
        <v>0.776381909547739</v>
      </c>
      <c r="BN46" s="11" t="n">
        <v>3.7</v>
      </c>
      <c r="BO46" s="11" t="n">
        <v>3.74</v>
      </c>
      <c r="BP46" s="13" t="n">
        <f aca="false">BN46/BO46</f>
        <v>0.989304812834225</v>
      </c>
      <c r="BQ46" s="12" t="n">
        <v>2.34</v>
      </c>
      <c r="BR46" s="28" t="n">
        <v>2.19</v>
      </c>
      <c r="BS46" s="10" t="n">
        <f aca="false">BQ46-BR46</f>
        <v>0.15</v>
      </c>
      <c r="BT46" s="11" t="n">
        <v>2.4</v>
      </c>
      <c r="BU46" s="28" t="n">
        <v>2.49</v>
      </c>
      <c r="BV46" s="10" t="n">
        <f aca="false">BT46-BU46</f>
        <v>-0.0900000000000003</v>
      </c>
      <c r="BW46" s="5" t="n">
        <v>158</v>
      </c>
      <c r="BX46" s="5" t="n">
        <v>139</v>
      </c>
      <c r="BY46" s="5" t="n">
        <v>141</v>
      </c>
      <c r="BZ46" s="5" t="n">
        <v>126</v>
      </c>
      <c r="CA46" s="5" t="n">
        <v>147</v>
      </c>
      <c r="CB46" s="5"/>
      <c r="CC46" s="5" t="n">
        <v>147</v>
      </c>
      <c r="CD46" s="5" t="n">
        <v>147</v>
      </c>
      <c r="CE46" s="5" t="n">
        <v>156</v>
      </c>
      <c r="CF46" s="5" t="n">
        <v>104</v>
      </c>
      <c r="CG46" s="5" t="n">
        <v>106</v>
      </c>
      <c r="CH46" s="5" t="n">
        <v>106</v>
      </c>
      <c r="CI46" s="5" t="n">
        <v>152</v>
      </c>
      <c r="CJ46" s="5" t="n">
        <v>110</v>
      </c>
      <c r="CK46" s="5"/>
      <c r="CL46" s="5" t="n">
        <v>121</v>
      </c>
      <c r="CM46" s="5" t="n">
        <v>108</v>
      </c>
      <c r="CN46" s="5" t="n">
        <v>155</v>
      </c>
      <c r="CO46" s="5" t="n">
        <v>107</v>
      </c>
      <c r="CP46" s="5" t="n">
        <v>101</v>
      </c>
      <c r="CQ46" s="5" t="n">
        <v>94</v>
      </c>
      <c r="CR46" s="5" t="n">
        <v>148</v>
      </c>
      <c r="CS46" s="5" t="n">
        <v>100</v>
      </c>
      <c r="CT46" s="5" t="n">
        <v>89</v>
      </c>
      <c r="CU46" s="5" t="n">
        <v>116</v>
      </c>
      <c r="CV46" s="5" t="n">
        <v>116</v>
      </c>
      <c r="CW46" s="5" t="n">
        <v>87</v>
      </c>
      <c r="CX46" s="5" t="n">
        <v>147</v>
      </c>
      <c r="CY46" s="5" t="n">
        <v>146</v>
      </c>
      <c r="CZ46" s="5" t="n">
        <v>91</v>
      </c>
      <c r="DA46" s="5" t="n">
        <v>124</v>
      </c>
      <c r="DB46" s="5" t="n">
        <v>118</v>
      </c>
      <c r="DC46" s="5" t="n">
        <v>146</v>
      </c>
      <c r="DD46" s="5" t="n">
        <v>146</v>
      </c>
      <c r="DE46" s="5" t="n">
        <v>151</v>
      </c>
      <c r="DF46" s="5" t="n">
        <v>123</v>
      </c>
      <c r="DG46" s="5" t="n">
        <v>125</v>
      </c>
      <c r="DH46" s="5" t="n">
        <v>125</v>
      </c>
      <c r="DI46" s="5" t="n">
        <v>135</v>
      </c>
      <c r="DJ46" s="5" t="n">
        <v>118</v>
      </c>
      <c r="DK46" s="5" t="n">
        <v>117</v>
      </c>
      <c r="DL46" s="5" t="n">
        <v>71</v>
      </c>
      <c r="DM46" s="5" t="n">
        <v>70</v>
      </c>
      <c r="DN46" s="5" t="n">
        <v>71</v>
      </c>
      <c r="DO46" s="5" t="n">
        <v>59</v>
      </c>
      <c r="DP46" s="5" t="n">
        <v>77</v>
      </c>
      <c r="DQ46" s="5"/>
      <c r="DR46" s="5" t="n">
        <v>77</v>
      </c>
      <c r="DS46" s="5" t="n">
        <v>77</v>
      </c>
      <c r="DT46" s="5" t="n">
        <v>71</v>
      </c>
      <c r="DU46" s="5" t="n">
        <v>71</v>
      </c>
      <c r="DV46" s="5" t="n">
        <v>78</v>
      </c>
      <c r="DW46" s="5" t="n">
        <v>70</v>
      </c>
      <c r="DX46" s="5" t="n">
        <v>82</v>
      </c>
      <c r="DY46" s="5" t="n">
        <v>71</v>
      </c>
      <c r="DZ46" s="5"/>
      <c r="EA46" s="5" t="n">
        <v>77</v>
      </c>
      <c r="EB46" s="5" t="n">
        <v>81</v>
      </c>
      <c r="EC46" s="5" t="n">
        <v>85</v>
      </c>
      <c r="ED46" s="5" t="n">
        <v>75</v>
      </c>
      <c r="EE46" s="5" t="n">
        <v>64</v>
      </c>
      <c r="EF46" s="5" t="n">
        <v>62</v>
      </c>
      <c r="EG46" s="5" t="n">
        <v>71</v>
      </c>
      <c r="EH46" s="5" t="n">
        <v>65</v>
      </c>
      <c r="EI46" s="5" t="n">
        <v>49</v>
      </c>
      <c r="EJ46" s="5" t="n">
        <v>103</v>
      </c>
      <c r="EK46" s="5" t="n">
        <v>70</v>
      </c>
      <c r="EL46" s="5" t="n">
        <v>44</v>
      </c>
      <c r="EM46" s="5" t="n">
        <v>72</v>
      </c>
      <c r="EN46" s="5" t="n">
        <v>78</v>
      </c>
      <c r="EO46" s="5" t="n">
        <v>61</v>
      </c>
      <c r="EP46" s="5" t="n">
        <v>66</v>
      </c>
      <c r="EQ46" s="5" t="n">
        <v>57</v>
      </c>
      <c r="ER46" s="5" t="n">
        <v>71</v>
      </c>
      <c r="ES46" s="5" t="n">
        <v>83</v>
      </c>
      <c r="ET46" s="5" t="n">
        <v>84</v>
      </c>
      <c r="EU46" s="5" t="n">
        <v>81</v>
      </c>
      <c r="EV46" s="5" t="n">
        <v>80</v>
      </c>
      <c r="EW46" s="5" t="n">
        <v>78</v>
      </c>
      <c r="EX46" s="5" t="n">
        <v>84</v>
      </c>
      <c r="EY46" s="5" t="n">
        <v>70</v>
      </c>
      <c r="EZ46" s="5" t="n">
        <v>68</v>
      </c>
      <c r="FA46" s="22" t="n">
        <v>100</v>
      </c>
      <c r="FB46" s="22" t="n">
        <v>93</v>
      </c>
      <c r="FC46" s="22" t="n">
        <v>94.3333333333333</v>
      </c>
      <c r="FD46" s="22" t="n">
        <v>81.3333333333333</v>
      </c>
      <c r="FE46" s="22" t="n">
        <v>100.333333333333</v>
      </c>
      <c r="FF46" s="22"/>
      <c r="FG46" s="22" t="n">
        <v>100.333333333333</v>
      </c>
      <c r="FH46" s="22" t="n">
        <v>100.333333333333</v>
      </c>
      <c r="FI46" s="22" t="n">
        <v>99.3333333333333</v>
      </c>
      <c r="FJ46" s="22" t="n">
        <v>82</v>
      </c>
      <c r="FK46" s="22" t="n">
        <v>87.3333333333333</v>
      </c>
      <c r="FL46" s="22" t="n">
        <v>82</v>
      </c>
      <c r="FM46" s="22" t="n">
        <v>105.333333333333</v>
      </c>
      <c r="FN46" s="22" t="n">
        <v>84</v>
      </c>
      <c r="FO46" s="22"/>
      <c r="FP46" s="22" t="n">
        <v>91.6666666666667</v>
      </c>
      <c r="FQ46" s="22" t="n">
        <v>90</v>
      </c>
      <c r="FR46" s="22" t="n">
        <v>108.333333333333</v>
      </c>
      <c r="FS46" s="22" t="n">
        <v>85.6666666666667</v>
      </c>
      <c r="FT46" s="22" t="n">
        <v>76.3333333333333</v>
      </c>
      <c r="FU46" s="22" t="n">
        <v>72.6666666666667</v>
      </c>
      <c r="FV46" s="22" t="n">
        <v>96.6666666666667</v>
      </c>
      <c r="FW46" s="22" t="n">
        <v>76.6666666666667</v>
      </c>
      <c r="FX46" s="22" t="n">
        <v>62.3333333333333</v>
      </c>
      <c r="FY46" s="22" t="n">
        <v>107.333333333333</v>
      </c>
      <c r="FZ46" s="22" t="n">
        <v>85.3333333333333</v>
      </c>
      <c r="GA46" s="22" t="n">
        <v>58.3333333333333</v>
      </c>
      <c r="GB46" s="22" t="n">
        <v>97</v>
      </c>
      <c r="GC46" s="22" t="n">
        <v>100.666666666667</v>
      </c>
      <c r="GD46" s="22" t="n">
        <v>71</v>
      </c>
      <c r="GE46" s="22" t="n">
        <v>85.3333333333333</v>
      </c>
      <c r="GF46" s="22" t="n">
        <v>77.3333333333333</v>
      </c>
      <c r="GG46" s="22" t="n">
        <v>96</v>
      </c>
      <c r="GH46" s="22" t="n">
        <v>104</v>
      </c>
      <c r="GI46" s="22" t="n">
        <v>106.333333333333</v>
      </c>
      <c r="GJ46" s="22" t="n">
        <v>95</v>
      </c>
      <c r="GK46" s="22" t="n">
        <v>95</v>
      </c>
      <c r="GL46" s="22" t="n">
        <v>93.6666666666667</v>
      </c>
      <c r="GM46" s="22" t="n">
        <v>101</v>
      </c>
      <c r="GN46" s="22" t="n">
        <v>86</v>
      </c>
      <c r="GO46" s="22" t="n">
        <v>84.3333333333333</v>
      </c>
      <c r="GP46" s="23" t="n">
        <v>80</v>
      </c>
      <c r="GQ46" s="19"/>
      <c r="GW46" s="42" t="n">
        <v>82</v>
      </c>
      <c r="GX46" s="27" t="n">
        <v>82</v>
      </c>
      <c r="GZ46" s="29" t="n">
        <v>84</v>
      </c>
      <c r="HA46" s="24" t="n">
        <v>87</v>
      </c>
      <c r="HB46" s="24" t="n">
        <v>74</v>
      </c>
      <c r="HC46" s="24" t="n">
        <v>64</v>
      </c>
      <c r="HD46" s="29" t="n">
        <v>71</v>
      </c>
      <c r="HF46" s="24" t="n">
        <v>75</v>
      </c>
      <c r="HG46" s="24" t="n">
        <v>77</v>
      </c>
      <c r="HH46" s="24" t="n">
        <v>80</v>
      </c>
      <c r="HI46" s="24" t="n">
        <v>83</v>
      </c>
      <c r="HJ46" s="24" t="n">
        <v>78</v>
      </c>
      <c r="HK46" s="24" t="n">
        <v>70</v>
      </c>
      <c r="HL46" s="24" t="n">
        <v>73</v>
      </c>
      <c r="HM46" s="29" t="n">
        <v>66</v>
      </c>
      <c r="HN46" s="24" t="n">
        <v>75</v>
      </c>
      <c r="HO46" s="24" t="n">
        <v>72</v>
      </c>
      <c r="HP46" s="23" t="n">
        <v>80</v>
      </c>
      <c r="HQ46" s="24" t="n">
        <v>73</v>
      </c>
      <c r="HR46" s="44"/>
      <c r="HS46" s="38"/>
      <c r="HT46" s="30" t="n">
        <v>77</v>
      </c>
      <c r="HU46" s="24" t="n">
        <v>48</v>
      </c>
      <c r="HV46" s="24" t="n">
        <v>60</v>
      </c>
      <c r="HX46" s="24" t="n">
        <v>68</v>
      </c>
      <c r="HY46" s="38"/>
      <c r="HZ46" s="23" t="n">
        <v>85</v>
      </c>
      <c r="IA46" s="44"/>
      <c r="IB46" s="39"/>
      <c r="IC46" s="24" t="n">
        <v>80</v>
      </c>
      <c r="ID46" s="23" t="n">
        <v>72</v>
      </c>
      <c r="IE46" s="23" t="n">
        <v>68</v>
      </c>
    </row>
    <row r="47" customFormat="false" ht="12.75" hidden="false" customHeight="true" outlineLevel="0" collapsed="false">
      <c r="A47" s="2" t="s">
        <v>296</v>
      </c>
      <c r="B47" s="45" t="s">
        <v>296</v>
      </c>
      <c r="C47" s="18" t="s">
        <v>297</v>
      </c>
      <c r="D47" s="19"/>
      <c r="E47" s="20" t="n">
        <v>3</v>
      </c>
      <c r="F47" s="5" t="n">
        <v>0</v>
      </c>
      <c r="G47" s="6" t="n">
        <v>5</v>
      </c>
      <c r="H47" s="6" t="n">
        <v>1</v>
      </c>
      <c r="I47" s="5" t="s">
        <v>297</v>
      </c>
      <c r="J47" s="5"/>
      <c r="K47" s="5" t="n">
        <v>0</v>
      </c>
      <c r="L47" s="21" t="n">
        <v>74</v>
      </c>
      <c r="M47" s="8" t="n">
        <v>2.2</v>
      </c>
      <c r="N47" s="8" t="n">
        <v>5.17</v>
      </c>
      <c r="O47" s="8" t="n">
        <f aca="false">N47-M47</f>
        <v>2.97</v>
      </c>
      <c r="P47" s="8" t="n">
        <v>18.58</v>
      </c>
      <c r="Q47" s="6" t="n">
        <v>0</v>
      </c>
      <c r="R47" s="6" t="n">
        <v>0</v>
      </c>
      <c r="S47" s="6" t="n">
        <v>0</v>
      </c>
      <c r="T47" s="6" t="n">
        <v>1</v>
      </c>
      <c r="U47" s="6" t="n">
        <v>0</v>
      </c>
      <c r="V47" s="6" t="n">
        <v>0</v>
      </c>
      <c r="W47" s="5" t="n">
        <v>175</v>
      </c>
      <c r="X47" s="5" t="n">
        <v>76.5</v>
      </c>
      <c r="Y47" s="22" t="n">
        <f aca="false">(1/3*(W47))+(2/3*(X47))</f>
        <v>109.333333333333</v>
      </c>
      <c r="Z47" s="5" t="n">
        <v>72</v>
      </c>
      <c r="AA47" s="5" t="n">
        <v>12</v>
      </c>
      <c r="AB47" s="5" t="n">
        <v>15</v>
      </c>
      <c r="AC47" s="5" t="n">
        <v>1</v>
      </c>
      <c r="AD47" s="5" t="n">
        <v>0</v>
      </c>
      <c r="AE47" s="5" t="n">
        <v>0</v>
      </c>
      <c r="AF47" s="5"/>
      <c r="AG47" s="5" t="n">
        <v>1</v>
      </c>
      <c r="AH47" s="5" t="n">
        <v>20</v>
      </c>
      <c r="AI47" s="5" t="n">
        <v>0</v>
      </c>
      <c r="AJ47" s="5" t="n">
        <v>0</v>
      </c>
      <c r="AK47" s="5" t="n">
        <v>0</v>
      </c>
      <c r="AL47" s="5" t="n">
        <v>0</v>
      </c>
      <c r="AM47" s="23" t="n">
        <v>12</v>
      </c>
      <c r="AN47" s="23" t="n">
        <f aca="false">AM47-AA47</f>
        <v>0</v>
      </c>
      <c r="AO47" s="23" t="n">
        <v>0</v>
      </c>
      <c r="AP47" s="23" t="n">
        <v>19</v>
      </c>
      <c r="AQ47" s="24" t="n">
        <f aca="false">AP47-AB47</f>
        <v>4</v>
      </c>
      <c r="AR47" s="24" t="n">
        <v>1</v>
      </c>
      <c r="AS47" s="23" t="n">
        <v>9</v>
      </c>
      <c r="AT47" s="23" t="n">
        <v>21</v>
      </c>
      <c r="AU47" s="24" t="n">
        <f aca="false">AT47-AB47</f>
        <v>6</v>
      </c>
      <c r="AV47" s="24" t="n">
        <v>1</v>
      </c>
      <c r="AW47" s="5" t="n">
        <v>42</v>
      </c>
      <c r="AX47" s="5" t="n">
        <v>6</v>
      </c>
      <c r="AY47" s="5" t="n">
        <v>0</v>
      </c>
      <c r="AZ47" s="5" t="n">
        <v>1</v>
      </c>
      <c r="BA47" s="5" t="n">
        <v>42</v>
      </c>
      <c r="BB47" s="5" t="n">
        <v>6</v>
      </c>
      <c r="BC47" s="5" t="n">
        <v>0</v>
      </c>
      <c r="BD47" s="5" t="n">
        <v>1</v>
      </c>
      <c r="BE47" s="10" t="n">
        <v>39.66</v>
      </c>
      <c r="BF47" s="10" t="n">
        <v>45.97</v>
      </c>
      <c r="BG47" s="10" t="n">
        <f aca="false">BE47/BF47</f>
        <v>0.862736567326517</v>
      </c>
      <c r="BH47" s="11" t="n">
        <v>41.43</v>
      </c>
      <c r="BI47" s="10" t="n">
        <v>44.88</v>
      </c>
      <c r="BJ47" s="10" t="n">
        <f aca="false">BH47/BI47</f>
        <v>0.923128342245989</v>
      </c>
      <c r="BK47" s="12" t="n">
        <v>3.68</v>
      </c>
      <c r="BL47" s="10" t="n">
        <v>3.73</v>
      </c>
      <c r="BM47" s="10" t="n">
        <f aca="false">BK47/BL47</f>
        <v>0.986595174262735</v>
      </c>
      <c r="BN47" s="11" t="n">
        <v>3.68</v>
      </c>
      <c r="BO47" s="11" t="n">
        <v>3.81</v>
      </c>
      <c r="BP47" s="13" t="n">
        <f aca="false">BN47/BO47</f>
        <v>0.965879265091863</v>
      </c>
      <c r="BQ47" s="12" t="n">
        <v>6.54</v>
      </c>
      <c r="BR47" s="10" t="n">
        <v>3.8</v>
      </c>
      <c r="BS47" s="10" t="n">
        <f aca="false">BQ47-BR47</f>
        <v>2.74</v>
      </c>
      <c r="BT47" s="11" t="n">
        <v>5.92</v>
      </c>
      <c r="BU47" s="10" t="n">
        <v>4.2</v>
      </c>
      <c r="BV47" s="10" t="n">
        <f aca="false">BT47-BU47</f>
        <v>1.72</v>
      </c>
      <c r="BW47" s="5" t="n">
        <v>175</v>
      </c>
      <c r="BX47" s="5" t="n">
        <v>180</v>
      </c>
      <c r="BY47" s="5" t="n">
        <v>157</v>
      </c>
      <c r="BZ47" s="5" t="n">
        <v>164</v>
      </c>
      <c r="CA47" s="5" t="n">
        <v>197</v>
      </c>
      <c r="CB47" s="5" t="n">
        <v>166</v>
      </c>
      <c r="CC47" s="5" t="n">
        <v>166</v>
      </c>
      <c r="CD47" s="5" t="n">
        <v>164</v>
      </c>
      <c r="CE47" s="5" t="n">
        <v>162</v>
      </c>
      <c r="CF47" s="5" t="n">
        <v>182</v>
      </c>
      <c r="CG47" s="5" t="n">
        <v>186</v>
      </c>
      <c r="CH47" s="5" t="n">
        <v>157</v>
      </c>
      <c r="CI47" s="5" t="n">
        <v>116</v>
      </c>
      <c r="CJ47" s="5" t="n">
        <v>139</v>
      </c>
      <c r="CK47" s="5"/>
      <c r="CL47" s="5" t="n">
        <v>136</v>
      </c>
      <c r="CM47" s="5"/>
      <c r="CN47" s="5" t="n">
        <v>152</v>
      </c>
      <c r="CO47" s="5" t="n">
        <v>198</v>
      </c>
      <c r="CP47" s="5"/>
      <c r="CQ47" s="5" t="n">
        <v>156</v>
      </c>
      <c r="CR47" s="5" t="n">
        <v>141</v>
      </c>
      <c r="CS47" s="5" t="n">
        <v>157</v>
      </c>
      <c r="CT47" s="5"/>
      <c r="CU47" s="5" t="n">
        <v>142</v>
      </c>
      <c r="CV47" s="5" t="n">
        <v>147</v>
      </c>
      <c r="CW47" s="5" t="n">
        <v>146</v>
      </c>
      <c r="CX47" s="5" t="n">
        <v>169</v>
      </c>
      <c r="CY47" s="5" t="n">
        <v>137</v>
      </c>
      <c r="CZ47" s="5"/>
      <c r="DA47" s="5" t="n">
        <v>134</v>
      </c>
      <c r="DB47" s="5" t="n">
        <v>140</v>
      </c>
      <c r="DC47" s="5" t="n">
        <v>171</v>
      </c>
      <c r="DD47" s="5"/>
      <c r="DE47" s="5" t="n">
        <v>179</v>
      </c>
      <c r="DF47" s="5" t="n">
        <v>160</v>
      </c>
      <c r="DG47" s="5" t="n">
        <v>169</v>
      </c>
      <c r="DH47" s="5" t="n">
        <v>177</v>
      </c>
      <c r="DI47" s="5" t="n">
        <v>138</v>
      </c>
      <c r="DJ47" s="5"/>
      <c r="DK47" s="5"/>
      <c r="DL47" s="5" t="n">
        <v>76.5</v>
      </c>
      <c r="DM47" s="5" t="n">
        <v>90</v>
      </c>
      <c r="DN47" s="5" t="n">
        <v>89</v>
      </c>
      <c r="DO47" s="5" t="n">
        <v>81</v>
      </c>
      <c r="DP47" s="5" t="n">
        <v>87</v>
      </c>
      <c r="DQ47" s="5" t="n">
        <v>82</v>
      </c>
      <c r="DR47" s="5" t="n">
        <v>89</v>
      </c>
      <c r="DS47" s="5" t="n">
        <v>89</v>
      </c>
      <c r="DT47" s="5" t="n">
        <v>92</v>
      </c>
      <c r="DU47" s="5" t="n">
        <v>91</v>
      </c>
      <c r="DV47" s="5" t="n">
        <v>82</v>
      </c>
      <c r="DW47" s="5" t="n">
        <v>88</v>
      </c>
      <c r="DX47" s="5" t="n">
        <v>70</v>
      </c>
      <c r="DY47" s="5" t="n">
        <v>61</v>
      </c>
      <c r="DZ47" s="5"/>
      <c r="EA47" s="5" t="n">
        <v>82</v>
      </c>
      <c r="EB47" s="5"/>
      <c r="EC47" s="5" t="n">
        <v>80</v>
      </c>
      <c r="ED47" s="5" t="n">
        <v>110</v>
      </c>
      <c r="EE47" s="5"/>
      <c r="EF47" s="5" t="n">
        <v>72</v>
      </c>
      <c r="EG47" s="5" t="n">
        <v>68</v>
      </c>
      <c r="EH47" s="5" t="n">
        <v>74</v>
      </c>
      <c r="EI47" s="5"/>
      <c r="EJ47" s="5" t="n">
        <v>73</v>
      </c>
      <c r="EK47" s="5" t="n">
        <v>67</v>
      </c>
      <c r="EL47" s="5" t="n">
        <v>77</v>
      </c>
      <c r="EM47" s="5" t="n">
        <v>85</v>
      </c>
      <c r="EN47" s="5" t="n">
        <v>102</v>
      </c>
      <c r="EO47" s="5"/>
      <c r="EP47" s="5" t="n">
        <v>72</v>
      </c>
      <c r="EQ47" s="5" t="n">
        <v>64</v>
      </c>
      <c r="ER47" s="5" t="n">
        <v>83</v>
      </c>
      <c r="ES47" s="5"/>
      <c r="ET47" s="5" t="n">
        <v>83</v>
      </c>
      <c r="EU47" s="5" t="n">
        <v>79</v>
      </c>
      <c r="EV47" s="5" t="n">
        <v>69</v>
      </c>
      <c r="EW47" s="5" t="n">
        <v>82</v>
      </c>
      <c r="EX47" s="5" t="n">
        <v>71</v>
      </c>
      <c r="EY47" s="5"/>
      <c r="EZ47" s="5"/>
      <c r="FA47" s="22" t="n">
        <v>109.333333333333</v>
      </c>
      <c r="FB47" s="22" t="n">
        <v>120</v>
      </c>
      <c r="FC47" s="22" t="n">
        <v>111.666666666667</v>
      </c>
      <c r="FD47" s="22" t="n">
        <v>108.666666666667</v>
      </c>
      <c r="FE47" s="22" t="n">
        <v>123.666666666667</v>
      </c>
      <c r="FF47" s="22" t="n">
        <v>110</v>
      </c>
      <c r="FG47" s="22" t="n">
        <v>114.666666666667</v>
      </c>
      <c r="FH47" s="22" t="n">
        <v>114</v>
      </c>
      <c r="FI47" s="22" t="n">
        <v>115.333333333333</v>
      </c>
      <c r="FJ47" s="22" t="n">
        <v>121.333333333333</v>
      </c>
      <c r="FK47" s="22" t="n">
        <v>116.666666666667</v>
      </c>
      <c r="FL47" s="22" t="n">
        <v>111</v>
      </c>
      <c r="FM47" s="22" t="n">
        <v>85.3333333333333</v>
      </c>
      <c r="FN47" s="22" t="n">
        <v>87</v>
      </c>
      <c r="FO47" s="22"/>
      <c r="FP47" s="22" t="n">
        <v>100</v>
      </c>
      <c r="FQ47" s="22"/>
      <c r="FR47" s="22" t="n">
        <v>104</v>
      </c>
      <c r="FS47" s="22" t="n">
        <v>139.333333333333</v>
      </c>
      <c r="FT47" s="22"/>
      <c r="FU47" s="22" t="n">
        <v>100</v>
      </c>
      <c r="FV47" s="22" t="n">
        <v>92.3333333333333</v>
      </c>
      <c r="FW47" s="22" t="n">
        <v>101.666666666667</v>
      </c>
      <c r="FX47" s="22"/>
      <c r="FY47" s="22" t="n">
        <v>96</v>
      </c>
      <c r="FZ47" s="22" t="n">
        <v>93.6666666666667</v>
      </c>
      <c r="GA47" s="22" t="n">
        <v>100</v>
      </c>
      <c r="GB47" s="22" t="n">
        <v>113</v>
      </c>
      <c r="GC47" s="22" t="n">
        <v>113.666666666667</v>
      </c>
      <c r="GD47" s="22"/>
      <c r="GE47" s="22" t="n">
        <v>92.6666666666667</v>
      </c>
      <c r="GF47" s="22" t="n">
        <v>89.3333333333333</v>
      </c>
      <c r="GG47" s="22" t="n">
        <v>112.333333333333</v>
      </c>
      <c r="GH47" s="22"/>
      <c r="GI47" s="22" t="n">
        <v>115</v>
      </c>
      <c r="GJ47" s="22" t="n">
        <v>106</v>
      </c>
      <c r="GK47" s="22" t="n">
        <v>102.333333333333</v>
      </c>
      <c r="GL47" s="22" t="n">
        <v>113.666666666667</v>
      </c>
      <c r="GM47" s="22" t="n">
        <v>93.3333333333333</v>
      </c>
      <c r="GN47" s="22"/>
      <c r="GO47" s="22"/>
      <c r="GP47" s="23" t="n">
        <v>72</v>
      </c>
      <c r="GQ47" s="18"/>
      <c r="GR47" s="23" t="n">
        <v>76</v>
      </c>
      <c r="GS47" s="23" t="n">
        <v>70</v>
      </c>
      <c r="GT47" s="23" t="n">
        <v>65</v>
      </c>
      <c r="GU47" s="23" t="n">
        <v>68</v>
      </c>
      <c r="GV47" s="26" t="n">
        <v>59</v>
      </c>
      <c r="GW47" s="23"/>
      <c r="GX47" s="27" t="n">
        <v>72</v>
      </c>
      <c r="GY47" s="23" t="n">
        <v>70</v>
      </c>
      <c r="GZ47" s="23" t="n">
        <v>76</v>
      </c>
      <c r="HA47" s="23" t="n">
        <v>62</v>
      </c>
      <c r="HB47" s="23" t="n">
        <v>65</v>
      </c>
      <c r="HC47" s="23"/>
      <c r="HD47" s="23"/>
      <c r="HE47" s="23"/>
      <c r="HF47" s="23" t="n">
        <v>75</v>
      </c>
      <c r="HG47" s="23"/>
      <c r="HH47" s="23" t="n">
        <v>72</v>
      </c>
      <c r="HI47" s="23"/>
      <c r="HJ47" s="23"/>
      <c r="HK47" s="23" t="n">
        <v>82</v>
      </c>
      <c r="HL47" s="23" t="n">
        <v>88</v>
      </c>
      <c r="HM47" s="23" t="n">
        <v>78</v>
      </c>
      <c r="HN47" s="23"/>
      <c r="HO47" s="23" t="n">
        <v>101</v>
      </c>
      <c r="HP47" s="23" t="n">
        <v>88</v>
      </c>
      <c r="HQ47" s="23" t="n">
        <v>80</v>
      </c>
      <c r="HR47" s="23" t="n">
        <v>80</v>
      </c>
      <c r="HS47" s="23" t="n">
        <v>99</v>
      </c>
      <c r="HT47" s="23"/>
      <c r="HU47" s="23" t="n">
        <v>79</v>
      </c>
      <c r="HV47" s="23" t="n">
        <v>79</v>
      </c>
      <c r="HW47" s="23" t="n">
        <v>87</v>
      </c>
      <c r="HX47" s="23"/>
      <c r="HY47" s="23" t="n">
        <v>88</v>
      </c>
      <c r="HZ47" s="23"/>
      <c r="IA47" s="23" t="n">
        <v>100</v>
      </c>
      <c r="IB47" s="23" t="n">
        <v>84</v>
      </c>
      <c r="IC47" s="23" t="n">
        <v>77</v>
      </c>
      <c r="ID47" s="23"/>
      <c r="IE47" s="23"/>
    </row>
    <row r="48" customFormat="false" ht="12.75" hidden="false" customHeight="true" outlineLevel="0" collapsed="false">
      <c r="A48" s="2" t="s">
        <v>298</v>
      </c>
      <c r="B48" s="45" t="s">
        <v>298</v>
      </c>
      <c r="C48" s="18" t="s">
        <v>299</v>
      </c>
      <c r="D48" s="19"/>
      <c r="E48" s="20" t="n">
        <v>3</v>
      </c>
      <c r="F48" s="5" t="n">
        <v>1</v>
      </c>
      <c r="G48" s="6" t="n">
        <v>8</v>
      </c>
      <c r="H48" s="6" t="n">
        <v>2</v>
      </c>
      <c r="I48" s="5" t="s">
        <v>299</v>
      </c>
      <c r="J48" s="5"/>
      <c r="K48" s="5" t="n">
        <v>0</v>
      </c>
      <c r="L48" s="21" t="n">
        <v>75</v>
      </c>
      <c r="M48" s="8" t="n">
        <v>6.07</v>
      </c>
      <c r="N48" s="8" t="n">
        <v>8.2</v>
      </c>
      <c r="O48" s="8" t="n">
        <f aca="false">N48-M48</f>
        <v>2.13</v>
      </c>
      <c r="P48" s="8" t="n">
        <v>27.4</v>
      </c>
      <c r="Q48" s="6" t="n">
        <v>1</v>
      </c>
      <c r="R48" s="6" t="n">
        <v>0</v>
      </c>
      <c r="S48" s="6" t="n">
        <v>0</v>
      </c>
      <c r="T48" s="6" t="n">
        <v>0</v>
      </c>
      <c r="U48" s="6" t="n">
        <v>0</v>
      </c>
      <c r="V48" s="6" t="n">
        <v>0</v>
      </c>
      <c r="W48" s="5" t="n">
        <v>193.5</v>
      </c>
      <c r="X48" s="5" t="n">
        <v>99</v>
      </c>
      <c r="Y48" s="22" t="n">
        <f aca="false">(1/3*(W48))+(2/3*(X48))</f>
        <v>130.5</v>
      </c>
      <c r="Z48" s="5" t="n">
        <v>83</v>
      </c>
      <c r="AA48" s="5" t="n">
        <v>15</v>
      </c>
      <c r="AB48" s="5" t="n">
        <v>5</v>
      </c>
      <c r="AC48" s="5" t="n">
        <v>1</v>
      </c>
      <c r="AD48" s="5" t="n">
        <v>1</v>
      </c>
      <c r="AE48" s="5" t="n">
        <v>1</v>
      </c>
      <c r="AF48" s="5"/>
      <c r="AG48" s="5" t="n">
        <v>1</v>
      </c>
      <c r="AH48" s="5" t="n">
        <v>90</v>
      </c>
      <c r="AI48" s="5" t="n">
        <v>0</v>
      </c>
      <c r="AJ48" s="5" t="n">
        <v>0</v>
      </c>
      <c r="AK48" s="5" t="n">
        <v>0</v>
      </c>
      <c r="AL48" s="5" t="n">
        <v>0</v>
      </c>
      <c r="AM48" s="23" t="n">
        <v>15</v>
      </c>
      <c r="AN48" s="23" t="n">
        <f aca="false">AM48-AA48</f>
        <v>0</v>
      </c>
      <c r="AO48" s="23" t="n">
        <v>0</v>
      </c>
      <c r="AP48" s="23" t="n">
        <v>5</v>
      </c>
      <c r="AQ48" s="24" t="n">
        <f aca="false">AP48-AB48</f>
        <v>0</v>
      </c>
      <c r="AR48" s="24" t="n">
        <v>0</v>
      </c>
      <c r="AS48" s="23" t="n">
        <v>15</v>
      </c>
      <c r="AT48" s="23" t="n">
        <v>4</v>
      </c>
      <c r="AU48" s="24" t="n">
        <f aca="false">AT48-AB48</f>
        <v>-1</v>
      </c>
      <c r="AV48" s="24" t="n">
        <v>0</v>
      </c>
      <c r="AW48" s="5" t="n">
        <v>3</v>
      </c>
      <c r="AX48" s="5" t="n">
        <v>4</v>
      </c>
      <c r="AY48" s="5" t="n">
        <v>55</v>
      </c>
      <c r="AZ48" s="5" t="n">
        <v>0</v>
      </c>
      <c r="BA48" s="5"/>
      <c r="BB48" s="5" t="n">
        <v>3</v>
      </c>
      <c r="BC48" s="5" t="n">
        <v>100</v>
      </c>
      <c r="BD48" s="5" t="n">
        <v>0</v>
      </c>
      <c r="BE48" s="10" t="n">
        <v>45.16</v>
      </c>
      <c r="BF48" s="10" t="n">
        <v>52.14</v>
      </c>
      <c r="BG48" s="10" t="n">
        <f aca="false">BE48/BF48</f>
        <v>0.866129650939777</v>
      </c>
      <c r="BH48" s="11" t="n">
        <v>51.88</v>
      </c>
      <c r="BI48" s="28" t="n">
        <v>53.21</v>
      </c>
      <c r="BJ48" s="10" t="n">
        <f aca="false">BH48/BI48</f>
        <v>0.975004698364969</v>
      </c>
      <c r="BK48" s="12" t="n">
        <v>3.81</v>
      </c>
      <c r="BL48" s="28" t="n">
        <v>3.92</v>
      </c>
      <c r="BM48" s="10" t="n">
        <f aca="false">BK48/BL48</f>
        <v>0.971938775510204</v>
      </c>
      <c r="BN48" s="11" t="n">
        <v>3.92</v>
      </c>
      <c r="BO48" s="11" t="n">
        <v>3.93</v>
      </c>
      <c r="BP48" s="13" t="n">
        <f aca="false">BN48/BO48</f>
        <v>0.997455470737913</v>
      </c>
      <c r="BQ48" s="12" t="n">
        <v>8.79</v>
      </c>
      <c r="BR48" s="28" t="n">
        <v>5.35</v>
      </c>
      <c r="BS48" s="10" t="n">
        <f aca="false">BQ48-BR48</f>
        <v>3.44</v>
      </c>
      <c r="BT48" s="11" t="n">
        <v>5.3</v>
      </c>
      <c r="BU48" s="28" t="n">
        <v>5.01</v>
      </c>
      <c r="BV48" s="10" t="n">
        <f aca="false">BT48-BU48</f>
        <v>0.29</v>
      </c>
      <c r="BW48" s="5" t="n">
        <v>193.5</v>
      </c>
      <c r="BX48" s="5" t="n">
        <v>190</v>
      </c>
      <c r="BY48" s="5" t="n">
        <v>179</v>
      </c>
      <c r="BZ48" s="5" t="n">
        <v>143</v>
      </c>
      <c r="CA48" s="5" t="n">
        <v>156</v>
      </c>
      <c r="CB48" s="5" t="n">
        <v>142</v>
      </c>
      <c r="CC48" s="5" t="n">
        <v>164</v>
      </c>
      <c r="CD48" s="5" t="n">
        <v>136</v>
      </c>
      <c r="CE48" s="5" t="n">
        <v>164</v>
      </c>
      <c r="CF48" s="5" t="n">
        <v>169</v>
      </c>
      <c r="CG48" s="5" t="n">
        <v>174</v>
      </c>
      <c r="CH48" s="5" t="n">
        <v>164</v>
      </c>
      <c r="CI48" s="5" t="n">
        <v>162</v>
      </c>
      <c r="CJ48" s="5" t="n">
        <v>182</v>
      </c>
      <c r="CK48" s="5" t="n">
        <v>163</v>
      </c>
      <c r="CL48" s="5" t="n">
        <v>141</v>
      </c>
      <c r="CM48" s="5" t="n">
        <v>164</v>
      </c>
      <c r="CN48" s="5" t="n">
        <v>133</v>
      </c>
      <c r="CO48" s="5" t="n">
        <v>147</v>
      </c>
      <c r="CP48" s="5" t="n">
        <v>141</v>
      </c>
      <c r="CQ48" s="5" t="n">
        <v>128</v>
      </c>
      <c r="CR48" s="5" t="n">
        <v>124</v>
      </c>
      <c r="CS48" s="5" t="n">
        <v>147</v>
      </c>
      <c r="CT48" s="5"/>
      <c r="CU48" s="5" t="n">
        <v>155</v>
      </c>
      <c r="CV48" s="5"/>
      <c r="CW48" s="5" t="n">
        <v>140</v>
      </c>
      <c r="CX48" s="5" t="n">
        <v>158</v>
      </c>
      <c r="CY48" s="5" t="n">
        <v>158</v>
      </c>
      <c r="CZ48" s="5" t="n">
        <v>158</v>
      </c>
      <c r="DA48" s="5"/>
      <c r="DB48" s="5" t="n">
        <v>170</v>
      </c>
      <c r="DC48" s="5" t="n">
        <v>168</v>
      </c>
      <c r="DD48" s="5"/>
      <c r="DE48" s="5" t="n">
        <v>164</v>
      </c>
      <c r="DF48" s="5" t="n">
        <v>134</v>
      </c>
      <c r="DG48" s="5" t="n">
        <v>140</v>
      </c>
      <c r="DH48" s="5" t="n">
        <v>128</v>
      </c>
      <c r="DI48" s="5" t="n">
        <v>155</v>
      </c>
      <c r="DJ48" s="5" t="n">
        <v>122</v>
      </c>
      <c r="DK48" s="5" t="n">
        <v>134</v>
      </c>
      <c r="DL48" s="5" t="n">
        <v>99</v>
      </c>
      <c r="DM48" s="5" t="n">
        <v>84</v>
      </c>
      <c r="DN48" s="5" t="n">
        <v>91</v>
      </c>
      <c r="DO48" s="5" t="n">
        <v>69</v>
      </c>
      <c r="DP48" s="5" t="n">
        <v>76</v>
      </c>
      <c r="DQ48" s="5" t="n">
        <v>64</v>
      </c>
      <c r="DR48" s="5" t="n">
        <v>72</v>
      </c>
      <c r="DS48" s="5" t="n">
        <v>67</v>
      </c>
      <c r="DT48" s="5" t="n">
        <v>72</v>
      </c>
      <c r="DU48" s="5" t="n">
        <v>69</v>
      </c>
      <c r="DV48" s="5" t="n">
        <v>75</v>
      </c>
      <c r="DW48" s="5" t="n">
        <v>80</v>
      </c>
      <c r="DX48" s="5" t="n">
        <v>84</v>
      </c>
      <c r="DY48" s="5" t="n">
        <v>88</v>
      </c>
      <c r="DZ48" s="5" t="n">
        <v>80</v>
      </c>
      <c r="EA48" s="5" t="n">
        <v>60</v>
      </c>
      <c r="EB48" s="5" t="n">
        <v>73</v>
      </c>
      <c r="EC48" s="5" t="n">
        <v>59</v>
      </c>
      <c r="ED48" s="5" t="n">
        <v>64</v>
      </c>
      <c r="EE48" s="5" t="n">
        <v>64</v>
      </c>
      <c r="EF48" s="5" t="n">
        <v>71</v>
      </c>
      <c r="EG48" s="5" t="n">
        <v>65</v>
      </c>
      <c r="EH48" s="5" t="n">
        <v>61</v>
      </c>
      <c r="EI48" s="5"/>
      <c r="EJ48" s="5" t="n">
        <v>73</v>
      </c>
      <c r="EK48" s="5"/>
      <c r="EL48" s="5" t="n">
        <v>67</v>
      </c>
      <c r="EM48" s="5" t="n">
        <v>81</v>
      </c>
      <c r="EN48" s="5" t="n">
        <v>79</v>
      </c>
      <c r="EO48" s="5" t="n">
        <v>79</v>
      </c>
      <c r="EP48" s="5"/>
      <c r="EQ48" s="5" t="n">
        <v>82</v>
      </c>
      <c r="ER48" s="5" t="n">
        <v>72</v>
      </c>
      <c r="ES48" s="5"/>
      <c r="ET48" s="5" t="n">
        <v>74</v>
      </c>
      <c r="EU48" s="5" t="n">
        <v>69</v>
      </c>
      <c r="EV48" s="5" t="n">
        <v>70</v>
      </c>
      <c r="EW48" s="5" t="n">
        <v>69</v>
      </c>
      <c r="EX48" s="5" t="n">
        <v>79</v>
      </c>
      <c r="EY48" s="5" t="n">
        <v>61</v>
      </c>
      <c r="EZ48" s="5" t="n">
        <v>72</v>
      </c>
      <c r="FA48" s="22" t="n">
        <v>130.5</v>
      </c>
      <c r="FB48" s="22" t="n">
        <v>119.333333333333</v>
      </c>
      <c r="FC48" s="22" t="n">
        <v>120.333333333333</v>
      </c>
      <c r="FD48" s="22" t="n">
        <v>93.6666666666667</v>
      </c>
      <c r="FE48" s="22" t="n">
        <v>102.666666666667</v>
      </c>
      <c r="FF48" s="22" t="n">
        <v>90</v>
      </c>
      <c r="FG48" s="22" t="n">
        <v>102.666666666667</v>
      </c>
      <c r="FH48" s="22" t="n">
        <v>90</v>
      </c>
      <c r="FI48" s="22" t="n">
        <v>102.666666666667</v>
      </c>
      <c r="FJ48" s="22" t="n">
        <v>102.333333333333</v>
      </c>
      <c r="FK48" s="22" t="n">
        <v>108</v>
      </c>
      <c r="FL48" s="22" t="n">
        <v>108</v>
      </c>
      <c r="FM48" s="22" t="n">
        <v>110</v>
      </c>
      <c r="FN48" s="22" t="n">
        <v>119.333333333333</v>
      </c>
      <c r="FO48" s="22" t="n">
        <v>107.666666666667</v>
      </c>
      <c r="FP48" s="22" t="n">
        <v>87</v>
      </c>
      <c r="FQ48" s="22" t="n">
        <v>103.333333333333</v>
      </c>
      <c r="FR48" s="22" t="n">
        <v>83.6666666666667</v>
      </c>
      <c r="FS48" s="22" t="n">
        <v>91.6666666666667</v>
      </c>
      <c r="FT48" s="22" t="n">
        <v>89.6666666666667</v>
      </c>
      <c r="FU48" s="22" t="n">
        <v>90</v>
      </c>
      <c r="FV48" s="22" t="n">
        <v>84.6666666666667</v>
      </c>
      <c r="FW48" s="22" t="n">
        <v>89.6666666666667</v>
      </c>
      <c r="FX48" s="22"/>
      <c r="FY48" s="22" t="n">
        <v>100.333333333333</v>
      </c>
      <c r="FZ48" s="22"/>
      <c r="GA48" s="22" t="n">
        <v>91.3333333333333</v>
      </c>
      <c r="GB48" s="22" t="n">
        <v>106.666666666667</v>
      </c>
      <c r="GC48" s="22" t="n">
        <v>105.333333333333</v>
      </c>
      <c r="GD48" s="22" t="n">
        <v>105.333333333333</v>
      </c>
      <c r="GE48" s="22"/>
      <c r="GF48" s="22" t="n">
        <v>111.333333333333</v>
      </c>
      <c r="GG48" s="22" t="n">
        <v>104</v>
      </c>
      <c r="GH48" s="22"/>
      <c r="GI48" s="22" t="n">
        <v>104</v>
      </c>
      <c r="GJ48" s="22" t="n">
        <v>90.6666666666667</v>
      </c>
      <c r="GK48" s="22" t="n">
        <v>93.3333333333333</v>
      </c>
      <c r="GL48" s="22" t="n">
        <v>88.6666666666667</v>
      </c>
      <c r="GM48" s="22" t="n">
        <v>104.333333333333</v>
      </c>
      <c r="GN48" s="22" t="n">
        <v>81.3333333333333</v>
      </c>
      <c r="GO48" s="22" t="n">
        <v>92.6666666666667</v>
      </c>
      <c r="GP48" s="23" t="n">
        <v>83</v>
      </c>
      <c r="GQ48" s="19" t="n">
        <v>88</v>
      </c>
      <c r="GR48" s="0" t="n">
        <v>80</v>
      </c>
      <c r="GS48" s="0" t="n">
        <v>85</v>
      </c>
      <c r="GT48" s="0" t="n">
        <v>83</v>
      </c>
      <c r="GU48" s="0" t="n">
        <v>85</v>
      </c>
      <c r="GV48" s="0" t="n">
        <v>84</v>
      </c>
      <c r="GW48" s="42" t="n">
        <v>82</v>
      </c>
      <c r="GX48" s="27" t="n">
        <v>85</v>
      </c>
      <c r="GY48" s="0" t="n">
        <v>82</v>
      </c>
      <c r="GZ48" s="29" t="n">
        <v>77</v>
      </c>
      <c r="HA48" s="24" t="n">
        <v>75</v>
      </c>
      <c r="HB48" s="24" t="n">
        <v>81</v>
      </c>
      <c r="HC48" s="24" t="n">
        <v>73</v>
      </c>
      <c r="HD48" s="29" t="n">
        <v>78</v>
      </c>
      <c r="HE48" s="0" t="n">
        <v>76</v>
      </c>
      <c r="HF48" s="24"/>
      <c r="HG48" s="24" t="n">
        <v>76</v>
      </c>
      <c r="HH48" s="24" t="n">
        <v>72</v>
      </c>
      <c r="HI48" s="24" t="n">
        <v>70</v>
      </c>
      <c r="HJ48" s="24" t="n">
        <v>72</v>
      </c>
      <c r="HK48" s="24" t="n">
        <v>68</v>
      </c>
      <c r="HL48" s="24" t="n">
        <v>68</v>
      </c>
      <c r="HM48" s="29" t="n">
        <v>65</v>
      </c>
      <c r="HN48" s="24"/>
      <c r="HO48" s="24" t="n">
        <v>65</v>
      </c>
      <c r="HP48" s="23"/>
      <c r="HQ48" s="24" t="n">
        <v>68</v>
      </c>
      <c r="HR48" s="24" t="n">
        <v>65</v>
      </c>
      <c r="HS48" s="24" t="n">
        <v>67</v>
      </c>
      <c r="HT48" s="30" t="n">
        <v>62</v>
      </c>
      <c r="HU48" s="24"/>
      <c r="HV48" s="24" t="n">
        <v>65</v>
      </c>
      <c r="HW48" s="24" t="n">
        <v>64</v>
      </c>
      <c r="HX48" s="24"/>
      <c r="HY48" s="24" t="n">
        <v>59</v>
      </c>
      <c r="HZ48" s="23" t="n">
        <v>82</v>
      </c>
      <c r="IA48" s="24" t="n">
        <v>74</v>
      </c>
      <c r="IB48" s="24" t="n">
        <v>61</v>
      </c>
      <c r="IC48" s="24" t="n">
        <v>87</v>
      </c>
      <c r="ID48" s="23" t="n">
        <v>63</v>
      </c>
      <c r="IE48" s="23" t="n">
        <v>74</v>
      </c>
    </row>
    <row r="49" customFormat="false" ht="12.75" hidden="false" customHeight="true" outlineLevel="0" collapsed="false">
      <c r="A49" s="2" t="s">
        <v>300</v>
      </c>
      <c r="B49" s="45" t="s">
        <v>300</v>
      </c>
      <c r="C49" s="18" t="s">
        <v>301</v>
      </c>
      <c r="D49" s="19"/>
      <c r="E49" s="20" t="n">
        <v>3</v>
      </c>
      <c r="F49" s="5" t="n">
        <v>1</v>
      </c>
      <c r="G49" s="6" t="n">
        <v>8</v>
      </c>
      <c r="H49" s="6" t="n">
        <v>1</v>
      </c>
      <c r="I49" s="5" t="s">
        <v>301</v>
      </c>
      <c r="J49" s="5"/>
      <c r="K49" s="5" t="n">
        <v>0</v>
      </c>
      <c r="L49" s="21" t="n">
        <v>72</v>
      </c>
      <c r="M49" s="8" t="n">
        <v>2.5</v>
      </c>
      <c r="N49" s="8" t="n">
        <v>4.5</v>
      </c>
      <c r="O49" s="8" t="n">
        <f aca="false">N49-M49</f>
        <v>2</v>
      </c>
      <c r="P49" s="8" t="n">
        <v>32.17</v>
      </c>
      <c r="Q49" s="6" t="n">
        <v>1</v>
      </c>
      <c r="R49" s="6" t="n">
        <v>0</v>
      </c>
      <c r="S49" s="6" t="n">
        <v>0</v>
      </c>
      <c r="T49" s="6" t="n">
        <v>1</v>
      </c>
      <c r="U49" s="6" t="n">
        <v>0</v>
      </c>
      <c r="V49" s="6" t="n">
        <v>0</v>
      </c>
      <c r="W49" s="5" t="n">
        <v>256</v>
      </c>
      <c r="X49" s="5" t="n">
        <v>119</v>
      </c>
      <c r="Y49" s="22" t="n">
        <f aca="false">(1/3*(W49))+(2/3*(X49))</f>
        <v>164.666666666667</v>
      </c>
      <c r="Z49" s="5" t="n">
        <v>81</v>
      </c>
      <c r="AA49" s="5" t="n">
        <v>15</v>
      </c>
      <c r="AB49" s="5" t="n">
        <v>15</v>
      </c>
      <c r="AC49" s="5" t="n">
        <v>2</v>
      </c>
      <c r="AD49" s="5" t="n">
        <v>1</v>
      </c>
      <c r="AE49" s="5" t="n">
        <v>0</v>
      </c>
      <c r="AF49" s="5"/>
      <c r="AG49" s="5" t="n">
        <v>1</v>
      </c>
      <c r="AH49" s="5" t="n">
        <v>50</v>
      </c>
      <c r="AI49" s="5" t="n">
        <v>0</v>
      </c>
      <c r="AJ49" s="5" t="n">
        <v>0</v>
      </c>
      <c r="AK49" s="5" t="n">
        <v>1</v>
      </c>
      <c r="AL49" s="5" t="n">
        <v>1.25</v>
      </c>
      <c r="AM49" s="23" t="n">
        <v>15</v>
      </c>
      <c r="AN49" s="23" t="n">
        <f aca="false">AM49-AA49</f>
        <v>0</v>
      </c>
      <c r="AO49" s="23" t="n">
        <v>0</v>
      </c>
      <c r="AP49" s="23" t="n">
        <v>15</v>
      </c>
      <c r="AQ49" s="24" t="n">
        <f aca="false">AP49-AB49</f>
        <v>0</v>
      </c>
      <c r="AR49" s="24" t="n">
        <v>0</v>
      </c>
      <c r="AS49" s="23" t="n">
        <v>8</v>
      </c>
      <c r="AT49" s="23" t="n">
        <v>20</v>
      </c>
      <c r="AU49" s="24" t="n">
        <f aca="false">AT49-AB49</f>
        <v>5</v>
      </c>
      <c r="AV49" s="24" t="n">
        <v>1</v>
      </c>
      <c r="AW49" s="5" t="n">
        <v>16</v>
      </c>
      <c r="AX49" s="5" t="n">
        <v>5</v>
      </c>
      <c r="AY49" s="5" t="n">
        <v>0</v>
      </c>
      <c r="AZ49" s="5" t="n">
        <v>0</v>
      </c>
      <c r="BA49" s="5"/>
      <c r="BB49" s="5" t="n">
        <v>5</v>
      </c>
      <c r="BC49" s="5" t="n">
        <v>0</v>
      </c>
      <c r="BD49" s="5" t="n">
        <v>0</v>
      </c>
      <c r="BE49" s="10" t="n">
        <v>45.42</v>
      </c>
      <c r="BF49" s="28" t="n">
        <v>50.27</v>
      </c>
      <c r="BG49" s="10" t="n">
        <f aca="false">BE49/BF49</f>
        <v>0.903520986671971</v>
      </c>
      <c r="BH49" s="11" t="n">
        <v>45.55</v>
      </c>
      <c r="BI49" s="10" t="n">
        <v>47.11</v>
      </c>
      <c r="BJ49" s="10" t="n">
        <f aca="false">BH49/BI49</f>
        <v>0.966886011462534</v>
      </c>
      <c r="BK49" s="12" t="n">
        <v>4.13</v>
      </c>
      <c r="BL49" s="10" t="n">
        <v>3.96</v>
      </c>
      <c r="BM49" s="10" t="n">
        <f aca="false">BK49/BL49</f>
        <v>1.04292929292929</v>
      </c>
      <c r="BN49" s="11" t="n">
        <v>4.22</v>
      </c>
      <c r="BO49" s="11" t="n">
        <v>3.95</v>
      </c>
      <c r="BP49" s="13" t="n">
        <f aca="false">BN49/BO49</f>
        <v>1.06835443037975</v>
      </c>
      <c r="BQ49" s="12" t="n">
        <v>6.53</v>
      </c>
      <c r="BR49" s="10" t="n">
        <v>4.39</v>
      </c>
      <c r="BS49" s="10" t="n">
        <f aca="false">BQ49-BR49</f>
        <v>2.14</v>
      </c>
      <c r="BT49" s="11" t="n">
        <v>5.79</v>
      </c>
      <c r="BU49" s="10" t="n">
        <v>6.69</v>
      </c>
      <c r="BV49" s="10" t="n">
        <f aca="false">BT49-BU49</f>
        <v>-0.9</v>
      </c>
      <c r="BW49" s="5" t="n">
        <v>256</v>
      </c>
      <c r="BX49" s="5" t="n">
        <v>204</v>
      </c>
      <c r="BY49" s="5" t="n">
        <v>206</v>
      </c>
      <c r="BZ49" s="5" t="n">
        <v>210</v>
      </c>
      <c r="CA49" s="5" t="n">
        <v>223</v>
      </c>
      <c r="CB49" s="5" t="n">
        <v>182</v>
      </c>
      <c r="CC49" s="5" t="n">
        <v>172</v>
      </c>
      <c r="CD49" s="5" t="n">
        <v>172</v>
      </c>
      <c r="CE49" s="5" t="n">
        <v>170</v>
      </c>
      <c r="CF49" s="5" t="n">
        <v>190</v>
      </c>
      <c r="CG49" s="5" t="n">
        <v>168</v>
      </c>
      <c r="CH49" s="5" t="n">
        <v>190</v>
      </c>
      <c r="CI49" s="5" t="n">
        <v>185</v>
      </c>
      <c r="CJ49" s="5" t="n">
        <v>188</v>
      </c>
      <c r="CK49" s="5" t="n">
        <v>212</v>
      </c>
      <c r="CL49" s="5" t="n">
        <v>213</v>
      </c>
      <c r="CM49" s="5" t="n">
        <v>187</v>
      </c>
      <c r="CN49" s="5" t="n">
        <v>181</v>
      </c>
      <c r="CO49" s="5" t="n">
        <v>177</v>
      </c>
      <c r="CP49" s="5" t="n">
        <v>220</v>
      </c>
      <c r="CQ49" s="5" t="n">
        <v>191</v>
      </c>
      <c r="CR49" s="5" t="n">
        <v>146</v>
      </c>
      <c r="CS49" s="5" t="n">
        <v>153</v>
      </c>
      <c r="CT49" s="5" t="n">
        <v>163</v>
      </c>
      <c r="CU49" s="5" t="n">
        <v>149</v>
      </c>
      <c r="CV49" s="5" t="n">
        <v>167</v>
      </c>
      <c r="CW49" s="5" t="n">
        <v>200</v>
      </c>
      <c r="CX49" s="5" t="n">
        <v>188</v>
      </c>
      <c r="CY49" s="5" t="n">
        <v>177</v>
      </c>
      <c r="CZ49" s="5"/>
      <c r="DA49" s="5"/>
      <c r="DB49" s="5" t="n">
        <v>178</v>
      </c>
      <c r="DC49" s="5" t="n">
        <v>179</v>
      </c>
      <c r="DD49" s="5"/>
      <c r="DE49" s="5"/>
      <c r="DF49" s="5" t="n">
        <v>184</v>
      </c>
      <c r="DG49" s="5" t="n">
        <v>170</v>
      </c>
      <c r="DH49" s="5" t="n">
        <v>220</v>
      </c>
      <c r="DI49" s="5" t="n">
        <v>170</v>
      </c>
      <c r="DJ49" s="5" t="n">
        <v>170</v>
      </c>
      <c r="DK49" s="5"/>
      <c r="DL49" s="5" t="n">
        <v>119</v>
      </c>
      <c r="DM49" s="5" t="n">
        <v>108</v>
      </c>
      <c r="DN49" s="5" t="n">
        <v>116</v>
      </c>
      <c r="DO49" s="5" t="n">
        <v>100</v>
      </c>
      <c r="DP49" s="5" t="n">
        <v>108</v>
      </c>
      <c r="DQ49" s="5" t="n">
        <v>100</v>
      </c>
      <c r="DR49" s="5" t="n">
        <v>90</v>
      </c>
      <c r="DS49" s="5" t="n">
        <v>90</v>
      </c>
      <c r="DT49" s="5" t="n">
        <v>86</v>
      </c>
      <c r="DU49" s="5" t="n">
        <v>115</v>
      </c>
      <c r="DV49" s="5" t="n">
        <v>85</v>
      </c>
      <c r="DW49" s="5" t="n">
        <v>100</v>
      </c>
      <c r="DX49" s="5" t="n">
        <v>100</v>
      </c>
      <c r="DY49" s="5" t="n">
        <v>84</v>
      </c>
      <c r="DZ49" s="5" t="n">
        <v>97</v>
      </c>
      <c r="EA49" s="5" t="n">
        <v>111</v>
      </c>
      <c r="EB49" s="5" t="n">
        <v>85</v>
      </c>
      <c r="EC49" s="5" t="n">
        <v>101</v>
      </c>
      <c r="ED49" s="5" t="n">
        <v>79</v>
      </c>
      <c r="EE49" s="5" t="n">
        <v>99</v>
      </c>
      <c r="EF49" s="5" t="n">
        <v>88</v>
      </c>
      <c r="EG49" s="5" t="n">
        <v>60</v>
      </c>
      <c r="EH49" s="5" t="n">
        <v>65</v>
      </c>
      <c r="EI49" s="5" t="n">
        <v>67</v>
      </c>
      <c r="EJ49" s="5" t="n">
        <v>66</v>
      </c>
      <c r="EK49" s="5" t="n">
        <v>74</v>
      </c>
      <c r="EL49" s="5" t="n">
        <v>94</v>
      </c>
      <c r="EM49" s="5" t="n">
        <v>72</v>
      </c>
      <c r="EN49" s="5" t="n">
        <v>72</v>
      </c>
      <c r="EO49" s="5"/>
      <c r="EP49" s="5"/>
      <c r="EQ49" s="5" t="n">
        <v>71</v>
      </c>
      <c r="ER49" s="5" t="n">
        <v>71</v>
      </c>
      <c r="ES49" s="5"/>
      <c r="ET49" s="5"/>
      <c r="EU49" s="5" t="n">
        <v>95</v>
      </c>
      <c r="EV49" s="5" t="n">
        <v>80</v>
      </c>
      <c r="EW49" s="5" t="n">
        <v>80</v>
      </c>
      <c r="EX49" s="5" t="n">
        <v>78</v>
      </c>
      <c r="EY49" s="5" t="n">
        <v>76</v>
      </c>
      <c r="EZ49" s="5"/>
      <c r="FA49" s="22" t="n">
        <v>164.666666666667</v>
      </c>
      <c r="FB49" s="22" t="n">
        <v>140</v>
      </c>
      <c r="FC49" s="22" t="n">
        <v>146</v>
      </c>
      <c r="FD49" s="22" t="n">
        <v>136.666666666667</v>
      </c>
      <c r="FE49" s="22" t="n">
        <v>146.333333333333</v>
      </c>
      <c r="FF49" s="22" t="n">
        <v>127.333333333333</v>
      </c>
      <c r="FG49" s="22" t="n">
        <v>117.333333333333</v>
      </c>
      <c r="FH49" s="22" t="n">
        <v>117.333333333333</v>
      </c>
      <c r="FI49" s="22" t="n">
        <v>114</v>
      </c>
      <c r="FJ49" s="22" t="n">
        <v>140</v>
      </c>
      <c r="FK49" s="22" t="n">
        <v>112.666666666667</v>
      </c>
      <c r="FL49" s="22" t="n">
        <v>130</v>
      </c>
      <c r="FM49" s="22" t="n">
        <v>128.333333333333</v>
      </c>
      <c r="FN49" s="22" t="n">
        <v>118.666666666667</v>
      </c>
      <c r="FO49" s="22" t="n">
        <v>135.333333333333</v>
      </c>
      <c r="FP49" s="22" t="n">
        <v>145</v>
      </c>
      <c r="FQ49" s="22" t="n">
        <v>119</v>
      </c>
      <c r="FR49" s="22" t="n">
        <v>127.666666666667</v>
      </c>
      <c r="FS49" s="22" t="n">
        <v>111.666666666667</v>
      </c>
      <c r="FT49" s="22" t="n">
        <v>139.333333333333</v>
      </c>
      <c r="FU49" s="22" t="n">
        <v>122.333333333333</v>
      </c>
      <c r="FV49" s="22" t="n">
        <v>88.6666666666667</v>
      </c>
      <c r="FW49" s="22" t="n">
        <v>94.3333333333333</v>
      </c>
      <c r="FX49" s="22" t="n">
        <v>99</v>
      </c>
      <c r="FY49" s="22" t="n">
        <v>93.6666666666667</v>
      </c>
      <c r="FZ49" s="22" t="n">
        <v>105</v>
      </c>
      <c r="GA49" s="22" t="n">
        <v>129.333333333333</v>
      </c>
      <c r="GB49" s="22" t="n">
        <v>110.666666666667</v>
      </c>
      <c r="GC49" s="22" t="n">
        <v>107</v>
      </c>
      <c r="GD49" s="22"/>
      <c r="GE49" s="22"/>
      <c r="GF49" s="22" t="n">
        <v>106.666666666667</v>
      </c>
      <c r="GG49" s="22" t="n">
        <v>107</v>
      </c>
      <c r="GH49" s="22"/>
      <c r="GI49" s="22"/>
      <c r="GJ49" s="22" t="n">
        <v>124.666666666667</v>
      </c>
      <c r="GK49" s="22" t="n">
        <v>110</v>
      </c>
      <c r="GL49" s="22" t="n">
        <v>126.666666666667</v>
      </c>
      <c r="GM49" s="22" t="n">
        <v>108.666666666667</v>
      </c>
      <c r="GN49" s="22" t="n">
        <v>107.333333333333</v>
      </c>
      <c r="GO49" s="22"/>
      <c r="GP49" s="23" t="n">
        <v>81</v>
      </c>
      <c r="GQ49" s="18" t="n">
        <v>76</v>
      </c>
      <c r="GR49" s="23" t="n">
        <v>86</v>
      </c>
      <c r="GS49" s="23" t="n">
        <v>82</v>
      </c>
      <c r="GT49" s="23" t="n">
        <v>72</v>
      </c>
      <c r="GU49" s="23" t="n">
        <v>77</v>
      </c>
      <c r="GV49" s="26" t="n">
        <v>72</v>
      </c>
      <c r="GW49" s="23" t="n">
        <v>76</v>
      </c>
      <c r="GX49" s="27" t="n">
        <v>76</v>
      </c>
      <c r="GY49" s="23" t="n">
        <v>81</v>
      </c>
      <c r="GZ49" s="23" t="n">
        <v>85</v>
      </c>
      <c r="HA49" s="23" t="n">
        <v>85</v>
      </c>
      <c r="HB49" s="23" t="n">
        <v>75</v>
      </c>
      <c r="HC49" s="23" t="n">
        <v>77</v>
      </c>
      <c r="HD49" s="23" t="n">
        <v>89</v>
      </c>
      <c r="HE49" s="23" t="n">
        <v>80</v>
      </c>
      <c r="HF49" s="23" t="n">
        <v>77</v>
      </c>
      <c r="HG49" s="23" t="n">
        <v>80</v>
      </c>
      <c r="HH49" s="23" t="n">
        <v>89</v>
      </c>
      <c r="HI49" s="23" t="n">
        <v>72</v>
      </c>
      <c r="HJ49" s="23" t="n">
        <v>78</v>
      </c>
      <c r="HK49" s="23" t="n">
        <v>83</v>
      </c>
      <c r="HL49" s="23" t="n">
        <v>73</v>
      </c>
      <c r="HM49" s="23" t="n">
        <v>71</v>
      </c>
      <c r="HN49" s="23" t="n">
        <v>73</v>
      </c>
      <c r="HO49" s="23" t="n">
        <v>76</v>
      </c>
      <c r="HP49" s="23" t="n">
        <v>87</v>
      </c>
      <c r="HQ49" s="23" t="n">
        <v>90</v>
      </c>
      <c r="HR49" s="23" t="n">
        <v>78</v>
      </c>
      <c r="HS49" s="23" t="n">
        <v>80</v>
      </c>
      <c r="HT49" s="23"/>
      <c r="HU49" s="23"/>
      <c r="HV49" s="23" t="n">
        <v>88</v>
      </c>
      <c r="HW49" s="23" t="n">
        <v>87</v>
      </c>
      <c r="HX49" s="23"/>
      <c r="HY49" s="23"/>
      <c r="HZ49" s="41" t="n">
        <v>76</v>
      </c>
      <c r="IA49" s="41"/>
      <c r="IB49" s="41" t="n">
        <v>84</v>
      </c>
      <c r="IC49" s="41" t="n">
        <v>61</v>
      </c>
      <c r="ID49" s="23" t="n">
        <v>64</v>
      </c>
      <c r="IE49" s="23"/>
    </row>
    <row r="50" customFormat="false" ht="12.75" hidden="false" customHeight="true" outlineLevel="0" collapsed="false">
      <c r="A50" s="2" t="s">
        <v>302</v>
      </c>
      <c r="B50" s="45" t="s">
        <v>302</v>
      </c>
      <c r="C50" s="18" t="s">
        <v>247</v>
      </c>
      <c r="D50" s="19"/>
      <c r="E50" s="20" t="n">
        <v>3</v>
      </c>
      <c r="F50" s="5" t="n">
        <v>0</v>
      </c>
      <c r="G50" s="6" t="n">
        <v>5</v>
      </c>
      <c r="H50" s="6" t="n">
        <v>2</v>
      </c>
      <c r="I50" s="5" t="s">
        <v>247</v>
      </c>
      <c r="J50" s="5"/>
      <c r="K50" s="5" t="n">
        <v>0</v>
      </c>
      <c r="L50" s="21" t="n">
        <v>77</v>
      </c>
      <c r="M50" s="8" t="n">
        <v>20.18</v>
      </c>
      <c r="N50" s="8" t="n">
        <v>23.02</v>
      </c>
      <c r="O50" s="8" t="n">
        <f aca="false">N50-M50</f>
        <v>2.84</v>
      </c>
      <c r="P50" s="8"/>
      <c r="Q50" s="6" t="n">
        <v>1</v>
      </c>
      <c r="R50" s="6" t="n">
        <v>0</v>
      </c>
      <c r="S50" s="6" t="n">
        <v>1</v>
      </c>
      <c r="T50" s="6" t="n">
        <v>1</v>
      </c>
      <c r="U50" s="6" t="n">
        <v>1</v>
      </c>
      <c r="V50" s="6" t="n">
        <v>0</v>
      </c>
      <c r="W50" s="5" t="n">
        <v>164</v>
      </c>
      <c r="X50" s="5" t="n">
        <v>84.5</v>
      </c>
      <c r="Y50" s="22" t="n">
        <f aca="false">(1/3*(W50))+(2/3*(X50))</f>
        <v>111</v>
      </c>
      <c r="Z50" s="5"/>
      <c r="AA50" s="5" t="n">
        <v>15</v>
      </c>
      <c r="AB50" s="5" t="n">
        <v>5</v>
      </c>
      <c r="AC50" s="5" t="n">
        <v>1</v>
      </c>
      <c r="AD50" s="5" t="n">
        <v>2</v>
      </c>
      <c r="AE50" s="5" t="n">
        <v>0</v>
      </c>
      <c r="AF50" s="5"/>
      <c r="AG50" s="5" t="n">
        <v>1</v>
      </c>
      <c r="AH50" s="5" t="n">
        <v>10</v>
      </c>
      <c r="AI50" s="5" t="n">
        <v>0</v>
      </c>
      <c r="AJ50" s="5" t="n">
        <v>0</v>
      </c>
      <c r="AK50" s="5" t="n">
        <v>0</v>
      </c>
      <c r="AL50" s="5" t="n">
        <v>0</v>
      </c>
      <c r="AM50" s="23" t="n">
        <v>15</v>
      </c>
      <c r="AN50" s="23" t="n">
        <f aca="false">AM50-AA50</f>
        <v>0</v>
      </c>
      <c r="AO50" s="23" t="n">
        <v>0</v>
      </c>
      <c r="AP50" s="23" t="n">
        <v>5</v>
      </c>
      <c r="AQ50" s="24" t="n">
        <f aca="false">AP50-AB50</f>
        <v>0</v>
      </c>
      <c r="AR50" s="24" t="n">
        <v>0</v>
      </c>
      <c r="AS50" s="23" t="n">
        <v>14</v>
      </c>
      <c r="AT50" s="23" t="n">
        <v>4</v>
      </c>
      <c r="AU50" s="24" t="n">
        <f aca="false">AT50-AB50</f>
        <v>-1</v>
      </c>
      <c r="AV50" s="24" t="n">
        <v>0</v>
      </c>
      <c r="AW50" s="5" t="n">
        <v>3</v>
      </c>
      <c r="AX50" s="5" t="n">
        <v>3</v>
      </c>
      <c r="AY50" s="5" t="n">
        <v>100</v>
      </c>
      <c r="AZ50" s="5" t="n">
        <v>0</v>
      </c>
      <c r="BA50" s="5"/>
      <c r="BB50" s="5" t="n">
        <v>2</v>
      </c>
      <c r="BC50" s="5" t="n">
        <v>95</v>
      </c>
      <c r="BD50" s="5" t="n">
        <v>0</v>
      </c>
      <c r="BE50" s="10" t="n">
        <v>30.57</v>
      </c>
      <c r="BF50" s="28" t="n">
        <v>31.96</v>
      </c>
      <c r="BG50" s="10" t="n">
        <f aca="false">BE50/BF50</f>
        <v>0.956508135168961</v>
      </c>
      <c r="BH50" s="11" t="n">
        <v>32.58</v>
      </c>
      <c r="BI50" s="10" t="n">
        <v>33.4</v>
      </c>
      <c r="BJ50" s="10" t="n">
        <f aca="false">BH50/BI50</f>
        <v>0.975449101796407</v>
      </c>
      <c r="BK50" s="12" t="n">
        <v>3.01</v>
      </c>
      <c r="BL50" s="10" t="n">
        <v>3.07</v>
      </c>
      <c r="BM50" s="10" t="n">
        <f aca="false">BK50/BL50</f>
        <v>0.980456026058632</v>
      </c>
      <c r="BN50" s="11" t="n">
        <v>3.32</v>
      </c>
      <c r="BO50" s="11" t="n">
        <v>3.34</v>
      </c>
      <c r="BP50" s="13" t="n">
        <f aca="false">BN50/BO50</f>
        <v>0.994011976047904</v>
      </c>
      <c r="BQ50" s="12" t="n">
        <v>5.74</v>
      </c>
      <c r="BR50" s="10" t="n">
        <v>4.91</v>
      </c>
      <c r="BS50" s="10" t="n">
        <f aca="false">BQ50-BR50</f>
        <v>0.83</v>
      </c>
      <c r="BT50" s="11" t="n">
        <v>4.32</v>
      </c>
      <c r="BU50" s="10" t="n">
        <v>4.15</v>
      </c>
      <c r="BV50" s="10" t="n">
        <f aca="false">BT50-BU50</f>
        <v>0.17</v>
      </c>
      <c r="BW50" s="5" t="n">
        <v>164</v>
      </c>
      <c r="BX50" s="5" t="n">
        <v>163</v>
      </c>
      <c r="BY50" s="5"/>
      <c r="BZ50" s="5" t="n">
        <v>176</v>
      </c>
      <c r="CA50" s="5" t="n">
        <v>156</v>
      </c>
      <c r="CB50" s="5" t="n">
        <v>144</v>
      </c>
      <c r="CC50" s="5" t="n">
        <v>138</v>
      </c>
      <c r="CD50" s="5" t="n">
        <v>147</v>
      </c>
      <c r="CE50" s="5" t="n">
        <v>161</v>
      </c>
      <c r="CF50" s="5" t="n">
        <v>170</v>
      </c>
      <c r="CG50" s="5" t="n">
        <v>171</v>
      </c>
      <c r="CH50" s="5" t="n">
        <v>166</v>
      </c>
      <c r="CI50" s="5" t="n">
        <v>157</v>
      </c>
      <c r="CJ50" s="5" t="n">
        <v>134</v>
      </c>
      <c r="CK50" s="5"/>
      <c r="CL50" s="5"/>
      <c r="CM50" s="5" t="n">
        <v>142</v>
      </c>
      <c r="CN50" s="5" t="n">
        <v>149</v>
      </c>
      <c r="CO50" s="5" t="n">
        <v>141</v>
      </c>
      <c r="CP50" s="5" t="n">
        <v>137</v>
      </c>
      <c r="CQ50" s="5" t="n">
        <v>151</v>
      </c>
      <c r="CR50" s="5" t="n">
        <v>118</v>
      </c>
      <c r="CS50" s="5" t="n">
        <v>135</v>
      </c>
      <c r="CT50" s="5" t="n">
        <v>100</v>
      </c>
      <c r="CU50" s="5" t="n">
        <v>133</v>
      </c>
      <c r="CV50" s="5" t="n">
        <v>141</v>
      </c>
      <c r="CW50" s="5" t="n">
        <v>130</v>
      </c>
      <c r="CX50" s="5" t="n">
        <v>117</v>
      </c>
      <c r="CY50" s="5" t="n">
        <v>134</v>
      </c>
      <c r="CZ50" s="5" t="n">
        <v>141</v>
      </c>
      <c r="DA50" s="5"/>
      <c r="DB50" s="5" t="n">
        <v>145</v>
      </c>
      <c r="DC50" s="5"/>
      <c r="DD50" s="5" t="n">
        <v>135</v>
      </c>
      <c r="DE50" s="5" t="n">
        <v>135</v>
      </c>
      <c r="DF50" s="5" t="n">
        <v>120</v>
      </c>
      <c r="DG50" s="5" t="n">
        <v>124</v>
      </c>
      <c r="DH50" s="5" t="n">
        <v>146</v>
      </c>
      <c r="DI50" s="5" t="n">
        <v>146</v>
      </c>
      <c r="DJ50" s="5" t="n">
        <v>131</v>
      </c>
      <c r="DK50" s="5"/>
      <c r="DL50" s="5" t="n">
        <v>84.5</v>
      </c>
      <c r="DM50" s="5" t="n">
        <v>83</v>
      </c>
      <c r="DN50" s="5"/>
      <c r="DO50" s="5" t="n">
        <v>89</v>
      </c>
      <c r="DP50" s="5" t="n">
        <v>82</v>
      </c>
      <c r="DQ50" s="5" t="n">
        <v>71</v>
      </c>
      <c r="DR50" s="5" t="n">
        <v>84</v>
      </c>
      <c r="DS50" s="5" t="n">
        <v>69</v>
      </c>
      <c r="DT50" s="5" t="n">
        <v>72</v>
      </c>
      <c r="DU50" s="5" t="n">
        <v>107</v>
      </c>
      <c r="DV50" s="5" t="n">
        <v>82</v>
      </c>
      <c r="DW50" s="5" t="n">
        <v>90</v>
      </c>
      <c r="DX50" s="5" t="n">
        <v>80</v>
      </c>
      <c r="DY50" s="5" t="n">
        <v>72</v>
      </c>
      <c r="DZ50" s="5"/>
      <c r="EA50" s="5"/>
      <c r="EB50" s="5" t="n">
        <v>64</v>
      </c>
      <c r="EC50" s="5" t="n">
        <v>64</v>
      </c>
      <c r="ED50" s="5" t="n">
        <v>68</v>
      </c>
      <c r="EE50" s="5" t="n">
        <v>64</v>
      </c>
      <c r="EF50" s="5" t="n">
        <v>56</v>
      </c>
      <c r="EG50" s="5" t="n">
        <v>53</v>
      </c>
      <c r="EH50" s="5" t="n">
        <v>54</v>
      </c>
      <c r="EI50" s="5" t="n">
        <v>47</v>
      </c>
      <c r="EJ50" s="5" t="n">
        <v>72</v>
      </c>
      <c r="EK50" s="5" t="n">
        <v>71</v>
      </c>
      <c r="EL50" s="5" t="n">
        <v>64</v>
      </c>
      <c r="EM50" s="5" t="n">
        <v>52</v>
      </c>
      <c r="EN50" s="5" t="n">
        <v>75</v>
      </c>
      <c r="EO50" s="5" t="n">
        <v>70</v>
      </c>
      <c r="EP50" s="5"/>
      <c r="EQ50" s="5" t="n">
        <v>75</v>
      </c>
      <c r="ER50" s="5"/>
      <c r="ES50" s="5" t="n">
        <v>71</v>
      </c>
      <c r="ET50" s="5" t="n">
        <v>71</v>
      </c>
      <c r="EU50" s="5" t="n">
        <v>58</v>
      </c>
      <c r="EV50" s="5" t="n">
        <v>72</v>
      </c>
      <c r="EW50" s="5" t="n">
        <v>93</v>
      </c>
      <c r="EX50" s="5" t="n">
        <v>72</v>
      </c>
      <c r="EY50" s="5" t="n">
        <v>70</v>
      </c>
      <c r="EZ50" s="5"/>
      <c r="FA50" s="22" t="n">
        <v>111</v>
      </c>
      <c r="FB50" s="22" t="n">
        <v>109.666666666667</v>
      </c>
      <c r="FC50" s="22"/>
      <c r="FD50" s="22" t="n">
        <v>118</v>
      </c>
      <c r="FE50" s="22" t="n">
        <v>106.666666666667</v>
      </c>
      <c r="FF50" s="22" t="n">
        <v>95.3333333333333</v>
      </c>
      <c r="FG50" s="22" t="n">
        <v>102</v>
      </c>
      <c r="FH50" s="22" t="n">
        <v>95</v>
      </c>
      <c r="FI50" s="22" t="n">
        <v>101.666666666667</v>
      </c>
      <c r="FJ50" s="22" t="n">
        <v>128</v>
      </c>
      <c r="FK50" s="22" t="n">
        <v>111.666666666667</v>
      </c>
      <c r="FL50" s="22" t="n">
        <v>115.333333333333</v>
      </c>
      <c r="FM50" s="22" t="n">
        <v>105.666666666667</v>
      </c>
      <c r="FN50" s="22" t="n">
        <v>92.6666666666667</v>
      </c>
      <c r="FO50" s="22"/>
      <c r="FP50" s="22"/>
      <c r="FQ50" s="22" t="n">
        <v>90</v>
      </c>
      <c r="FR50" s="22" t="n">
        <v>92.3333333333333</v>
      </c>
      <c r="FS50" s="22" t="n">
        <v>92.3333333333333</v>
      </c>
      <c r="FT50" s="22" t="n">
        <v>88.3333333333333</v>
      </c>
      <c r="FU50" s="22" t="n">
        <v>87.6666666666667</v>
      </c>
      <c r="FV50" s="22" t="n">
        <v>74.6666666666667</v>
      </c>
      <c r="FW50" s="22" t="n">
        <v>81</v>
      </c>
      <c r="FX50" s="22" t="n">
        <v>64.6666666666667</v>
      </c>
      <c r="FY50" s="22" t="n">
        <v>92.3333333333333</v>
      </c>
      <c r="FZ50" s="22" t="n">
        <v>94.3333333333333</v>
      </c>
      <c r="GA50" s="22" t="n">
        <v>86</v>
      </c>
      <c r="GB50" s="22" t="n">
        <v>73.6666666666667</v>
      </c>
      <c r="GC50" s="22" t="n">
        <v>94.6666666666667</v>
      </c>
      <c r="GD50" s="22" t="n">
        <v>93.6666666666667</v>
      </c>
      <c r="GE50" s="22"/>
      <c r="GF50" s="22" t="n">
        <v>98.3333333333333</v>
      </c>
      <c r="GG50" s="22"/>
      <c r="GH50" s="22" t="n">
        <v>92.3333333333333</v>
      </c>
      <c r="GI50" s="22" t="n">
        <v>92.3333333333333</v>
      </c>
      <c r="GJ50" s="22" t="n">
        <v>78.6666666666667</v>
      </c>
      <c r="GK50" s="22" t="n">
        <v>89.3333333333333</v>
      </c>
      <c r="GL50" s="22" t="n">
        <v>110.666666666667</v>
      </c>
      <c r="GM50" s="22" t="n">
        <v>96.6666666666667</v>
      </c>
      <c r="GN50" s="22" t="n">
        <v>90.3333333333333</v>
      </c>
      <c r="GO50" s="22"/>
      <c r="GP50" s="23"/>
      <c r="GQ50" s="19"/>
      <c r="GW50" s="42"/>
      <c r="GX50" s="27"/>
      <c r="GZ50" s="29"/>
      <c r="HA50" s="24"/>
      <c r="HB50" s="24"/>
      <c r="HC50" s="24"/>
      <c r="HD50" s="29"/>
      <c r="HE50" s="24"/>
      <c r="HF50" s="24"/>
      <c r="HG50" s="24" t="n">
        <v>60</v>
      </c>
      <c r="HH50" s="24" t="n">
        <v>73</v>
      </c>
      <c r="HI50" s="24" t="n">
        <v>68</v>
      </c>
      <c r="HJ50" s="24" t="n">
        <v>70</v>
      </c>
      <c r="HK50" s="24" t="n">
        <v>62</v>
      </c>
      <c r="HL50" s="24" t="n">
        <v>60</v>
      </c>
      <c r="HM50" s="29" t="n">
        <v>58</v>
      </c>
      <c r="HN50" s="24" t="n">
        <v>64</v>
      </c>
      <c r="HO50" s="24" t="n">
        <v>67</v>
      </c>
      <c r="HP50" s="23" t="n">
        <v>64</v>
      </c>
      <c r="HQ50" s="24" t="n">
        <v>66</v>
      </c>
      <c r="HR50" s="24" t="n">
        <v>54</v>
      </c>
      <c r="HS50" s="0" t="n">
        <v>70</v>
      </c>
      <c r="HT50" s="30" t="n">
        <v>72</v>
      </c>
      <c r="HU50" s="24"/>
      <c r="HV50" s="24" t="n">
        <v>64</v>
      </c>
      <c r="HX50" s="24"/>
      <c r="HY50" s="24" t="n">
        <v>78</v>
      </c>
      <c r="HZ50" s="23" t="n">
        <v>64</v>
      </c>
      <c r="IA50" s="24" t="n">
        <v>66</v>
      </c>
      <c r="IB50" s="24" t="n">
        <v>56</v>
      </c>
      <c r="IC50" s="24" t="n">
        <v>86</v>
      </c>
      <c r="ID50" s="23" t="n">
        <v>64</v>
      </c>
      <c r="IE50" s="23"/>
    </row>
    <row r="51" customFormat="false" ht="12.75" hidden="false" customHeight="true" outlineLevel="0" collapsed="false">
      <c r="A51" s="2" t="s">
        <v>303</v>
      </c>
      <c r="B51" s="45" t="s">
        <v>303</v>
      </c>
      <c r="C51" s="18" t="s">
        <v>304</v>
      </c>
      <c r="D51" s="19"/>
      <c r="E51" s="20" t="n">
        <v>3</v>
      </c>
      <c r="F51" s="5" t="n">
        <v>0</v>
      </c>
      <c r="G51" s="6" t="n">
        <v>5</v>
      </c>
      <c r="H51" s="6" t="n">
        <v>2</v>
      </c>
      <c r="I51" s="5" t="s">
        <v>304</v>
      </c>
      <c r="J51" s="5"/>
      <c r="K51" s="5" t="n">
        <v>0</v>
      </c>
      <c r="L51" s="21" t="n">
        <v>84</v>
      </c>
      <c r="M51" s="8" t="n">
        <v>7.42</v>
      </c>
      <c r="N51" s="8" t="n">
        <v>9.85</v>
      </c>
      <c r="O51" s="8" t="n">
        <f aca="false">N51-M51</f>
        <v>2.43</v>
      </c>
      <c r="P51" s="8" t="n">
        <v>33.22</v>
      </c>
      <c r="Q51" s="6" t="n">
        <v>1</v>
      </c>
      <c r="R51" s="6" t="n">
        <v>0</v>
      </c>
      <c r="S51" s="6" t="n">
        <v>0</v>
      </c>
      <c r="T51" s="6" t="n">
        <v>1</v>
      </c>
      <c r="U51" s="6" t="n">
        <v>0</v>
      </c>
      <c r="V51" s="6" t="n">
        <v>0</v>
      </c>
      <c r="W51" s="5" t="n">
        <v>180</v>
      </c>
      <c r="X51" s="5" t="n">
        <v>77</v>
      </c>
      <c r="Y51" s="22" t="n">
        <f aca="false">(1/3*(W51))+(2/3*(X51))</f>
        <v>111.333333333333</v>
      </c>
      <c r="Z51" s="5" t="n">
        <v>57</v>
      </c>
      <c r="AA51" s="5" t="n">
        <v>15</v>
      </c>
      <c r="AB51" s="5" t="n">
        <v>9</v>
      </c>
      <c r="AC51" s="5" t="n">
        <v>2</v>
      </c>
      <c r="AD51" s="5" t="n">
        <v>1</v>
      </c>
      <c r="AE51" s="5" t="n">
        <v>1</v>
      </c>
      <c r="AF51" s="5"/>
      <c r="AG51" s="5" t="n">
        <v>1</v>
      </c>
      <c r="AH51" s="5" t="n">
        <v>60</v>
      </c>
      <c r="AI51" s="5" t="n">
        <v>1</v>
      </c>
      <c r="AJ51" s="5" t="n">
        <v>5</v>
      </c>
      <c r="AK51" s="5" t="n">
        <v>0</v>
      </c>
      <c r="AL51" s="5" t="n">
        <v>0</v>
      </c>
      <c r="AM51" s="23" t="n">
        <v>13</v>
      </c>
      <c r="AN51" s="23" t="n">
        <f aca="false">AM51-AA51</f>
        <v>-2</v>
      </c>
      <c r="AO51" s="23" t="n">
        <v>1</v>
      </c>
      <c r="AP51" s="23" t="n">
        <v>11</v>
      </c>
      <c r="AQ51" s="24" t="n">
        <f aca="false">AP51-AB51</f>
        <v>2</v>
      </c>
      <c r="AR51" s="24" t="n">
        <v>0</v>
      </c>
      <c r="AS51" s="23" t="n">
        <v>15</v>
      </c>
      <c r="AT51" s="23" t="n">
        <v>7</v>
      </c>
      <c r="AU51" s="24" t="n">
        <f aca="false">AT51-AB51</f>
        <v>-2</v>
      </c>
      <c r="AV51" s="24" t="n">
        <v>0</v>
      </c>
      <c r="AW51" s="5" t="n">
        <v>6</v>
      </c>
      <c r="AX51" s="5" t="n">
        <v>4</v>
      </c>
      <c r="AY51" s="5" t="n">
        <v>5</v>
      </c>
      <c r="AZ51" s="5" t="n">
        <v>0</v>
      </c>
      <c r="BA51" s="5" t="n">
        <v>3</v>
      </c>
      <c r="BB51" s="5" t="n">
        <v>4</v>
      </c>
      <c r="BC51" s="5" t="n">
        <v>10</v>
      </c>
      <c r="BD51" s="5" t="n">
        <v>0</v>
      </c>
      <c r="BE51" s="10" t="n">
        <v>32.63</v>
      </c>
      <c r="BF51" s="28" t="n">
        <v>46.69</v>
      </c>
      <c r="BG51" s="10" t="n">
        <f aca="false">BE51/BF51</f>
        <v>0.698864853287642</v>
      </c>
      <c r="BH51" s="11" t="n">
        <v>41.25</v>
      </c>
      <c r="BI51" s="10" t="n">
        <v>41.43</v>
      </c>
      <c r="BJ51" s="10" t="n">
        <f aca="false">BH51/BI51</f>
        <v>0.995655322230268</v>
      </c>
      <c r="BK51" s="12" t="n">
        <v>4.94</v>
      </c>
      <c r="BL51" s="10" t="n">
        <v>5.3</v>
      </c>
      <c r="BM51" s="10" t="n">
        <f aca="false">BK51/BL51</f>
        <v>0.932075471698113</v>
      </c>
      <c r="BN51" s="11" t="n">
        <v>5.17</v>
      </c>
      <c r="BO51" s="11" t="n">
        <v>5.1</v>
      </c>
      <c r="BP51" s="13" t="n">
        <f aca="false">BN51/BO51</f>
        <v>1.01372549019608</v>
      </c>
      <c r="BQ51" s="12" t="n">
        <v>7.47</v>
      </c>
      <c r="BR51" s="10" t="n">
        <v>3.18</v>
      </c>
      <c r="BS51" s="10" t="n">
        <f aca="false">BQ51-BR51</f>
        <v>4.29</v>
      </c>
      <c r="BT51" s="11" t="n">
        <v>5.5</v>
      </c>
      <c r="BU51" s="10" t="n">
        <v>4.73</v>
      </c>
      <c r="BV51" s="10" t="n">
        <f aca="false">BT51-BU51</f>
        <v>0.77</v>
      </c>
      <c r="BW51" s="5" t="n">
        <v>180</v>
      </c>
      <c r="BX51" s="5" t="n">
        <v>192</v>
      </c>
      <c r="BY51" s="5" t="n">
        <v>178</v>
      </c>
      <c r="BZ51" s="5" t="n">
        <v>207</v>
      </c>
      <c r="CA51" s="5" t="n">
        <v>148</v>
      </c>
      <c r="CB51" s="5" t="n">
        <v>150</v>
      </c>
      <c r="CC51" s="5" t="n">
        <v>200</v>
      </c>
      <c r="CD51" s="5" t="n">
        <v>200</v>
      </c>
      <c r="CE51" s="5" t="n">
        <v>148</v>
      </c>
      <c r="CF51" s="5" t="n">
        <v>142</v>
      </c>
      <c r="CG51" s="5" t="n">
        <v>146</v>
      </c>
      <c r="CH51" s="5" t="n">
        <v>130</v>
      </c>
      <c r="CI51" s="5" t="n">
        <v>148</v>
      </c>
      <c r="CJ51" s="5" t="n">
        <v>150</v>
      </c>
      <c r="CK51" s="5"/>
      <c r="CL51" s="5" t="n">
        <v>138</v>
      </c>
      <c r="CM51" s="5"/>
      <c r="CN51" s="5"/>
      <c r="CO51" s="5" t="n">
        <v>130</v>
      </c>
      <c r="CP51" s="5" t="n">
        <v>130</v>
      </c>
      <c r="CQ51" s="5" t="n">
        <v>126</v>
      </c>
      <c r="CR51" s="5" t="n">
        <v>150</v>
      </c>
      <c r="CS51" s="5" t="n">
        <v>165</v>
      </c>
      <c r="CT51" s="5" t="n">
        <v>154</v>
      </c>
      <c r="CU51" s="5" t="n">
        <v>166</v>
      </c>
      <c r="CV51" s="5" t="n">
        <v>152</v>
      </c>
      <c r="CW51" s="5" t="n">
        <v>138</v>
      </c>
      <c r="CX51" s="5" t="n">
        <v>145</v>
      </c>
      <c r="CY51" s="5" t="n">
        <v>159</v>
      </c>
      <c r="CZ51" s="5" t="n">
        <v>154</v>
      </c>
      <c r="DA51" s="5" t="n">
        <v>155</v>
      </c>
      <c r="DB51" s="5" t="n">
        <v>141</v>
      </c>
      <c r="DC51" s="5" t="n">
        <v>147</v>
      </c>
      <c r="DD51" s="5"/>
      <c r="DE51" s="5" t="n">
        <v>148</v>
      </c>
      <c r="DF51" s="5" t="n">
        <v>150</v>
      </c>
      <c r="DG51" s="5" t="n">
        <v>182</v>
      </c>
      <c r="DH51" s="5" t="n">
        <v>140</v>
      </c>
      <c r="DI51" s="5" t="n">
        <v>137</v>
      </c>
      <c r="DJ51" s="5" t="n">
        <v>150</v>
      </c>
      <c r="DK51" s="5" t="n">
        <v>124</v>
      </c>
      <c r="DL51" s="5" t="n">
        <v>77</v>
      </c>
      <c r="DM51" s="5" t="n">
        <v>75</v>
      </c>
      <c r="DN51" s="5" t="n">
        <v>94</v>
      </c>
      <c r="DO51" s="5" t="n">
        <v>90</v>
      </c>
      <c r="DP51" s="5" t="n">
        <v>60</v>
      </c>
      <c r="DQ51" s="5" t="n">
        <v>60</v>
      </c>
      <c r="DR51" s="5" t="n">
        <v>88</v>
      </c>
      <c r="DS51" s="5" t="n">
        <v>88</v>
      </c>
      <c r="DT51" s="5" t="n">
        <v>70</v>
      </c>
      <c r="DU51" s="5" t="n">
        <v>68</v>
      </c>
      <c r="DV51" s="5" t="n">
        <v>66</v>
      </c>
      <c r="DW51" s="5" t="n">
        <v>70</v>
      </c>
      <c r="DX51" s="5" t="n">
        <v>72</v>
      </c>
      <c r="DY51" s="5" t="n">
        <v>74</v>
      </c>
      <c r="DZ51" s="5"/>
      <c r="EA51" s="5" t="n">
        <v>68</v>
      </c>
      <c r="EB51" s="5"/>
      <c r="EC51" s="5"/>
      <c r="ED51" s="5" t="n">
        <v>70</v>
      </c>
      <c r="EE51" s="5" t="n">
        <v>68</v>
      </c>
      <c r="EF51" s="5" t="n">
        <v>60</v>
      </c>
      <c r="EG51" s="5" t="n">
        <v>64</v>
      </c>
      <c r="EH51" s="5" t="n">
        <v>69</v>
      </c>
      <c r="EI51" s="5" t="n">
        <v>70</v>
      </c>
      <c r="EJ51" s="5" t="n">
        <v>71</v>
      </c>
      <c r="EK51" s="5" t="n">
        <v>62</v>
      </c>
      <c r="EL51" s="5" t="n">
        <v>58</v>
      </c>
      <c r="EM51" s="5" t="n">
        <v>58</v>
      </c>
      <c r="EN51" s="5" t="n">
        <v>66</v>
      </c>
      <c r="EO51" s="5" t="n">
        <v>60</v>
      </c>
      <c r="EP51" s="5" t="n">
        <v>59</v>
      </c>
      <c r="EQ51" s="5" t="n">
        <v>61</v>
      </c>
      <c r="ER51" s="5" t="n">
        <v>66</v>
      </c>
      <c r="ES51" s="5"/>
      <c r="ET51" s="5" t="n">
        <v>62</v>
      </c>
      <c r="EU51" s="5" t="n">
        <v>58</v>
      </c>
      <c r="EV51" s="5" t="n">
        <v>68</v>
      </c>
      <c r="EW51" s="5" t="n">
        <v>80</v>
      </c>
      <c r="EX51" s="5" t="n">
        <v>55</v>
      </c>
      <c r="EY51" s="5" t="n">
        <v>70</v>
      </c>
      <c r="EZ51" s="5" t="n">
        <v>56</v>
      </c>
      <c r="FA51" s="22" t="n">
        <v>111.333333333333</v>
      </c>
      <c r="FB51" s="22" t="n">
        <v>114</v>
      </c>
      <c r="FC51" s="22" t="n">
        <v>122</v>
      </c>
      <c r="FD51" s="22" t="n">
        <v>129</v>
      </c>
      <c r="FE51" s="22" t="n">
        <v>89.3333333333333</v>
      </c>
      <c r="FF51" s="22" t="n">
        <v>90</v>
      </c>
      <c r="FG51" s="22" t="n">
        <v>125.333333333333</v>
      </c>
      <c r="FH51" s="22" t="n">
        <v>125.333333333333</v>
      </c>
      <c r="FI51" s="22" t="n">
        <v>96</v>
      </c>
      <c r="FJ51" s="22" t="n">
        <v>92.6666666666667</v>
      </c>
      <c r="FK51" s="22" t="n">
        <v>92.6666666666667</v>
      </c>
      <c r="FL51" s="22" t="n">
        <v>90</v>
      </c>
      <c r="FM51" s="22" t="n">
        <v>97.3333333333333</v>
      </c>
      <c r="FN51" s="22" t="n">
        <v>99.3333333333333</v>
      </c>
      <c r="FO51" s="22"/>
      <c r="FP51" s="22" t="n">
        <v>91.3333333333333</v>
      </c>
      <c r="FQ51" s="22"/>
      <c r="FR51" s="22"/>
      <c r="FS51" s="22" t="n">
        <v>90</v>
      </c>
      <c r="FT51" s="22" t="n">
        <v>88.6666666666667</v>
      </c>
      <c r="FU51" s="22" t="n">
        <v>82</v>
      </c>
      <c r="FV51" s="22" t="n">
        <v>92.6666666666667</v>
      </c>
      <c r="FW51" s="22" t="n">
        <v>101</v>
      </c>
      <c r="FX51" s="22" t="n">
        <v>98</v>
      </c>
      <c r="FY51" s="22" t="n">
        <v>102.666666666667</v>
      </c>
      <c r="FZ51" s="22" t="n">
        <v>92</v>
      </c>
      <c r="GA51" s="22" t="n">
        <v>84.6666666666667</v>
      </c>
      <c r="GB51" s="22" t="n">
        <v>87</v>
      </c>
      <c r="GC51" s="22" t="n">
        <v>97</v>
      </c>
      <c r="GD51" s="22" t="n">
        <v>91.3333333333333</v>
      </c>
      <c r="GE51" s="22" t="n">
        <v>91</v>
      </c>
      <c r="GF51" s="22" t="n">
        <v>87.6666666666667</v>
      </c>
      <c r="GG51" s="22" t="n">
        <v>93</v>
      </c>
      <c r="GH51" s="22"/>
      <c r="GI51" s="22" t="n">
        <v>90.6666666666667</v>
      </c>
      <c r="GJ51" s="22" t="n">
        <v>88.6666666666667</v>
      </c>
      <c r="GK51" s="22" t="n">
        <v>106</v>
      </c>
      <c r="GL51" s="22" t="n">
        <v>100</v>
      </c>
      <c r="GM51" s="22" t="n">
        <v>82.3333333333333</v>
      </c>
      <c r="GN51" s="22" t="n">
        <v>96.6666666666667</v>
      </c>
      <c r="GO51" s="22" t="n">
        <v>78.6666666666667</v>
      </c>
      <c r="GP51" s="23" t="n">
        <v>57</v>
      </c>
      <c r="GQ51" s="18"/>
      <c r="GR51" s="23"/>
      <c r="GS51" s="23" t="n">
        <v>67</v>
      </c>
      <c r="GT51" s="23"/>
      <c r="GU51" s="23"/>
      <c r="GV51" s="26" t="n">
        <v>60</v>
      </c>
      <c r="GW51" s="23" t="n">
        <v>60</v>
      </c>
      <c r="GX51" s="27" t="n">
        <v>60</v>
      </c>
      <c r="GY51" s="0" t="n">
        <v>63</v>
      </c>
      <c r="GZ51" s="23" t="n">
        <v>62</v>
      </c>
      <c r="HA51" s="0" t="n">
        <v>64</v>
      </c>
      <c r="HB51" s="0" t="n">
        <v>68</v>
      </c>
      <c r="HC51" s="0" t="n">
        <v>67</v>
      </c>
      <c r="HD51" s="23" t="n">
        <v>68</v>
      </c>
      <c r="HF51" s="0" t="n">
        <v>60</v>
      </c>
      <c r="HI51" s="0" t="n">
        <v>58</v>
      </c>
      <c r="HJ51" s="23" t="n">
        <v>61</v>
      </c>
      <c r="HK51" s="0" t="n">
        <v>60</v>
      </c>
      <c r="HL51" s="0" t="n">
        <v>62</v>
      </c>
      <c r="HM51" s="23" t="n">
        <v>65</v>
      </c>
      <c r="HN51" s="0" t="n">
        <v>61</v>
      </c>
      <c r="HO51" s="0" t="n">
        <v>60</v>
      </c>
      <c r="HP51" s="23" t="n">
        <v>59</v>
      </c>
      <c r="HQ51" s="0" t="n">
        <v>58</v>
      </c>
      <c r="HR51" s="0" t="n">
        <v>62</v>
      </c>
      <c r="HS51" s="0" t="n">
        <v>62</v>
      </c>
      <c r="HT51" s="23" t="n">
        <v>60</v>
      </c>
      <c r="HU51" s="0" t="n">
        <v>61</v>
      </c>
      <c r="HV51" s="0" t="n">
        <v>62</v>
      </c>
      <c r="HW51" s="0" t="n">
        <v>60</v>
      </c>
      <c r="HY51" s="0" t="n">
        <v>61</v>
      </c>
      <c r="HZ51" s="23" t="n">
        <v>60</v>
      </c>
      <c r="IA51" s="23" t="n">
        <v>68</v>
      </c>
      <c r="IB51" s="23" t="n">
        <v>54</v>
      </c>
      <c r="IC51" s="0" t="n">
        <v>60</v>
      </c>
      <c r="ID51" s="23" t="n">
        <v>66</v>
      </c>
      <c r="IE51" s="23" t="n">
        <v>74</v>
      </c>
    </row>
    <row r="52" customFormat="false" ht="12.75" hidden="false" customHeight="true" outlineLevel="0" collapsed="false">
      <c r="A52" s="2" t="s">
        <v>305</v>
      </c>
      <c r="B52" s="45" t="s">
        <v>305</v>
      </c>
      <c r="C52" s="18" t="s">
        <v>306</v>
      </c>
      <c r="D52" s="19"/>
      <c r="E52" s="20" t="n">
        <v>3</v>
      </c>
      <c r="F52" s="5" t="n">
        <v>0</v>
      </c>
      <c r="G52" s="6" t="n">
        <v>5</v>
      </c>
      <c r="H52" s="6" t="n">
        <v>2</v>
      </c>
      <c r="I52" s="5" t="s">
        <v>306</v>
      </c>
      <c r="J52" s="5"/>
      <c r="K52" s="5" t="n">
        <v>0</v>
      </c>
      <c r="L52" s="21" t="n">
        <v>72</v>
      </c>
      <c r="M52" s="8" t="n">
        <v>21.08</v>
      </c>
      <c r="N52" s="8" t="n">
        <v>23.6</v>
      </c>
      <c r="O52" s="8" t="n">
        <f aca="false">N52-M52</f>
        <v>2.52</v>
      </c>
      <c r="P52" s="8" t="n">
        <v>40.67</v>
      </c>
      <c r="Q52" s="6" t="n">
        <v>0</v>
      </c>
      <c r="R52" s="6" t="n">
        <v>0</v>
      </c>
      <c r="S52" s="6" t="n">
        <v>0</v>
      </c>
      <c r="T52" s="6" t="n">
        <v>0</v>
      </c>
      <c r="U52" s="6" t="n">
        <v>0</v>
      </c>
      <c r="V52" s="6" t="n">
        <v>0</v>
      </c>
      <c r="W52" s="5" t="n">
        <v>154.5</v>
      </c>
      <c r="X52" s="5" t="n">
        <v>65.5</v>
      </c>
      <c r="Y52" s="22" t="n">
        <f aca="false">(1/3*(W52))+(2/3*(X52))</f>
        <v>95.1666666666667</v>
      </c>
      <c r="Z52" s="5" t="n">
        <v>63</v>
      </c>
      <c r="AA52" s="5" t="n">
        <v>15</v>
      </c>
      <c r="AB52" s="5" t="n">
        <v>3</v>
      </c>
      <c r="AC52" s="5" t="n">
        <v>2</v>
      </c>
      <c r="AD52" s="5" t="n">
        <v>2</v>
      </c>
      <c r="AE52" s="5" t="n">
        <v>0</v>
      </c>
      <c r="AF52" s="5"/>
      <c r="AG52" s="5" t="n">
        <v>1</v>
      </c>
      <c r="AH52" s="5" t="n">
        <v>50</v>
      </c>
      <c r="AI52" s="5" t="n">
        <v>0</v>
      </c>
      <c r="AJ52" s="5" t="n">
        <v>0</v>
      </c>
      <c r="AK52" s="5" t="n">
        <v>0</v>
      </c>
      <c r="AL52" s="5" t="n">
        <v>0</v>
      </c>
      <c r="AM52" s="23" t="n">
        <v>15</v>
      </c>
      <c r="AN52" s="23" t="n">
        <f aca="false">AM52-AA52</f>
        <v>0</v>
      </c>
      <c r="AO52" s="23" t="n">
        <v>0</v>
      </c>
      <c r="AP52" s="23" t="n">
        <v>4</v>
      </c>
      <c r="AQ52" s="24" t="n">
        <f aca="false">AP52-AB52</f>
        <v>1</v>
      </c>
      <c r="AR52" s="24" t="n">
        <v>0</v>
      </c>
      <c r="AS52" s="23" t="n">
        <v>15</v>
      </c>
      <c r="AT52" s="23" t="n">
        <v>4</v>
      </c>
      <c r="AU52" s="24" t="n">
        <f aca="false">AT52-AB52</f>
        <v>1</v>
      </c>
      <c r="AV52" s="24" t="n">
        <v>0</v>
      </c>
      <c r="AW52" s="5"/>
      <c r="AX52" s="5"/>
      <c r="AY52" s="5"/>
      <c r="AZ52" s="5" t="n">
        <v>0</v>
      </c>
      <c r="BA52" s="5"/>
      <c r="BB52" s="5" t="n">
        <v>1</v>
      </c>
      <c r="BC52" s="5" t="n">
        <v>100</v>
      </c>
      <c r="BD52" s="5" t="n">
        <v>0</v>
      </c>
      <c r="BE52" s="10" t="n">
        <v>37.41</v>
      </c>
      <c r="BF52" s="28" t="n">
        <v>47.59</v>
      </c>
      <c r="BG52" s="10" t="n">
        <f aca="false">BE52/BF52</f>
        <v>0.786089514603908</v>
      </c>
      <c r="BH52" s="11" t="n">
        <v>44.11</v>
      </c>
      <c r="BI52" s="10" t="n">
        <v>46.7</v>
      </c>
      <c r="BJ52" s="10" t="n">
        <f aca="false">BH52/BI52</f>
        <v>0.944539614561028</v>
      </c>
      <c r="BK52" s="12" t="n">
        <v>4.13</v>
      </c>
      <c r="BL52" s="10" t="n">
        <v>4.5</v>
      </c>
      <c r="BM52" s="10" t="n">
        <f aca="false">BK52/BL52</f>
        <v>0.917777777777778</v>
      </c>
      <c r="BN52" s="11" t="n">
        <v>4.1</v>
      </c>
      <c r="BO52" s="11" t="n">
        <v>4.26</v>
      </c>
      <c r="BP52" s="13" t="n">
        <f aca="false">BN52/BO52</f>
        <v>0.962441314553991</v>
      </c>
      <c r="BQ52" s="12" t="n">
        <v>4.6</v>
      </c>
      <c r="BR52" s="10" t="n">
        <v>3.02</v>
      </c>
      <c r="BS52" s="10" t="n">
        <f aca="false">BQ52-BR52</f>
        <v>1.58</v>
      </c>
      <c r="BT52" s="11" t="n">
        <v>4.67</v>
      </c>
      <c r="BU52" s="10" t="n">
        <v>3.58</v>
      </c>
      <c r="BV52" s="10" t="n">
        <f aca="false">BT52-BU52</f>
        <v>1.09</v>
      </c>
      <c r="BW52" s="5" t="n">
        <v>154.5</v>
      </c>
      <c r="BX52" s="5" t="n">
        <v>154</v>
      </c>
      <c r="BY52" s="5" t="n">
        <v>135</v>
      </c>
      <c r="BZ52" s="5" t="n">
        <v>154</v>
      </c>
      <c r="CA52" s="5" t="n">
        <v>169</v>
      </c>
      <c r="CB52" s="5" t="n">
        <v>134</v>
      </c>
      <c r="CC52" s="5" t="n">
        <v>134</v>
      </c>
      <c r="CD52" s="5"/>
      <c r="CE52" s="5" t="n">
        <v>136</v>
      </c>
      <c r="CF52" s="5"/>
      <c r="CG52" s="5"/>
      <c r="CH52" s="5" t="n">
        <v>138</v>
      </c>
      <c r="CI52" s="5" t="n">
        <v>153</v>
      </c>
      <c r="CJ52" s="5" t="n">
        <v>156</v>
      </c>
      <c r="CK52" s="5" t="n">
        <v>141</v>
      </c>
      <c r="CL52" s="5" t="n">
        <v>154</v>
      </c>
      <c r="CM52" s="5" t="n">
        <v>156</v>
      </c>
      <c r="CN52" s="5" t="n">
        <v>148</v>
      </c>
      <c r="CO52" s="5" t="n">
        <v>135</v>
      </c>
      <c r="CP52" s="5" t="n">
        <v>136</v>
      </c>
      <c r="CQ52" s="5" t="n">
        <v>141</v>
      </c>
      <c r="CR52" s="5" t="n">
        <v>132</v>
      </c>
      <c r="CS52" s="5" t="n">
        <v>149</v>
      </c>
      <c r="CT52" s="5" t="n">
        <v>138</v>
      </c>
      <c r="CU52" s="5" t="n">
        <v>140</v>
      </c>
      <c r="CV52" s="5" t="n">
        <v>145</v>
      </c>
      <c r="CW52" s="5"/>
      <c r="CX52" s="5" t="n">
        <v>146</v>
      </c>
      <c r="CY52" s="5"/>
      <c r="CZ52" s="5" t="n">
        <v>148</v>
      </c>
      <c r="DA52" s="5" t="n">
        <v>150</v>
      </c>
      <c r="DB52" s="5" t="n">
        <v>146</v>
      </c>
      <c r="DC52" s="5"/>
      <c r="DD52" s="5" t="n">
        <v>146</v>
      </c>
      <c r="DE52" s="5" t="n">
        <v>164</v>
      </c>
      <c r="DF52" s="5" t="n">
        <v>162</v>
      </c>
      <c r="DG52" s="5" t="n">
        <v>140</v>
      </c>
      <c r="DH52" s="5" t="n">
        <v>142</v>
      </c>
      <c r="DI52" s="5" t="n">
        <v>142</v>
      </c>
      <c r="DJ52" s="5"/>
      <c r="DK52" s="5"/>
      <c r="DL52" s="5" t="n">
        <v>65.5</v>
      </c>
      <c r="DM52" s="5" t="n">
        <v>83</v>
      </c>
      <c r="DN52" s="5" t="n">
        <v>58</v>
      </c>
      <c r="DO52" s="5" t="n">
        <v>59</v>
      </c>
      <c r="DP52" s="5" t="n">
        <v>76</v>
      </c>
      <c r="DQ52" s="5" t="n">
        <v>57</v>
      </c>
      <c r="DR52" s="5" t="n">
        <v>57</v>
      </c>
      <c r="DS52" s="5"/>
      <c r="DT52" s="5" t="n">
        <v>63</v>
      </c>
      <c r="DU52" s="5"/>
      <c r="DV52" s="5"/>
      <c r="DW52" s="5" t="n">
        <v>75</v>
      </c>
      <c r="DX52" s="5" t="n">
        <v>72</v>
      </c>
      <c r="DY52" s="5" t="n">
        <v>74</v>
      </c>
      <c r="DZ52" s="5" t="n">
        <v>64</v>
      </c>
      <c r="EA52" s="5" t="n">
        <v>78</v>
      </c>
      <c r="EB52" s="5" t="n">
        <v>72</v>
      </c>
      <c r="EC52" s="5" t="n">
        <v>68</v>
      </c>
      <c r="ED52" s="5" t="n">
        <v>58</v>
      </c>
      <c r="EE52" s="5" t="n">
        <v>68</v>
      </c>
      <c r="EF52" s="5" t="n">
        <v>60</v>
      </c>
      <c r="EG52" s="5" t="n">
        <v>65</v>
      </c>
      <c r="EH52" s="5" t="n">
        <v>62</v>
      </c>
      <c r="EI52" s="5" t="n">
        <v>65</v>
      </c>
      <c r="EJ52" s="5" t="n">
        <v>64</v>
      </c>
      <c r="EK52" s="5" t="n">
        <v>66</v>
      </c>
      <c r="EL52" s="5"/>
      <c r="EM52" s="5" t="n">
        <v>71</v>
      </c>
      <c r="EN52" s="5"/>
      <c r="EO52" s="5" t="n">
        <v>70</v>
      </c>
      <c r="EP52" s="5" t="n">
        <v>72</v>
      </c>
      <c r="EQ52" s="5" t="n">
        <v>76</v>
      </c>
      <c r="ER52" s="5"/>
      <c r="ES52" s="5" t="n">
        <v>71</v>
      </c>
      <c r="ET52" s="5" t="n">
        <v>76</v>
      </c>
      <c r="EU52" s="5" t="n">
        <v>78</v>
      </c>
      <c r="EV52" s="5" t="n">
        <v>70</v>
      </c>
      <c r="EW52" s="5" t="n">
        <v>80</v>
      </c>
      <c r="EX52" s="5" t="n">
        <v>78</v>
      </c>
      <c r="EY52" s="5"/>
      <c r="EZ52" s="5"/>
      <c r="FA52" s="22" t="n">
        <v>95.1666666666667</v>
      </c>
      <c r="FB52" s="22" t="n">
        <v>106.666666666667</v>
      </c>
      <c r="FC52" s="22" t="n">
        <v>83.6666666666667</v>
      </c>
      <c r="FD52" s="22" t="n">
        <v>90.6666666666667</v>
      </c>
      <c r="FE52" s="22" t="n">
        <v>107</v>
      </c>
      <c r="FF52" s="22" t="n">
        <v>82.6666666666667</v>
      </c>
      <c r="FG52" s="22" t="n">
        <v>82.6666666666667</v>
      </c>
      <c r="FH52" s="22"/>
      <c r="FI52" s="22" t="n">
        <v>87.3333333333333</v>
      </c>
      <c r="FJ52" s="22"/>
      <c r="FK52" s="22"/>
      <c r="FL52" s="22" t="n">
        <v>96</v>
      </c>
      <c r="FM52" s="22" t="n">
        <v>99</v>
      </c>
      <c r="FN52" s="22" t="n">
        <v>101.333333333333</v>
      </c>
      <c r="FO52" s="22" t="n">
        <v>89.6666666666667</v>
      </c>
      <c r="FP52" s="22" t="n">
        <v>103.333333333333</v>
      </c>
      <c r="FQ52" s="22" t="n">
        <v>100</v>
      </c>
      <c r="FR52" s="22" t="n">
        <v>94.6666666666667</v>
      </c>
      <c r="FS52" s="22" t="n">
        <v>83.6666666666667</v>
      </c>
      <c r="FT52" s="22" t="n">
        <v>90.6666666666667</v>
      </c>
      <c r="FU52" s="22" t="n">
        <v>87</v>
      </c>
      <c r="FV52" s="22" t="n">
        <v>87.3333333333333</v>
      </c>
      <c r="FW52" s="22" t="n">
        <v>91</v>
      </c>
      <c r="FX52" s="22" t="n">
        <v>89.3333333333333</v>
      </c>
      <c r="FY52" s="22" t="n">
        <v>89.3333333333333</v>
      </c>
      <c r="FZ52" s="22" t="n">
        <v>92.3333333333333</v>
      </c>
      <c r="GA52" s="22"/>
      <c r="GB52" s="22" t="n">
        <v>96</v>
      </c>
      <c r="GC52" s="22"/>
      <c r="GD52" s="22" t="n">
        <v>96</v>
      </c>
      <c r="GE52" s="22" t="n">
        <v>98</v>
      </c>
      <c r="GF52" s="22" t="n">
        <v>99.3333333333333</v>
      </c>
      <c r="GG52" s="22"/>
      <c r="GH52" s="22" t="n">
        <v>96</v>
      </c>
      <c r="GI52" s="22" t="n">
        <v>105.333333333333</v>
      </c>
      <c r="GJ52" s="22" t="n">
        <v>106</v>
      </c>
      <c r="GK52" s="22" t="n">
        <v>93.3333333333333</v>
      </c>
      <c r="GL52" s="22" t="n">
        <v>100.666666666667</v>
      </c>
      <c r="GM52" s="22" t="n">
        <v>99.3333333333333</v>
      </c>
      <c r="GN52" s="22"/>
      <c r="GO52" s="22"/>
      <c r="GP52" s="23" t="n">
        <v>63</v>
      </c>
      <c r="GQ52" s="18"/>
      <c r="GR52" s="23" t="n">
        <v>57</v>
      </c>
      <c r="GS52" s="23" t="n">
        <v>57</v>
      </c>
      <c r="GT52" s="23" t="n">
        <v>56</v>
      </c>
      <c r="GU52" s="23" t="n">
        <v>64</v>
      </c>
      <c r="GV52" s="26" t="n">
        <v>54</v>
      </c>
      <c r="GW52" s="23" t="n">
        <v>54</v>
      </c>
      <c r="GX52" s="27"/>
      <c r="GY52" s="23" t="n">
        <v>54</v>
      </c>
      <c r="GZ52" s="23"/>
      <c r="HB52" s="0" t="n">
        <v>60</v>
      </c>
      <c r="HC52" s="23" t="n">
        <v>62</v>
      </c>
      <c r="HD52" s="0" t="n">
        <v>65</v>
      </c>
      <c r="HE52" s="23" t="n">
        <v>58</v>
      </c>
      <c r="HF52" s="23" t="n">
        <v>60</v>
      </c>
      <c r="HG52" s="23" t="n">
        <v>59</v>
      </c>
      <c r="HH52" s="23" t="n">
        <v>58</v>
      </c>
      <c r="HI52" s="23" t="n">
        <v>58</v>
      </c>
      <c r="HJ52" s="0" t="n">
        <v>59</v>
      </c>
      <c r="HK52" s="23" t="n">
        <v>55</v>
      </c>
      <c r="HL52" s="23" t="n">
        <v>53</v>
      </c>
      <c r="HM52" s="0" t="n">
        <v>58</v>
      </c>
      <c r="HN52" s="23" t="n">
        <v>56</v>
      </c>
      <c r="HO52" s="23" t="n">
        <v>56</v>
      </c>
      <c r="HP52" s="23" t="n">
        <v>62</v>
      </c>
      <c r="HQ52" s="23"/>
      <c r="HR52" s="0" t="n">
        <v>60</v>
      </c>
      <c r="HS52" s="23"/>
      <c r="HT52" s="0" t="n">
        <v>50</v>
      </c>
      <c r="HU52" s="0" t="n">
        <v>55</v>
      </c>
      <c r="HV52" s="0" t="n">
        <v>57</v>
      </c>
      <c r="HX52" s="0" t="n">
        <v>60</v>
      </c>
      <c r="HY52" s="23" t="n">
        <v>56</v>
      </c>
      <c r="HZ52" s="23" t="n">
        <v>60</v>
      </c>
      <c r="IA52" s="23" t="n">
        <v>56</v>
      </c>
      <c r="IB52" s="23" t="n">
        <v>61</v>
      </c>
      <c r="IC52" s="23" t="n">
        <v>66</v>
      </c>
      <c r="ID52" s="23"/>
      <c r="IE52" s="23"/>
    </row>
    <row r="53" s="61" customFormat="true" ht="12.75" hidden="false" customHeight="true" outlineLevel="0" collapsed="false">
      <c r="A53" s="46" t="s">
        <v>307</v>
      </c>
      <c r="B53" s="47" t="s">
        <v>307</v>
      </c>
      <c r="C53" s="47" t="s">
        <v>308</v>
      </c>
      <c r="D53" s="48"/>
      <c r="E53" s="49" t="n">
        <v>0</v>
      </c>
      <c r="F53" s="50" t="n">
        <v>0</v>
      </c>
      <c r="G53" s="51" t="n">
        <v>5</v>
      </c>
      <c r="H53" s="51" t="s">
        <v>309</v>
      </c>
      <c r="I53" s="50" t="s">
        <v>308</v>
      </c>
      <c r="J53" s="50"/>
      <c r="K53" s="50" t="n">
        <v>0</v>
      </c>
      <c r="L53" s="52" t="n">
        <v>45</v>
      </c>
      <c r="M53" s="53" t="n">
        <v>21.25</v>
      </c>
      <c r="N53" s="53" t="n">
        <v>23.53</v>
      </c>
      <c r="O53" s="53" t="n">
        <f aca="false">N53-M53</f>
        <v>2.28</v>
      </c>
      <c r="P53" s="53" t="n">
        <v>48.75</v>
      </c>
      <c r="Q53" s="51" t="n">
        <v>0</v>
      </c>
      <c r="R53" s="51" t="n">
        <v>1</v>
      </c>
      <c r="S53" s="51" t="n">
        <v>1</v>
      </c>
      <c r="T53" s="51" t="n">
        <v>1</v>
      </c>
      <c r="U53" s="51" t="n">
        <v>0</v>
      </c>
      <c r="V53" s="51" t="n">
        <v>0</v>
      </c>
      <c r="W53" s="50" t="n">
        <v>164</v>
      </c>
      <c r="X53" s="50" t="n">
        <v>106.5</v>
      </c>
      <c r="Y53" s="54" t="n">
        <f aca="false">(1/3*(W53))+(2/3*(X53))</f>
        <v>125.666666666667</v>
      </c>
      <c r="Z53" s="50" t="n">
        <v>85</v>
      </c>
      <c r="AA53" s="50" t="n">
        <v>15</v>
      </c>
      <c r="AB53" s="50" t="n">
        <v>12</v>
      </c>
      <c r="AC53" s="50" t="n">
        <v>2</v>
      </c>
      <c r="AD53" s="50" t="n">
        <v>0</v>
      </c>
      <c r="AE53" s="50" t="n">
        <v>0</v>
      </c>
      <c r="AF53" s="50"/>
      <c r="AG53" s="50" t="n">
        <v>1</v>
      </c>
      <c r="AH53" s="50" t="n">
        <v>10</v>
      </c>
      <c r="AI53" s="50" t="n">
        <v>0</v>
      </c>
      <c r="AJ53" s="50" t="n">
        <v>0</v>
      </c>
      <c r="AK53" s="50" t="n">
        <v>0</v>
      </c>
      <c r="AL53" s="50" t="n">
        <v>0</v>
      </c>
      <c r="AM53" s="55" t="n">
        <v>15</v>
      </c>
      <c r="AN53" s="55" t="n">
        <f aca="false">AM53-AA53</f>
        <v>0</v>
      </c>
      <c r="AO53" s="55" t="n">
        <v>0</v>
      </c>
      <c r="AP53" s="55" t="n">
        <v>11</v>
      </c>
      <c r="AQ53" s="56" t="n">
        <f aca="false">AP53-AB53</f>
        <v>-1</v>
      </c>
      <c r="AR53" s="56" t="n">
        <v>0</v>
      </c>
      <c r="AS53" s="55" t="n">
        <v>15</v>
      </c>
      <c r="AT53" s="55" t="n">
        <v>10</v>
      </c>
      <c r="AU53" s="56" t="n">
        <f aca="false">AT53-AB53</f>
        <v>-2</v>
      </c>
      <c r="AV53" s="56" t="n">
        <v>0</v>
      </c>
      <c r="AW53" s="50" t="n">
        <v>10</v>
      </c>
      <c r="AX53" s="50" t="n">
        <v>4</v>
      </c>
      <c r="AY53" s="50" t="n">
        <v>60</v>
      </c>
      <c r="AZ53" s="50" t="n">
        <v>0</v>
      </c>
      <c r="BA53" s="50" t="n">
        <v>10</v>
      </c>
      <c r="BB53" s="50" t="n">
        <v>2</v>
      </c>
      <c r="BC53" s="50" t="n">
        <v>60</v>
      </c>
      <c r="BD53" s="50" t="n">
        <v>0</v>
      </c>
      <c r="BE53" s="57" t="n">
        <v>41.89</v>
      </c>
      <c r="BF53" s="57" t="n">
        <v>47.22</v>
      </c>
      <c r="BG53" s="57" t="n">
        <f aca="false">BE53/BF53</f>
        <v>0.887124099957645</v>
      </c>
      <c r="BH53" s="58" t="n">
        <v>43.78</v>
      </c>
      <c r="BI53" s="57" t="n">
        <v>45.67</v>
      </c>
      <c r="BJ53" s="57" t="n">
        <f aca="false">BH53/BI53</f>
        <v>0.958616159404423</v>
      </c>
      <c r="BK53" s="59" t="n">
        <v>3.93</v>
      </c>
      <c r="BL53" s="57" t="n">
        <v>4.18</v>
      </c>
      <c r="BM53" s="57" t="n">
        <f aca="false">BK53/BL53</f>
        <v>0.940191387559809</v>
      </c>
      <c r="BN53" s="58" t="n">
        <v>4.6</v>
      </c>
      <c r="BO53" s="58" t="n">
        <v>4.88</v>
      </c>
      <c r="BP53" s="60" t="n">
        <f aca="false">BN53/BO53</f>
        <v>0.942622950819672</v>
      </c>
      <c r="BQ53" s="59" t="n">
        <v>2.7</v>
      </c>
      <c r="BR53" s="57" t="n">
        <v>2.17</v>
      </c>
      <c r="BS53" s="57" t="n">
        <f aca="false">BQ53-BR53</f>
        <v>0.53</v>
      </c>
      <c r="BT53" s="58" t="n">
        <v>2.87</v>
      </c>
      <c r="BU53" s="57" t="n">
        <v>2.55</v>
      </c>
      <c r="BV53" s="57" t="n">
        <f aca="false">BT53-BU53</f>
        <v>0.32</v>
      </c>
      <c r="BW53" s="50" t="n">
        <v>164</v>
      </c>
      <c r="BX53" s="50" t="n">
        <v>155</v>
      </c>
      <c r="BY53" s="50" t="n">
        <v>157</v>
      </c>
      <c r="BZ53" s="50" t="n">
        <v>145</v>
      </c>
      <c r="CA53" s="50" t="n">
        <v>147</v>
      </c>
      <c r="CB53" s="50" t="n">
        <v>150</v>
      </c>
      <c r="CC53" s="50" t="n">
        <v>156</v>
      </c>
      <c r="CD53" s="50" t="n">
        <v>156</v>
      </c>
      <c r="CE53" s="50"/>
      <c r="CF53" s="50" t="n">
        <v>142</v>
      </c>
      <c r="CG53" s="50"/>
      <c r="CH53" s="50"/>
      <c r="CI53" s="50"/>
      <c r="CJ53" s="50" t="n">
        <v>138</v>
      </c>
      <c r="CK53" s="50"/>
      <c r="CL53" s="50"/>
      <c r="CM53" s="50"/>
      <c r="CN53" s="50"/>
      <c r="CO53" s="50"/>
      <c r="CP53" s="50" t="n">
        <v>131</v>
      </c>
      <c r="CQ53" s="50"/>
      <c r="CR53" s="50"/>
      <c r="CS53" s="50" t="n">
        <v>130</v>
      </c>
      <c r="CT53" s="50"/>
      <c r="CU53" s="50"/>
      <c r="CV53" s="50" t="n">
        <v>142</v>
      </c>
      <c r="CW53" s="50"/>
      <c r="CX53" s="50"/>
      <c r="CY53" s="50"/>
      <c r="CZ53" s="50" t="n">
        <v>146</v>
      </c>
      <c r="DA53" s="50"/>
      <c r="DB53" s="50"/>
      <c r="DC53" s="50"/>
      <c r="DD53" s="50"/>
      <c r="DE53" s="50"/>
      <c r="DF53" s="50" t="n">
        <v>131</v>
      </c>
      <c r="DG53" s="50" t="n">
        <v>130</v>
      </c>
      <c r="DH53" s="50" t="n">
        <v>143</v>
      </c>
      <c r="DI53" s="50"/>
      <c r="DJ53" s="50" t="n">
        <v>110</v>
      </c>
      <c r="DK53" s="50" t="n">
        <v>116</v>
      </c>
      <c r="DL53" s="50" t="n">
        <v>106.5</v>
      </c>
      <c r="DM53" s="50" t="n">
        <v>94</v>
      </c>
      <c r="DN53" s="50" t="n">
        <v>84</v>
      </c>
      <c r="DO53" s="50" t="n">
        <v>93</v>
      </c>
      <c r="DP53" s="50" t="n">
        <v>86</v>
      </c>
      <c r="DQ53" s="50" t="n">
        <v>82</v>
      </c>
      <c r="DR53" s="50" t="n">
        <v>91</v>
      </c>
      <c r="DS53" s="50" t="n">
        <v>91</v>
      </c>
      <c r="DT53" s="50"/>
      <c r="DU53" s="50" t="n">
        <v>89</v>
      </c>
      <c r="DV53" s="50"/>
      <c r="DW53" s="50"/>
      <c r="DX53" s="50"/>
      <c r="DY53" s="50" t="n">
        <v>88</v>
      </c>
      <c r="DZ53" s="50"/>
      <c r="EA53" s="50"/>
      <c r="EB53" s="50"/>
      <c r="EC53" s="50"/>
      <c r="ED53" s="50"/>
      <c r="EE53" s="50" t="n">
        <v>79</v>
      </c>
      <c r="EF53" s="50"/>
      <c r="EG53" s="50"/>
      <c r="EH53" s="50" t="n">
        <v>80</v>
      </c>
      <c r="EI53" s="50"/>
      <c r="EJ53" s="50"/>
      <c r="EK53" s="50" t="n">
        <v>87</v>
      </c>
      <c r="EL53" s="50"/>
      <c r="EM53" s="50"/>
      <c r="EN53" s="50"/>
      <c r="EO53" s="50" t="n">
        <v>87</v>
      </c>
      <c r="EP53" s="50"/>
      <c r="EQ53" s="50"/>
      <c r="ER53" s="50"/>
      <c r="ES53" s="50"/>
      <c r="ET53" s="50"/>
      <c r="EU53" s="50" t="n">
        <v>69</v>
      </c>
      <c r="EV53" s="50" t="n">
        <v>83</v>
      </c>
      <c r="EW53" s="50" t="n">
        <v>84</v>
      </c>
      <c r="EX53" s="50"/>
      <c r="EY53" s="50" t="n">
        <v>70</v>
      </c>
      <c r="EZ53" s="50" t="n">
        <v>74</v>
      </c>
      <c r="FA53" s="54" t="n">
        <v>125.666666666667</v>
      </c>
      <c r="FB53" s="54" t="n">
        <v>114.333333333333</v>
      </c>
      <c r="FC53" s="54" t="n">
        <v>108.333333333333</v>
      </c>
      <c r="FD53" s="54" t="n">
        <v>110.333333333333</v>
      </c>
      <c r="FE53" s="54" t="n">
        <v>106.333333333333</v>
      </c>
      <c r="FF53" s="54" t="n">
        <v>104.666666666667</v>
      </c>
      <c r="FG53" s="54" t="n">
        <v>112.666666666667</v>
      </c>
      <c r="FH53" s="54" t="n">
        <v>112.666666666667</v>
      </c>
      <c r="FI53" s="54"/>
      <c r="FJ53" s="54" t="n">
        <v>106.666666666667</v>
      </c>
      <c r="FK53" s="54"/>
      <c r="FL53" s="54"/>
      <c r="FM53" s="54"/>
      <c r="FN53" s="54" t="n">
        <v>104.666666666667</v>
      </c>
      <c r="FO53" s="54"/>
      <c r="FP53" s="54"/>
      <c r="FQ53" s="54"/>
      <c r="FR53" s="54"/>
      <c r="FS53" s="54"/>
      <c r="FT53" s="54" t="n">
        <v>96.3333333333333</v>
      </c>
      <c r="FU53" s="54"/>
      <c r="FV53" s="54"/>
      <c r="FW53" s="54" t="n">
        <v>96.6666666666667</v>
      </c>
      <c r="FX53" s="54"/>
      <c r="FY53" s="54"/>
      <c r="FZ53" s="54" t="n">
        <v>105.333333333333</v>
      </c>
      <c r="GA53" s="54"/>
      <c r="GB53" s="54"/>
      <c r="GC53" s="54"/>
      <c r="GD53" s="54" t="n">
        <v>106.666666666667</v>
      </c>
      <c r="GE53" s="54"/>
      <c r="GF53" s="54"/>
      <c r="GG53" s="54"/>
      <c r="GH53" s="54"/>
      <c r="GI53" s="54"/>
      <c r="GJ53" s="54" t="n">
        <v>89.6666666666667</v>
      </c>
      <c r="GK53" s="54" t="n">
        <v>98.6666666666667</v>
      </c>
      <c r="GL53" s="54" t="n">
        <v>103.666666666667</v>
      </c>
      <c r="GM53" s="54"/>
      <c r="GN53" s="54" t="n">
        <v>83.3333333333333</v>
      </c>
      <c r="GO53" s="54" t="n">
        <v>88</v>
      </c>
      <c r="GP53" s="55" t="n">
        <v>85</v>
      </c>
      <c r="GQ53" s="48"/>
      <c r="GR53" s="61" t="n">
        <v>85</v>
      </c>
      <c r="GS53" s="61" t="n">
        <v>97</v>
      </c>
      <c r="GT53" s="55" t="n">
        <v>96</v>
      </c>
      <c r="GU53" s="61" t="n">
        <v>95</v>
      </c>
      <c r="GV53" s="61" t="n">
        <v>91</v>
      </c>
      <c r="GW53" s="62" t="n">
        <v>77</v>
      </c>
      <c r="GX53" s="63" t="n">
        <v>77</v>
      </c>
      <c r="GZ53" s="55" t="n">
        <v>82</v>
      </c>
      <c r="HB53" s="55"/>
      <c r="HD53" s="55" t="n">
        <v>78</v>
      </c>
      <c r="HF53" s="55"/>
      <c r="HG53" s="55"/>
      <c r="HH53" s="55"/>
      <c r="HI53" s="55"/>
      <c r="HJ53" s="61" t="n">
        <v>70</v>
      </c>
      <c r="HK53" s="55"/>
      <c r="HM53" s="61" t="n">
        <v>76</v>
      </c>
      <c r="HN53" s="55"/>
      <c r="HO53" s="55"/>
      <c r="HP53" s="55" t="n">
        <v>83</v>
      </c>
      <c r="HQ53" s="55"/>
      <c r="HT53" s="55" t="n">
        <v>70</v>
      </c>
      <c r="HZ53" s="64" t="n">
        <v>80</v>
      </c>
      <c r="IA53" s="55" t="n">
        <v>89</v>
      </c>
      <c r="IB53" s="55" t="n">
        <v>86</v>
      </c>
      <c r="IC53" s="55"/>
      <c r="ID53" s="55" t="n">
        <v>120</v>
      </c>
      <c r="IE53" s="55" t="n">
        <v>76</v>
      </c>
    </row>
    <row r="54" customFormat="false" ht="12.75" hidden="false" customHeight="true" outlineLevel="0" collapsed="false">
      <c r="A54" s="2" t="s">
        <v>310</v>
      </c>
      <c r="B54" s="18" t="s">
        <v>310</v>
      </c>
      <c r="C54" s="18" t="s">
        <v>311</v>
      </c>
      <c r="D54" s="19"/>
      <c r="E54" s="20" t="n">
        <v>0</v>
      </c>
      <c r="F54" s="5" t="n">
        <v>1</v>
      </c>
      <c r="G54" s="6" t="n">
        <v>8</v>
      </c>
      <c r="H54" s="6" t="n">
        <v>2</v>
      </c>
      <c r="I54" s="5" t="s">
        <v>311</v>
      </c>
      <c r="J54" s="5"/>
      <c r="K54" s="5" t="n">
        <v>0</v>
      </c>
      <c r="L54" s="21" t="n">
        <v>75</v>
      </c>
      <c r="M54" s="8" t="n">
        <v>17</v>
      </c>
      <c r="N54" s="8" t="n">
        <v>20.72</v>
      </c>
      <c r="O54" s="8" t="n">
        <f aca="false">N54-M54</f>
        <v>3.72</v>
      </c>
      <c r="P54" s="8" t="n">
        <v>44.5</v>
      </c>
      <c r="Q54" s="6" t="n">
        <v>1</v>
      </c>
      <c r="R54" s="6" t="n">
        <v>0</v>
      </c>
      <c r="S54" s="6" t="n">
        <v>0</v>
      </c>
      <c r="T54" s="6" t="n">
        <v>0</v>
      </c>
      <c r="U54" s="6" t="n">
        <v>0</v>
      </c>
      <c r="V54" s="6" t="n">
        <v>0</v>
      </c>
      <c r="W54" s="5" t="n">
        <v>182.5</v>
      </c>
      <c r="X54" s="5" t="n">
        <v>89.5</v>
      </c>
      <c r="Y54" s="22" t="n">
        <f aca="false">(1/3*(W54))+(2/3*(X54))</f>
        <v>120.5</v>
      </c>
      <c r="Z54" s="5" t="n">
        <v>78</v>
      </c>
      <c r="AA54" s="5" t="n">
        <v>15</v>
      </c>
      <c r="AB54" s="5" t="n">
        <v>3</v>
      </c>
      <c r="AC54" s="5" t="n">
        <v>2</v>
      </c>
      <c r="AD54" s="5" t="n">
        <v>1</v>
      </c>
      <c r="AE54" s="5" t="n">
        <v>1</v>
      </c>
      <c r="AF54" s="5"/>
      <c r="AG54" s="5" t="n">
        <v>1</v>
      </c>
      <c r="AH54" s="5" t="n">
        <v>10</v>
      </c>
      <c r="AI54" s="5" t="n">
        <v>0</v>
      </c>
      <c r="AJ54" s="5" t="n">
        <v>0</v>
      </c>
      <c r="AK54" s="5" t="n">
        <v>0</v>
      </c>
      <c r="AL54" s="5" t="n">
        <v>0</v>
      </c>
      <c r="AM54" s="29" t="n">
        <v>15</v>
      </c>
      <c r="AN54" s="23" t="n">
        <f aca="false">AM54-AA54</f>
        <v>0</v>
      </c>
      <c r="AO54" s="29" t="n">
        <v>0</v>
      </c>
      <c r="AP54" s="29" t="n">
        <v>5</v>
      </c>
      <c r="AQ54" s="24" t="n">
        <f aca="false">AP54-AB54</f>
        <v>2</v>
      </c>
      <c r="AR54" s="24" t="n">
        <v>0</v>
      </c>
      <c r="AS54" s="29" t="n">
        <v>15</v>
      </c>
      <c r="AT54" s="29" t="n">
        <v>1</v>
      </c>
      <c r="AU54" s="24" t="n">
        <f aca="false">AT54-AB54</f>
        <v>-2</v>
      </c>
      <c r="AV54" s="24" t="n">
        <v>0</v>
      </c>
      <c r="AW54" s="5" t="n">
        <v>1</v>
      </c>
      <c r="AX54" s="5" t="n">
        <v>2</v>
      </c>
      <c r="AY54" s="5" t="n">
        <v>100</v>
      </c>
      <c r="AZ54" s="5" t="n">
        <v>0</v>
      </c>
      <c r="BA54" s="5" t="n">
        <v>0</v>
      </c>
      <c r="BB54" s="5" t="n">
        <v>2</v>
      </c>
      <c r="BC54" s="5" t="n">
        <v>100</v>
      </c>
      <c r="BD54" s="5" t="n">
        <v>0</v>
      </c>
      <c r="BE54" s="10" t="n">
        <v>21.27</v>
      </c>
      <c r="BF54" s="10" t="n">
        <v>23.39</v>
      </c>
      <c r="BG54" s="10" t="n">
        <f aca="false">BE54/BF54</f>
        <v>0.909362975630611</v>
      </c>
      <c r="BH54" s="11" t="n">
        <v>23.62</v>
      </c>
      <c r="BI54" s="28" t="n">
        <v>25.42</v>
      </c>
      <c r="BJ54" s="10" t="n">
        <f aca="false">BH54/BI54</f>
        <v>0.92918961447679</v>
      </c>
      <c r="BK54" s="12" t="n">
        <v>2.35</v>
      </c>
      <c r="BL54" s="28" t="n">
        <v>2.55</v>
      </c>
      <c r="BM54" s="10" t="n">
        <f aca="false">BK54/BL54</f>
        <v>0.92156862745098</v>
      </c>
      <c r="BN54" s="11" t="n">
        <v>2.63</v>
      </c>
      <c r="BO54" s="11" t="n">
        <v>2.8</v>
      </c>
      <c r="BP54" s="13" t="n">
        <f aca="false">BN54/BO54</f>
        <v>0.939285714285714</v>
      </c>
      <c r="BQ54" s="12" t="n">
        <v>2.93</v>
      </c>
      <c r="BR54" s="28" t="n">
        <v>2.29</v>
      </c>
      <c r="BS54" s="10" t="n">
        <f aca="false">BQ54-BR54</f>
        <v>0.64</v>
      </c>
      <c r="BT54" s="11" t="n">
        <v>2.69</v>
      </c>
      <c r="BU54" s="28" t="n">
        <v>2.48</v>
      </c>
      <c r="BV54" s="10" t="n">
        <f aca="false">BT54-BU54</f>
        <v>0.21</v>
      </c>
      <c r="BW54" s="5" t="n">
        <v>182.5</v>
      </c>
      <c r="BX54" s="5" t="n">
        <v>154</v>
      </c>
      <c r="BY54" s="5" t="n">
        <v>158</v>
      </c>
      <c r="BZ54" s="5" t="n">
        <v>157</v>
      </c>
      <c r="CA54" s="5" t="n">
        <v>152</v>
      </c>
      <c r="CB54" s="5" t="n">
        <v>134</v>
      </c>
      <c r="CC54" s="5" t="n">
        <v>154</v>
      </c>
      <c r="CD54" s="5" t="n">
        <v>151</v>
      </c>
      <c r="CE54" s="5" t="n">
        <v>167</v>
      </c>
      <c r="CF54" s="5" t="n">
        <v>175</v>
      </c>
      <c r="CG54" s="5"/>
      <c r="CH54" s="5"/>
      <c r="CI54" s="5" t="n">
        <v>158</v>
      </c>
      <c r="CJ54" s="5"/>
      <c r="CK54" s="5" t="n">
        <v>144</v>
      </c>
      <c r="CL54" s="5" t="n">
        <v>132</v>
      </c>
      <c r="CM54" s="5" t="n">
        <v>137</v>
      </c>
      <c r="CN54" s="5" t="n">
        <v>141</v>
      </c>
      <c r="CO54" s="5" t="n">
        <v>146</v>
      </c>
      <c r="CP54" s="5"/>
      <c r="CQ54" s="5" t="n">
        <v>118</v>
      </c>
      <c r="CR54" s="5" t="n">
        <v>127</v>
      </c>
      <c r="CS54" s="5" t="n">
        <v>126</v>
      </c>
      <c r="CT54" s="5" t="n">
        <v>112</v>
      </c>
      <c r="CU54" s="5" t="n">
        <v>115</v>
      </c>
      <c r="CV54" s="5" t="n">
        <v>135</v>
      </c>
      <c r="CW54" s="5" t="n">
        <v>124</v>
      </c>
      <c r="CX54" s="5" t="n">
        <v>155</v>
      </c>
      <c r="CY54" s="5" t="n">
        <v>122</v>
      </c>
      <c r="CZ54" s="5" t="n">
        <v>131</v>
      </c>
      <c r="DA54" s="5" t="n">
        <v>146</v>
      </c>
      <c r="DB54" s="5" t="n">
        <v>141</v>
      </c>
      <c r="DC54" s="5"/>
      <c r="DD54" s="5" t="n">
        <v>131</v>
      </c>
      <c r="DE54" s="5" t="n">
        <v>131</v>
      </c>
      <c r="DF54" s="5" t="n">
        <v>126</v>
      </c>
      <c r="DG54" s="5" t="n">
        <v>142</v>
      </c>
      <c r="DH54" s="5" t="n">
        <v>130</v>
      </c>
      <c r="DI54" s="5" t="n">
        <v>132</v>
      </c>
      <c r="DJ54" s="5" t="n">
        <v>159</v>
      </c>
      <c r="DK54" s="5" t="n">
        <v>112</v>
      </c>
      <c r="DL54" s="5" t="n">
        <v>89.5</v>
      </c>
      <c r="DM54" s="5" t="n">
        <v>62</v>
      </c>
      <c r="DN54" s="5" t="n">
        <v>60</v>
      </c>
      <c r="DO54" s="5" t="n">
        <v>68</v>
      </c>
      <c r="DP54" s="5" t="n">
        <v>66</v>
      </c>
      <c r="DQ54" s="5" t="n">
        <v>61</v>
      </c>
      <c r="DR54" s="5" t="n">
        <v>78</v>
      </c>
      <c r="DS54" s="5" t="n">
        <v>65</v>
      </c>
      <c r="DT54" s="5" t="n">
        <v>64</v>
      </c>
      <c r="DU54" s="5" t="n">
        <v>60</v>
      </c>
      <c r="DV54" s="5"/>
      <c r="DW54" s="5"/>
      <c r="DX54" s="5" t="n">
        <v>76</v>
      </c>
      <c r="DY54" s="5"/>
      <c r="DZ54" s="5" t="n">
        <v>72</v>
      </c>
      <c r="EA54" s="5" t="n">
        <v>76</v>
      </c>
      <c r="EB54" s="5" t="n">
        <v>69</v>
      </c>
      <c r="EC54" s="5" t="n">
        <v>72</v>
      </c>
      <c r="ED54" s="5" t="n">
        <v>60</v>
      </c>
      <c r="EE54" s="5"/>
      <c r="EF54" s="5" t="n">
        <v>71</v>
      </c>
      <c r="EG54" s="5" t="n">
        <v>62</v>
      </c>
      <c r="EH54" s="5" t="n">
        <v>64</v>
      </c>
      <c r="EI54" s="5" t="n">
        <v>52</v>
      </c>
      <c r="EJ54" s="5" t="n">
        <v>52</v>
      </c>
      <c r="EK54" s="5" t="n">
        <v>70</v>
      </c>
      <c r="EL54" s="5" t="n">
        <v>73</v>
      </c>
      <c r="EM54" s="5" t="n">
        <v>73</v>
      </c>
      <c r="EN54" s="5" t="n">
        <v>62</v>
      </c>
      <c r="EO54" s="5" t="n">
        <v>66</v>
      </c>
      <c r="EP54" s="5" t="n">
        <v>72</v>
      </c>
      <c r="EQ54" s="5" t="n">
        <v>73</v>
      </c>
      <c r="ER54" s="5"/>
      <c r="ES54" s="5"/>
      <c r="ET54" s="5" t="n">
        <v>66</v>
      </c>
      <c r="EU54" s="5" t="n">
        <v>71</v>
      </c>
      <c r="EV54" s="5" t="n">
        <v>72</v>
      </c>
      <c r="EW54" s="5" t="n">
        <v>82</v>
      </c>
      <c r="EX54" s="5" t="n">
        <v>65</v>
      </c>
      <c r="EY54" s="5" t="n">
        <v>83</v>
      </c>
      <c r="EZ54" s="5" t="n">
        <v>61</v>
      </c>
      <c r="FA54" s="22" t="n">
        <v>120.5</v>
      </c>
      <c r="FB54" s="22" t="n">
        <v>92.6666666666667</v>
      </c>
      <c r="FC54" s="22" t="n">
        <v>92.6666666666667</v>
      </c>
      <c r="FD54" s="22" t="n">
        <v>97.6666666666667</v>
      </c>
      <c r="FE54" s="22" t="n">
        <v>94.6666666666667</v>
      </c>
      <c r="FF54" s="22" t="n">
        <v>85.3333333333333</v>
      </c>
      <c r="FG54" s="22" t="n">
        <v>103.333333333333</v>
      </c>
      <c r="FH54" s="22" t="n">
        <v>93.6666666666667</v>
      </c>
      <c r="FI54" s="22" t="n">
        <v>98.3333333333333</v>
      </c>
      <c r="FJ54" s="22" t="n">
        <v>98.3333333333333</v>
      </c>
      <c r="FK54" s="22"/>
      <c r="FL54" s="22"/>
      <c r="FM54" s="22" t="n">
        <v>103.333333333333</v>
      </c>
      <c r="FN54" s="22"/>
      <c r="FO54" s="22" t="n">
        <v>96</v>
      </c>
      <c r="FP54" s="22" t="n">
        <v>94.6666666666667</v>
      </c>
      <c r="FQ54" s="22" t="n">
        <v>91.6666666666667</v>
      </c>
      <c r="FR54" s="22" t="n">
        <v>95</v>
      </c>
      <c r="FS54" s="22" t="n">
        <v>88.6666666666667</v>
      </c>
      <c r="FT54" s="22"/>
      <c r="FU54" s="22" t="n">
        <v>86.6666666666667</v>
      </c>
      <c r="FV54" s="22" t="n">
        <v>83.6666666666667</v>
      </c>
      <c r="FW54" s="22" t="n">
        <v>84.6666666666667</v>
      </c>
      <c r="FX54" s="22" t="n">
        <v>72</v>
      </c>
      <c r="FY54" s="22" t="n">
        <v>73</v>
      </c>
      <c r="FZ54" s="22" t="n">
        <v>91.6666666666667</v>
      </c>
      <c r="GA54" s="22" t="n">
        <v>90</v>
      </c>
      <c r="GB54" s="22" t="n">
        <v>100.333333333333</v>
      </c>
      <c r="GC54" s="22" t="n">
        <v>82</v>
      </c>
      <c r="GD54" s="22" t="n">
        <v>87.6666666666667</v>
      </c>
      <c r="GE54" s="22" t="n">
        <v>96.6666666666667</v>
      </c>
      <c r="GF54" s="22" t="n">
        <v>95.6666666666667</v>
      </c>
      <c r="GG54" s="22"/>
      <c r="GH54" s="22" t="n">
        <v>43.6666666666667</v>
      </c>
      <c r="GI54" s="22" t="n">
        <v>87.6666666666667</v>
      </c>
      <c r="GJ54" s="22" t="n">
        <v>89.3333333333333</v>
      </c>
      <c r="GK54" s="22" t="n">
        <v>95.3333333333333</v>
      </c>
      <c r="GL54" s="22" t="n">
        <v>98</v>
      </c>
      <c r="GM54" s="22" t="n">
        <v>87.3333333333333</v>
      </c>
      <c r="GN54" s="22" t="n">
        <v>108.333333333333</v>
      </c>
      <c r="GO54" s="22" t="n">
        <v>78</v>
      </c>
      <c r="GP54" s="23" t="n">
        <v>78</v>
      </c>
      <c r="GQ54" s="19" t="n">
        <v>84</v>
      </c>
      <c r="GR54" s="0" t="n">
        <v>71</v>
      </c>
      <c r="GS54" s="24" t="n">
        <v>74</v>
      </c>
      <c r="GT54" s="24" t="n">
        <v>75</v>
      </c>
      <c r="GU54" s="0" t="n">
        <v>75</v>
      </c>
      <c r="GV54" s="24" t="n">
        <v>75</v>
      </c>
      <c r="GW54" s="23" t="n">
        <v>71</v>
      </c>
      <c r="GX54" s="31" t="n">
        <v>72</v>
      </c>
      <c r="GY54" s="24" t="n">
        <v>61</v>
      </c>
      <c r="GZ54" s="24" t="n">
        <v>72</v>
      </c>
      <c r="HA54" s="24"/>
      <c r="HB54" s="24"/>
      <c r="HC54" s="0" t="n">
        <v>76</v>
      </c>
      <c r="HD54" s="24"/>
      <c r="HE54" s="0" t="n">
        <v>76</v>
      </c>
      <c r="HF54" s="24" t="n">
        <v>76</v>
      </c>
      <c r="HG54" s="24" t="n">
        <v>87</v>
      </c>
      <c r="HH54" s="24" t="n">
        <v>81</v>
      </c>
      <c r="HI54" s="24" t="n">
        <v>78</v>
      </c>
      <c r="HJ54" s="24"/>
      <c r="HK54" s="24" t="n">
        <v>90</v>
      </c>
      <c r="HL54" s="24" t="n">
        <v>73</v>
      </c>
      <c r="HM54" s="24"/>
      <c r="HN54" s="24" t="n">
        <v>62</v>
      </c>
      <c r="HO54" s="31" t="n">
        <v>75</v>
      </c>
      <c r="HP54" s="29" t="n">
        <v>69</v>
      </c>
      <c r="HQ54" s="30" t="n">
        <v>79</v>
      </c>
      <c r="HR54" s="24"/>
      <c r="HS54" s="24" t="n">
        <v>78</v>
      </c>
      <c r="HT54" s="24"/>
      <c r="HU54" s="24"/>
      <c r="HV54" s="24"/>
      <c r="HW54" s="24"/>
      <c r="HX54" s="24" t="n">
        <v>78</v>
      </c>
      <c r="HY54" s="24" t="n">
        <v>78</v>
      </c>
      <c r="HZ54" s="31" t="n">
        <v>89</v>
      </c>
      <c r="IA54" s="44" t="n">
        <v>79</v>
      </c>
      <c r="IB54" s="38" t="n">
        <v>75</v>
      </c>
      <c r="IC54" s="44" t="n">
        <v>75</v>
      </c>
      <c r="ID54" s="23" t="n">
        <v>74</v>
      </c>
      <c r="IE54" s="23" t="n">
        <v>72</v>
      </c>
    </row>
    <row r="55" customFormat="false" ht="12.75" hidden="false" customHeight="true" outlineLevel="0" collapsed="false">
      <c r="A55" s="2" t="s">
        <v>312</v>
      </c>
      <c r="B55" s="18" t="s">
        <v>312</v>
      </c>
      <c r="C55" s="18" t="s">
        <v>301</v>
      </c>
      <c r="D55" s="19"/>
      <c r="E55" s="20" t="n">
        <v>0</v>
      </c>
      <c r="F55" s="5" t="n">
        <v>1</v>
      </c>
      <c r="G55" s="6" t="n">
        <v>8</v>
      </c>
      <c r="H55" s="6" t="n">
        <v>2</v>
      </c>
      <c r="I55" s="5" t="s">
        <v>301</v>
      </c>
      <c r="J55" s="5"/>
      <c r="K55" s="5" t="n">
        <v>0</v>
      </c>
      <c r="L55" s="21" t="n">
        <v>77</v>
      </c>
      <c r="M55" s="8" t="n">
        <v>15.17</v>
      </c>
      <c r="N55" s="8" t="n">
        <v>16.75</v>
      </c>
      <c r="O55" s="8" t="n">
        <f aca="false">N55-M55</f>
        <v>1.58</v>
      </c>
      <c r="P55" s="8"/>
      <c r="Q55" s="6" t="n">
        <v>0</v>
      </c>
      <c r="R55" s="6" t="n">
        <v>0</v>
      </c>
      <c r="S55" s="6" t="n">
        <v>0</v>
      </c>
      <c r="T55" s="6" t="n">
        <v>0</v>
      </c>
      <c r="U55" s="6" t="n">
        <v>0</v>
      </c>
      <c r="V55" s="6" t="n">
        <v>0</v>
      </c>
      <c r="W55" s="5" t="n">
        <v>157</v>
      </c>
      <c r="X55" s="5" t="n">
        <v>66.5</v>
      </c>
      <c r="Y55" s="22" t="n">
        <f aca="false">(1/3*(W55))+(2/3*(X55))</f>
        <v>96.6666666666667</v>
      </c>
      <c r="Z55" s="5" t="n">
        <v>60</v>
      </c>
      <c r="AA55" s="5" t="n">
        <v>15</v>
      </c>
      <c r="AB55" s="5" t="n">
        <v>7</v>
      </c>
      <c r="AC55" s="5" t="n">
        <v>2</v>
      </c>
      <c r="AD55" s="5" t="n">
        <v>2</v>
      </c>
      <c r="AE55" s="5" t="n">
        <v>0</v>
      </c>
      <c r="AF55" s="5"/>
      <c r="AG55" s="5" t="n">
        <v>0</v>
      </c>
      <c r="AH55" s="5" t="n">
        <v>0</v>
      </c>
      <c r="AI55" s="5" t="n">
        <v>0</v>
      </c>
      <c r="AJ55" s="5" t="n">
        <v>0</v>
      </c>
      <c r="AK55" s="5" t="n">
        <v>0</v>
      </c>
      <c r="AL55" s="5" t="n">
        <v>0</v>
      </c>
      <c r="AM55" s="29" t="n">
        <v>15</v>
      </c>
      <c r="AN55" s="23" t="n">
        <f aca="false">AM55-AA55</f>
        <v>0</v>
      </c>
      <c r="AO55" s="29" t="n">
        <v>0</v>
      </c>
      <c r="AP55" s="29" t="n">
        <v>5</v>
      </c>
      <c r="AQ55" s="24" t="n">
        <f aca="false">AP55-AB55</f>
        <v>-2</v>
      </c>
      <c r="AR55" s="24" t="n">
        <v>0</v>
      </c>
      <c r="AS55" s="29" t="n">
        <v>15</v>
      </c>
      <c r="AT55" s="24" t="n">
        <v>6</v>
      </c>
      <c r="AU55" s="24" t="n">
        <f aca="false">AT55-AB55</f>
        <v>-1</v>
      </c>
      <c r="AV55" s="24" t="n">
        <v>0</v>
      </c>
      <c r="AW55" s="5"/>
      <c r="AX55" s="5" t="n">
        <v>4</v>
      </c>
      <c r="AY55" s="5"/>
      <c r="AZ55" s="5" t="n">
        <v>0</v>
      </c>
      <c r="BA55" s="5"/>
      <c r="BB55" s="5"/>
      <c r="BC55" s="5"/>
      <c r="BD55" s="5" t="n">
        <v>0</v>
      </c>
      <c r="BE55" s="10" t="n">
        <v>30.17</v>
      </c>
      <c r="BF55" s="10" t="n">
        <v>30.09</v>
      </c>
      <c r="BG55" s="10" t="n">
        <f aca="false">BE55/BF55</f>
        <v>1.00265869059488</v>
      </c>
      <c r="BH55" s="11" t="n">
        <v>28.97</v>
      </c>
      <c r="BI55" s="28" t="n">
        <v>31.41</v>
      </c>
      <c r="BJ55" s="10" t="n">
        <f aca="false">BH55/BI55</f>
        <v>0.922317733205985</v>
      </c>
      <c r="BK55" s="12" t="n">
        <v>3.34</v>
      </c>
      <c r="BL55" s="28" t="n">
        <v>3.1</v>
      </c>
      <c r="BM55" s="10" t="n">
        <f aca="false">BK55/BL55</f>
        <v>1.07741935483871</v>
      </c>
      <c r="BN55" s="11" t="n">
        <v>2.98</v>
      </c>
      <c r="BO55" s="11" t="n">
        <v>3.29</v>
      </c>
      <c r="BP55" s="13" t="n">
        <f aca="false">BN55/BO55</f>
        <v>0.905775075987842</v>
      </c>
      <c r="BQ55" s="12" t="n">
        <v>2.68</v>
      </c>
      <c r="BR55" s="28" t="n">
        <v>2.08</v>
      </c>
      <c r="BS55" s="10" t="n">
        <f aca="false">BQ55-BR55</f>
        <v>0.6</v>
      </c>
      <c r="BT55" s="11" t="n">
        <v>2.5</v>
      </c>
      <c r="BU55" s="28" t="n">
        <v>1.8</v>
      </c>
      <c r="BV55" s="10" t="n">
        <f aca="false">BT55-BU55</f>
        <v>0.7</v>
      </c>
      <c r="BW55" s="5" t="n">
        <v>157</v>
      </c>
      <c r="BX55" s="5"/>
      <c r="BY55" s="5"/>
      <c r="BZ55" s="5" t="n">
        <v>131</v>
      </c>
      <c r="CA55" s="5"/>
      <c r="CB55" s="5" t="n">
        <v>128</v>
      </c>
      <c r="CC55" s="5" t="n">
        <v>141</v>
      </c>
      <c r="CD55" s="5" t="n">
        <v>141</v>
      </c>
      <c r="CE55" s="5"/>
      <c r="CF55" s="5" t="n">
        <v>141</v>
      </c>
      <c r="CG55" s="5"/>
      <c r="CH55" s="5" t="n">
        <v>145</v>
      </c>
      <c r="CI55" s="5"/>
      <c r="CJ55" s="5" t="n">
        <v>138</v>
      </c>
      <c r="CK55" s="5"/>
      <c r="CL55" s="5" t="n">
        <v>168</v>
      </c>
      <c r="CM55" s="5" t="n">
        <v>153</v>
      </c>
      <c r="CN55" s="5" t="n">
        <v>145</v>
      </c>
      <c r="CO55" s="5" t="n">
        <v>148</v>
      </c>
      <c r="CP55" s="5"/>
      <c r="CQ55" s="5" t="n">
        <v>147</v>
      </c>
      <c r="CR55" s="5"/>
      <c r="CS55" s="5" t="n">
        <v>138</v>
      </c>
      <c r="CT55" s="5" t="n">
        <v>125</v>
      </c>
      <c r="CU55" s="5" t="n">
        <v>138</v>
      </c>
      <c r="CV55" s="5" t="n">
        <v>142</v>
      </c>
      <c r="CW55" s="5" t="n">
        <v>143</v>
      </c>
      <c r="CX55" s="5"/>
      <c r="CY55" s="5"/>
      <c r="CZ55" s="5" t="n">
        <v>148</v>
      </c>
      <c r="DA55" s="5"/>
      <c r="DB55" s="5"/>
      <c r="DC55" s="5"/>
      <c r="DD55" s="5"/>
      <c r="DE55" s="5"/>
      <c r="DF55" s="5" t="n">
        <v>116</v>
      </c>
      <c r="DG55" s="5" t="n">
        <v>103</v>
      </c>
      <c r="DH55" s="5" t="n">
        <v>118</v>
      </c>
      <c r="DI55" s="5" t="n">
        <v>104</v>
      </c>
      <c r="DJ55" s="5" t="n">
        <v>117</v>
      </c>
      <c r="DK55" s="5"/>
      <c r="DL55" s="5" t="n">
        <v>66.5</v>
      </c>
      <c r="DM55" s="5"/>
      <c r="DN55" s="5"/>
      <c r="DO55" s="5" t="n">
        <v>64</v>
      </c>
      <c r="DP55" s="5"/>
      <c r="DQ55" s="5" t="n">
        <v>60</v>
      </c>
      <c r="DR55" s="5" t="n">
        <v>77</v>
      </c>
      <c r="DS55" s="5" t="n">
        <v>77</v>
      </c>
      <c r="DT55" s="5"/>
      <c r="DU55" s="5" t="n">
        <v>71</v>
      </c>
      <c r="DV55" s="5"/>
      <c r="DW55" s="5" t="n">
        <v>71</v>
      </c>
      <c r="DX55" s="5"/>
      <c r="DY55" s="5" t="n">
        <v>75</v>
      </c>
      <c r="DZ55" s="5"/>
      <c r="EA55" s="5" t="n">
        <v>80</v>
      </c>
      <c r="EB55" s="5" t="n">
        <v>80</v>
      </c>
      <c r="EC55" s="5" t="n">
        <v>72</v>
      </c>
      <c r="ED55" s="5" t="n">
        <v>66</v>
      </c>
      <c r="EE55" s="5"/>
      <c r="EF55" s="5" t="n">
        <v>65</v>
      </c>
      <c r="EG55" s="5"/>
      <c r="EH55" s="5" t="n">
        <v>72</v>
      </c>
      <c r="EI55" s="5" t="n">
        <v>62</v>
      </c>
      <c r="EJ55" s="5" t="n">
        <v>65</v>
      </c>
      <c r="EK55" s="5" t="n">
        <v>75</v>
      </c>
      <c r="EL55" s="5" t="n">
        <v>74</v>
      </c>
      <c r="EM55" s="5"/>
      <c r="EN55" s="5"/>
      <c r="EO55" s="5" t="n">
        <v>65</v>
      </c>
      <c r="EP55" s="5"/>
      <c r="EQ55" s="5"/>
      <c r="ER55" s="5"/>
      <c r="ES55" s="5"/>
      <c r="ET55" s="5"/>
      <c r="EU55" s="5" t="n">
        <v>62</v>
      </c>
      <c r="EV55" s="5" t="n">
        <v>55</v>
      </c>
      <c r="EW55" s="5" t="n">
        <v>67</v>
      </c>
      <c r="EX55" s="5" t="n">
        <v>67</v>
      </c>
      <c r="EY55" s="5" t="n">
        <v>78</v>
      </c>
      <c r="EZ55" s="5"/>
      <c r="FA55" s="22" t="n">
        <v>96.6666666666667</v>
      </c>
      <c r="FB55" s="22"/>
      <c r="FC55" s="22"/>
      <c r="FD55" s="22" t="n">
        <v>86.3333333333333</v>
      </c>
      <c r="FE55" s="22"/>
      <c r="FF55" s="22" t="n">
        <v>82.6666666666667</v>
      </c>
      <c r="FG55" s="22" t="n">
        <v>98.3333333333333</v>
      </c>
      <c r="FH55" s="22" t="n">
        <v>98.3333333333333</v>
      </c>
      <c r="FI55" s="22"/>
      <c r="FJ55" s="22" t="n">
        <v>94.3333333333333</v>
      </c>
      <c r="FK55" s="22"/>
      <c r="FL55" s="22" t="n">
        <v>95.6666666666667</v>
      </c>
      <c r="FM55" s="22"/>
      <c r="FN55" s="22" t="n">
        <v>96</v>
      </c>
      <c r="FO55" s="22"/>
      <c r="FP55" s="22" t="n">
        <v>109.333333333333</v>
      </c>
      <c r="FQ55" s="22" t="n">
        <v>104.333333333333</v>
      </c>
      <c r="FR55" s="22" t="n">
        <v>96.3333333333333</v>
      </c>
      <c r="FS55" s="22" t="n">
        <v>93.3333333333333</v>
      </c>
      <c r="FT55" s="22"/>
      <c r="FU55" s="22" t="n">
        <v>92.3333333333333</v>
      </c>
      <c r="FV55" s="22"/>
      <c r="FW55" s="22" t="n">
        <v>94</v>
      </c>
      <c r="FX55" s="22" t="n">
        <v>83</v>
      </c>
      <c r="FY55" s="22" t="n">
        <v>89.3333333333333</v>
      </c>
      <c r="FZ55" s="22" t="n">
        <v>97.3333333333333</v>
      </c>
      <c r="GA55" s="22" t="n">
        <v>97</v>
      </c>
      <c r="GB55" s="22"/>
      <c r="GC55" s="22"/>
      <c r="GD55" s="22" t="n">
        <v>92.6666666666667</v>
      </c>
      <c r="GE55" s="22"/>
      <c r="GF55" s="22"/>
      <c r="GG55" s="22"/>
      <c r="GH55" s="22"/>
      <c r="GI55" s="22"/>
      <c r="GJ55" s="22" t="n">
        <v>80</v>
      </c>
      <c r="GK55" s="22" t="n">
        <v>71</v>
      </c>
      <c r="GL55" s="22" t="n">
        <v>84</v>
      </c>
      <c r="GM55" s="22" t="n">
        <v>79.3333333333333</v>
      </c>
      <c r="GN55" s="22" t="n">
        <v>91</v>
      </c>
      <c r="GO55" s="22"/>
      <c r="GP55" s="29" t="n">
        <v>60</v>
      </c>
      <c r="GT55" s="0" t="n">
        <v>60</v>
      </c>
      <c r="GW55" s="42" t="n">
        <v>68</v>
      </c>
      <c r="GX55" s="31" t="n">
        <v>68</v>
      </c>
      <c r="GZ55" s="24" t="n">
        <v>65</v>
      </c>
      <c r="HB55" s="0" t="n">
        <v>70</v>
      </c>
      <c r="HD55" s="0" t="n">
        <v>74</v>
      </c>
      <c r="HF55" s="0" t="n">
        <v>69</v>
      </c>
      <c r="HG55" s="24" t="n">
        <v>66</v>
      </c>
      <c r="HH55" s="0" t="n">
        <v>68</v>
      </c>
      <c r="HI55" s="24" t="n">
        <v>60</v>
      </c>
      <c r="HK55" s="24" t="n">
        <v>61</v>
      </c>
      <c r="HM55" s="24"/>
      <c r="HN55" s="0" t="n">
        <v>60</v>
      </c>
      <c r="HO55" s="31" t="n">
        <v>63</v>
      </c>
      <c r="HP55" s="0" t="n">
        <v>64</v>
      </c>
      <c r="HQ55" s="30" t="n">
        <v>98</v>
      </c>
      <c r="HT55" s="24" t="n">
        <v>97</v>
      </c>
      <c r="HZ55" s="31" t="n">
        <v>76</v>
      </c>
      <c r="IA55" s="30" t="n">
        <v>99</v>
      </c>
      <c r="IB55" s="24" t="n">
        <v>93</v>
      </c>
      <c r="IC55" s="24" t="n">
        <v>63</v>
      </c>
      <c r="ID55" s="29" t="n">
        <v>75</v>
      </c>
    </row>
    <row r="56" customFormat="false" ht="12.75" hidden="false" customHeight="true" outlineLevel="0" collapsed="false">
      <c r="A56" s="2" t="s">
        <v>313</v>
      </c>
      <c r="B56" s="18" t="s">
        <v>313</v>
      </c>
      <c r="C56" s="18" t="s">
        <v>314</v>
      </c>
      <c r="D56" s="19"/>
      <c r="E56" s="20" t="n">
        <v>0</v>
      </c>
      <c r="F56" s="5" t="n">
        <v>1</v>
      </c>
      <c r="G56" s="6" t="n">
        <v>8</v>
      </c>
      <c r="H56" s="6" t="n">
        <v>2</v>
      </c>
      <c r="I56" s="5" t="s">
        <v>314</v>
      </c>
      <c r="J56" s="5"/>
      <c r="K56" s="5" t="n">
        <v>0</v>
      </c>
      <c r="L56" s="21" t="n">
        <v>87</v>
      </c>
      <c r="M56" s="8" t="n">
        <v>6.5</v>
      </c>
      <c r="N56" s="8" t="n">
        <v>10.83</v>
      </c>
      <c r="O56" s="8" t="n">
        <f aca="false">N56-M56</f>
        <v>4.33</v>
      </c>
      <c r="P56" s="8" t="n">
        <v>30.35</v>
      </c>
      <c r="Q56" s="6" t="n">
        <v>1</v>
      </c>
      <c r="R56" s="6" t="n">
        <v>0</v>
      </c>
      <c r="S56" s="6" t="n">
        <v>0</v>
      </c>
      <c r="T56" s="6" t="n">
        <v>1</v>
      </c>
      <c r="U56" s="6" t="n">
        <v>0</v>
      </c>
      <c r="V56" s="6" t="n">
        <v>1</v>
      </c>
      <c r="W56" s="5" t="n">
        <v>210</v>
      </c>
      <c r="X56" s="5" t="n">
        <v>83.5</v>
      </c>
      <c r="Y56" s="22" t="n">
        <f aca="false">(1/3*(W56))+(2/3*(X56))</f>
        <v>125.666666666667</v>
      </c>
      <c r="Z56" s="5" t="n">
        <v>62</v>
      </c>
      <c r="AA56" s="5" t="n">
        <v>14</v>
      </c>
      <c r="AB56" s="5" t="n">
        <v>5</v>
      </c>
      <c r="AC56" s="5" t="n">
        <v>2</v>
      </c>
      <c r="AD56" s="5" t="n">
        <v>4</v>
      </c>
      <c r="AE56" s="5" t="n">
        <v>0</v>
      </c>
      <c r="AF56" s="5"/>
      <c r="AG56" s="5" t="n">
        <v>0</v>
      </c>
      <c r="AH56" s="5" t="n">
        <v>0</v>
      </c>
      <c r="AI56" s="5" t="n">
        <v>1</v>
      </c>
      <c r="AJ56" s="5" t="n">
        <v>20</v>
      </c>
      <c r="AK56" s="5" t="n">
        <v>0</v>
      </c>
      <c r="AL56" s="5" t="n">
        <v>0</v>
      </c>
      <c r="AM56" s="29" t="n">
        <v>13</v>
      </c>
      <c r="AN56" s="23" t="n">
        <f aca="false">AM56-AA56</f>
        <v>-1</v>
      </c>
      <c r="AO56" s="29" t="n">
        <v>0</v>
      </c>
      <c r="AP56" s="29" t="n">
        <v>9</v>
      </c>
      <c r="AQ56" s="24" t="n">
        <f aca="false">AP56-AB56</f>
        <v>4</v>
      </c>
      <c r="AR56" s="24" t="n">
        <v>1</v>
      </c>
      <c r="AS56" s="29" t="n">
        <v>9</v>
      </c>
      <c r="AT56" s="30" t="n">
        <v>16</v>
      </c>
      <c r="AU56" s="24" t="n">
        <f aca="false">AT56-AB56</f>
        <v>11</v>
      </c>
      <c r="AV56" s="24" t="n">
        <v>1</v>
      </c>
      <c r="AW56" s="5" t="n">
        <v>42</v>
      </c>
      <c r="AX56" s="5" t="n">
        <v>6</v>
      </c>
      <c r="AY56" s="5" t="n">
        <v>0</v>
      </c>
      <c r="AZ56" s="5" t="n">
        <v>1</v>
      </c>
      <c r="BA56" s="5" t="n">
        <v>42</v>
      </c>
      <c r="BB56" s="5" t="n">
        <v>6</v>
      </c>
      <c r="BC56" s="5" t="n">
        <v>0</v>
      </c>
      <c r="BD56" s="5" t="n">
        <v>1</v>
      </c>
      <c r="BE56" s="10" t="n">
        <v>50.53</v>
      </c>
      <c r="BF56" s="28" t="n">
        <v>57.45</v>
      </c>
      <c r="BG56" s="10" t="n">
        <f aca="false">BE56/BF56</f>
        <v>0.879547432550043</v>
      </c>
      <c r="BH56" s="11" t="n">
        <v>49.56</v>
      </c>
      <c r="BI56" s="28" t="n">
        <v>51.17</v>
      </c>
      <c r="BJ56" s="10" t="n">
        <f aca="false">BH56/BI56</f>
        <v>0.968536251709986</v>
      </c>
      <c r="BK56" s="12" t="n">
        <v>4.55</v>
      </c>
      <c r="BL56" s="28" t="n">
        <v>4.92</v>
      </c>
      <c r="BM56" s="10" t="n">
        <f aca="false">BK56/BL56</f>
        <v>0.92479674796748</v>
      </c>
      <c r="BN56" s="11" t="n">
        <v>4.55</v>
      </c>
      <c r="BO56" s="11" t="n">
        <v>4.63</v>
      </c>
      <c r="BP56" s="13" t="n">
        <f aca="false">BN56/BO56</f>
        <v>0.982721382289417</v>
      </c>
      <c r="BQ56" s="12" t="n">
        <v>5.83</v>
      </c>
      <c r="BR56" s="28" t="n">
        <v>4.91</v>
      </c>
      <c r="BS56" s="10" t="n">
        <f aca="false">BQ56-BR56</f>
        <v>0.92</v>
      </c>
      <c r="BT56" s="11" t="n">
        <v>4.56</v>
      </c>
      <c r="BU56" s="28" t="n">
        <v>4.62</v>
      </c>
      <c r="BV56" s="10" t="n">
        <f aca="false">BT56-BU56</f>
        <v>-0.0599999999999996</v>
      </c>
      <c r="BW56" s="5" t="n">
        <v>210</v>
      </c>
      <c r="BX56" s="5"/>
      <c r="BY56" s="5" t="n">
        <v>162</v>
      </c>
      <c r="BZ56" s="5" t="n">
        <v>162</v>
      </c>
      <c r="CA56" s="5" t="n">
        <v>158</v>
      </c>
      <c r="CB56" s="5" t="n">
        <v>143</v>
      </c>
      <c r="CC56" s="5" t="n">
        <v>137</v>
      </c>
      <c r="CD56" s="5" t="n">
        <v>153</v>
      </c>
      <c r="CE56" s="5" t="n">
        <v>138</v>
      </c>
      <c r="CF56" s="5" t="n">
        <v>147</v>
      </c>
      <c r="CG56" s="5" t="n">
        <v>137</v>
      </c>
      <c r="CH56" s="5" t="n">
        <v>154</v>
      </c>
      <c r="CI56" s="5"/>
      <c r="CJ56" s="5" t="n">
        <v>122</v>
      </c>
      <c r="CK56" s="5"/>
      <c r="CL56" s="5" t="n">
        <v>147</v>
      </c>
      <c r="CM56" s="5" t="n">
        <v>140</v>
      </c>
      <c r="CN56" s="5" t="n">
        <v>155</v>
      </c>
      <c r="CO56" s="5" t="n">
        <v>128</v>
      </c>
      <c r="CP56" s="5" t="n">
        <v>150</v>
      </c>
      <c r="CQ56" s="5" t="n">
        <v>144</v>
      </c>
      <c r="CR56" s="5" t="n">
        <v>144</v>
      </c>
      <c r="CS56" s="5" t="n">
        <v>155</v>
      </c>
      <c r="CT56" s="5" t="n">
        <v>160</v>
      </c>
      <c r="CU56" s="5" t="n">
        <v>148</v>
      </c>
      <c r="CV56" s="5" t="n">
        <v>142</v>
      </c>
      <c r="CW56" s="5" t="n">
        <v>158</v>
      </c>
      <c r="CX56" s="5" t="n">
        <v>142</v>
      </c>
      <c r="CY56" s="5" t="n">
        <v>149</v>
      </c>
      <c r="CZ56" s="5" t="n">
        <v>164</v>
      </c>
      <c r="DA56" s="5" t="n">
        <v>152</v>
      </c>
      <c r="DB56" s="5" t="n">
        <v>155</v>
      </c>
      <c r="DC56" s="5" t="n">
        <v>186</v>
      </c>
      <c r="DD56" s="5" t="n">
        <v>158</v>
      </c>
      <c r="DE56" s="5" t="n">
        <v>159</v>
      </c>
      <c r="DF56" s="5" t="n">
        <v>130</v>
      </c>
      <c r="DG56" s="5" t="n">
        <v>140</v>
      </c>
      <c r="DH56" s="5" t="n">
        <v>160</v>
      </c>
      <c r="DI56" s="5" t="n">
        <v>180</v>
      </c>
      <c r="DJ56" s="5"/>
      <c r="DK56" s="5"/>
      <c r="DL56" s="5" t="n">
        <v>83.5</v>
      </c>
      <c r="DM56" s="5"/>
      <c r="DN56" s="5" t="n">
        <v>74</v>
      </c>
      <c r="DO56" s="5" t="n">
        <v>67</v>
      </c>
      <c r="DP56" s="5" t="n">
        <v>71</v>
      </c>
      <c r="DQ56" s="5" t="n">
        <v>65</v>
      </c>
      <c r="DR56" s="5" t="n">
        <v>73</v>
      </c>
      <c r="DS56" s="5" t="n">
        <v>67</v>
      </c>
      <c r="DT56" s="5" t="n">
        <v>69</v>
      </c>
      <c r="DU56" s="5" t="n">
        <v>65</v>
      </c>
      <c r="DV56" s="5" t="n">
        <v>73</v>
      </c>
      <c r="DW56" s="5" t="n">
        <v>73</v>
      </c>
      <c r="DX56" s="5"/>
      <c r="DY56" s="5" t="n">
        <v>78</v>
      </c>
      <c r="DZ56" s="5"/>
      <c r="EA56" s="5" t="n">
        <v>83</v>
      </c>
      <c r="EB56" s="5" t="n">
        <v>70</v>
      </c>
      <c r="EC56" s="5" t="n">
        <v>75</v>
      </c>
      <c r="ED56" s="5" t="n">
        <v>81</v>
      </c>
      <c r="EE56" s="5" t="n">
        <v>71</v>
      </c>
      <c r="EF56" s="5" t="n">
        <v>66</v>
      </c>
      <c r="EG56" s="5" t="n">
        <v>60</v>
      </c>
      <c r="EH56" s="5" t="n">
        <v>63</v>
      </c>
      <c r="EI56" s="5" t="n">
        <v>59</v>
      </c>
      <c r="EJ56" s="5" t="n">
        <v>66</v>
      </c>
      <c r="EK56" s="5" t="n">
        <v>64</v>
      </c>
      <c r="EL56" s="5" t="n">
        <v>85</v>
      </c>
      <c r="EM56" s="5" t="n">
        <v>69</v>
      </c>
      <c r="EN56" s="5" t="n">
        <v>91</v>
      </c>
      <c r="EO56" s="5" t="n">
        <v>82</v>
      </c>
      <c r="EP56" s="5" t="n">
        <v>85</v>
      </c>
      <c r="EQ56" s="5" t="n">
        <v>75</v>
      </c>
      <c r="ER56" s="5" t="n">
        <v>84</v>
      </c>
      <c r="ES56" s="5" t="n">
        <v>115</v>
      </c>
      <c r="ET56" s="5" t="n">
        <v>115</v>
      </c>
      <c r="EU56" s="5" t="n">
        <v>110</v>
      </c>
      <c r="EV56" s="5" t="n">
        <v>92</v>
      </c>
      <c r="EW56" s="5" t="n">
        <v>75</v>
      </c>
      <c r="EX56" s="5" t="n">
        <v>100</v>
      </c>
      <c r="EY56" s="5"/>
      <c r="EZ56" s="5"/>
      <c r="FA56" s="22" t="n">
        <v>125.666666666667</v>
      </c>
      <c r="FB56" s="22"/>
      <c r="FC56" s="22" t="n">
        <v>103.333333333333</v>
      </c>
      <c r="FD56" s="22" t="n">
        <v>98.6666666666667</v>
      </c>
      <c r="FE56" s="22" t="n">
        <v>100</v>
      </c>
      <c r="FF56" s="22" t="n">
        <v>91</v>
      </c>
      <c r="FG56" s="22" t="n">
        <v>94.3333333333333</v>
      </c>
      <c r="FH56" s="22" t="n">
        <v>95.6666666666667</v>
      </c>
      <c r="FI56" s="22" t="n">
        <v>92</v>
      </c>
      <c r="FJ56" s="22" t="n">
        <v>92.3333333333333</v>
      </c>
      <c r="FK56" s="22" t="n">
        <v>94.3333333333333</v>
      </c>
      <c r="FL56" s="22" t="n">
        <v>100</v>
      </c>
      <c r="FM56" s="22"/>
      <c r="FN56" s="22" t="n">
        <v>92.6666666666667</v>
      </c>
      <c r="FO56" s="22"/>
      <c r="FP56" s="22" t="n">
        <v>104.333333333333</v>
      </c>
      <c r="FQ56" s="22" t="n">
        <v>93.3333333333333</v>
      </c>
      <c r="FR56" s="22" t="n">
        <v>101.666666666667</v>
      </c>
      <c r="FS56" s="22" t="n">
        <v>96.6666666666667</v>
      </c>
      <c r="FT56" s="22" t="n">
        <v>97.3333333333333</v>
      </c>
      <c r="FU56" s="22" t="n">
        <v>92</v>
      </c>
      <c r="FV56" s="22" t="n">
        <v>88</v>
      </c>
      <c r="FW56" s="22" t="n">
        <v>93.6666666666667</v>
      </c>
      <c r="FX56" s="22" t="n">
        <v>92.6666666666667</v>
      </c>
      <c r="FY56" s="22" t="n">
        <v>93.3333333333333</v>
      </c>
      <c r="FZ56" s="22" t="n">
        <v>90</v>
      </c>
      <c r="GA56" s="22" t="n">
        <v>109.333333333333</v>
      </c>
      <c r="GB56" s="22" t="n">
        <v>93.3333333333333</v>
      </c>
      <c r="GC56" s="22" t="n">
        <v>110.333333333333</v>
      </c>
      <c r="GD56" s="22" t="n">
        <v>109.333333333333</v>
      </c>
      <c r="GE56" s="22" t="n">
        <v>107.333333333333</v>
      </c>
      <c r="GF56" s="22" t="n">
        <v>101.666666666667</v>
      </c>
      <c r="GG56" s="22" t="n">
        <v>118</v>
      </c>
      <c r="GH56" s="22" t="n">
        <v>129.333333333333</v>
      </c>
      <c r="GI56" s="22" t="n">
        <v>129.666666666667</v>
      </c>
      <c r="GJ56" s="22" t="n">
        <v>116.666666666667</v>
      </c>
      <c r="GK56" s="22" t="n">
        <v>108</v>
      </c>
      <c r="GL56" s="22" t="n">
        <v>103.333333333333</v>
      </c>
      <c r="GM56" s="22" t="n">
        <v>126.666666666667</v>
      </c>
      <c r="GN56" s="22"/>
      <c r="GO56" s="22"/>
      <c r="GP56" s="29" t="n">
        <v>62</v>
      </c>
      <c r="GQ56" s="0" t="n">
        <v>60</v>
      </c>
      <c r="GS56" s="24" t="n">
        <v>58</v>
      </c>
      <c r="GT56" s="24" t="n">
        <v>58</v>
      </c>
      <c r="GV56" s="0" t="n">
        <v>60</v>
      </c>
      <c r="GW56" s="42" t="n">
        <v>68</v>
      </c>
      <c r="GX56" s="31" t="n">
        <v>63</v>
      </c>
      <c r="GY56" s="0" t="n">
        <v>61</v>
      </c>
      <c r="GZ56" s="24" t="n">
        <v>61</v>
      </c>
      <c r="HA56" s="0" t="n">
        <v>58</v>
      </c>
      <c r="HB56" s="24" t="n">
        <v>65</v>
      </c>
      <c r="HD56" s="24" t="n">
        <v>55</v>
      </c>
      <c r="HF56" s="24" t="n">
        <v>62</v>
      </c>
      <c r="HG56" s="24" t="n">
        <v>58</v>
      </c>
      <c r="HH56" s="24" t="n">
        <v>55</v>
      </c>
      <c r="HI56" s="24" t="n">
        <v>64</v>
      </c>
      <c r="HJ56" s="24" t="n">
        <v>68</v>
      </c>
      <c r="HK56" s="24" t="n">
        <v>62</v>
      </c>
      <c r="HL56" s="0" t="n">
        <v>55</v>
      </c>
      <c r="HM56" s="24" t="n">
        <v>58</v>
      </c>
      <c r="HN56" s="24" t="n">
        <v>60</v>
      </c>
      <c r="HO56" s="31" t="n">
        <v>64</v>
      </c>
      <c r="HP56" s="0" t="n">
        <v>52</v>
      </c>
      <c r="HQ56" s="0" t="n">
        <v>58</v>
      </c>
      <c r="HR56" s="24" t="n">
        <v>58</v>
      </c>
      <c r="HS56" s="24" t="n">
        <v>60</v>
      </c>
      <c r="HT56" s="24" t="n">
        <v>60</v>
      </c>
      <c r="HU56" s="0" t="n">
        <v>58</v>
      </c>
      <c r="HV56" s="24" t="n">
        <v>60</v>
      </c>
      <c r="HW56" s="24" t="n">
        <v>58</v>
      </c>
      <c r="HX56" s="0" t="n">
        <v>60</v>
      </c>
      <c r="HY56" s="24" t="n">
        <v>57</v>
      </c>
      <c r="HZ56" s="0" t="n">
        <v>67</v>
      </c>
      <c r="IA56" s="30" t="n">
        <v>65</v>
      </c>
      <c r="IB56" s="24" t="n">
        <v>65</v>
      </c>
      <c r="IC56" s="24" t="n">
        <v>70</v>
      </c>
    </row>
    <row r="57" customFormat="false" ht="12.75" hidden="false" customHeight="true" outlineLevel="0" collapsed="false">
      <c r="A57" s="2" t="s">
        <v>315</v>
      </c>
      <c r="B57" s="18" t="s">
        <v>315</v>
      </c>
      <c r="C57" s="18" t="s">
        <v>316</v>
      </c>
      <c r="D57" s="19"/>
      <c r="E57" s="20" t="n">
        <v>0</v>
      </c>
      <c r="F57" s="5" t="n">
        <v>1</v>
      </c>
      <c r="G57" s="6" t="n">
        <v>8</v>
      </c>
      <c r="H57" s="6" t="n">
        <v>2</v>
      </c>
      <c r="I57" s="5" t="s">
        <v>316</v>
      </c>
      <c r="J57" s="5"/>
      <c r="K57" s="5" t="n">
        <v>0</v>
      </c>
      <c r="L57" s="21" t="n">
        <v>52</v>
      </c>
      <c r="M57" s="8" t="n">
        <v>21.33</v>
      </c>
      <c r="N57" s="8" t="n">
        <v>23</v>
      </c>
      <c r="O57" s="8" t="n">
        <f aca="false">N57-M57</f>
        <v>1.67</v>
      </c>
      <c r="P57" s="8" t="n">
        <v>46.4</v>
      </c>
      <c r="Q57" s="6" t="n">
        <v>1</v>
      </c>
      <c r="R57" s="6" t="n">
        <v>0</v>
      </c>
      <c r="S57" s="6" t="n">
        <v>0</v>
      </c>
      <c r="T57" s="6" t="n">
        <v>1</v>
      </c>
      <c r="U57" s="6" t="n">
        <v>0</v>
      </c>
      <c r="V57" s="6" t="n">
        <v>0</v>
      </c>
      <c r="W57" s="5" t="n">
        <v>172</v>
      </c>
      <c r="X57" s="5" t="n">
        <v>97.5</v>
      </c>
      <c r="Y57" s="22" t="n">
        <f aca="false">(1/3*(W57))+(2/3*(X57))</f>
        <v>122.333333333333</v>
      </c>
      <c r="Z57" s="5" t="n">
        <v>79</v>
      </c>
      <c r="AA57" s="5" t="n">
        <v>15</v>
      </c>
      <c r="AB57" s="5" t="n">
        <v>1</v>
      </c>
      <c r="AC57" s="5" t="n">
        <v>2</v>
      </c>
      <c r="AD57" s="5" t="n">
        <v>2</v>
      </c>
      <c r="AE57" s="5" t="n">
        <v>0</v>
      </c>
      <c r="AF57" s="5"/>
      <c r="AG57" s="5" t="n">
        <v>0</v>
      </c>
      <c r="AH57" s="5" t="n">
        <v>0</v>
      </c>
      <c r="AI57" s="5" t="n">
        <v>0</v>
      </c>
      <c r="AJ57" s="5" t="n">
        <v>0</v>
      </c>
      <c r="AK57" s="5" t="n">
        <v>0</v>
      </c>
      <c r="AL57" s="5" t="n">
        <v>0</v>
      </c>
      <c r="AM57" s="29" t="n">
        <v>15</v>
      </c>
      <c r="AN57" s="23" t="n">
        <f aca="false">AM57-AA57</f>
        <v>0</v>
      </c>
      <c r="AO57" s="29" t="n">
        <v>0</v>
      </c>
      <c r="AP57" s="29" t="n">
        <v>1</v>
      </c>
      <c r="AQ57" s="24" t="n">
        <f aca="false">AP57-AB57</f>
        <v>0</v>
      </c>
      <c r="AR57" s="24" t="n">
        <v>0</v>
      </c>
      <c r="AS57" s="29" t="n">
        <v>15</v>
      </c>
      <c r="AT57" s="65"/>
      <c r="AU57" s="24"/>
      <c r="AV57" s="24"/>
      <c r="AW57" s="5" t="n">
        <v>0</v>
      </c>
      <c r="AX57" s="5" t="n">
        <v>2</v>
      </c>
      <c r="AY57" s="5" t="n">
        <v>100</v>
      </c>
      <c r="AZ57" s="5" t="n">
        <v>0</v>
      </c>
      <c r="BA57" s="5" t="n">
        <v>0</v>
      </c>
      <c r="BB57" s="5" t="n">
        <v>0</v>
      </c>
      <c r="BC57" s="5" t="n">
        <v>100</v>
      </c>
      <c r="BD57" s="5" t="n">
        <v>0</v>
      </c>
      <c r="BE57" s="10" t="n">
        <v>26.79</v>
      </c>
      <c r="BF57" s="28" t="n">
        <v>30.03</v>
      </c>
      <c r="BG57" s="10" t="n">
        <f aca="false">BE57/BF57</f>
        <v>0.892107892107892</v>
      </c>
      <c r="BH57" s="11" t="n">
        <v>29.69</v>
      </c>
      <c r="BI57" s="10" t="n">
        <v>29.9</v>
      </c>
      <c r="BJ57" s="10" t="n">
        <f aca="false">BH57/BI57</f>
        <v>0.992976588628763</v>
      </c>
      <c r="BK57" s="12" t="n">
        <v>3.58</v>
      </c>
      <c r="BL57" s="10" t="n">
        <v>3.68</v>
      </c>
      <c r="BM57" s="10" t="n">
        <f aca="false">BK57/BL57</f>
        <v>0.972826086956522</v>
      </c>
      <c r="BN57" s="11" t="n">
        <v>4.35</v>
      </c>
      <c r="BO57" s="11" t="n">
        <v>4.38</v>
      </c>
      <c r="BP57" s="13" t="n">
        <f aca="false">BN57/BO57</f>
        <v>0.993150684931507</v>
      </c>
      <c r="BQ57" s="12" t="n">
        <v>5.24</v>
      </c>
      <c r="BR57" s="10" t="n">
        <v>4.08</v>
      </c>
      <c r="BS57" s="10" t="n">
        <f aca="false">BQ57-BR57</f>
        <v>1.16</v>
      </c>
      <c r="BT57" s="11" t="n">
        <v>3.92</v>
      </c>
      <c r="BU57" s="10" t="n">
        <v>3.39</v>
      </c>
      <c r="BV57" s="10" t="n">
        <f aca="false">BT57-BU57</f>
        <v>0.53</v>
      </c>
      <c r="BW57" s="5" t="n">
        <v>172</v>
      </c>
      <c r="BX57" s="5" t="n">
        <v>154</v>
      </c>
      <c r="BY57" s="5"/>
      <c r="BZ57" s="5"/>
      <c r="CA57" s="5" t="n">
        <v>172</v>
      </c>
      <c r="CB57" s="5"/>
      <c r="CC57" s="5" t="n">
        <v>169</v>
      </c>
      <c r="CD57" s="5" t="n">
        <v>169</v>
      </c>
      <c r="CE57" s="5"/>
      <c r="CF57" s="5" t="n">
        <v>163</v>
      </c>
      <c r="CG57" s="5" t="n">
        <v>187</v>
      </c>
      <c r="CH57" s="5"/>
      <c r="CI57" s="5" t="n">
        <v>146</v>
      </c>
      <c r="CJ57" s="5"/>
      <c r="CK57" s="5" t="n">
        <v>170</v>
      </c>
      <c r="CL57" s="5"/>
      <c r="CM57" s="5" t="n">
        <v>160</v>
      </c>
      <c r="CN57" s="5"/>
      <c r="CO57" s="5" t="n">
        <v>162</v>
      </c>
      <c r="CP57" s="5"/>
      <c r="CQ57" s="5" t="n">
        <v>163</v>
      </c>
      <c r="CR57" s="5"/>
      <c r="CS57" s="5" t="n">
        <v>139</v>
      </c>
      <c r="CT57" s="5"/>
      <c r="CU57" s="5" t="n">
        <v>132</v>
      </c>
      <c r="CV57" s="5"/>
      <c r="CW57" s="5" t="n">
        <v>142</v>
      </c>
      <c r="CX57" s="5"/>
      <c r="CY57" s="5" t="n">
        <v>150</v>
      </c>
      <c r="CZ57" s="5" t="n">
        <v>161</v>
      </c>
      <c r="DA57" s="5"/>
      <c r="DB57" s="5"/>
      <c r="DC57" s="5" t="n">
        <v>145</v>
      </c>
      <c r="DD57" s="5" t="n">
        <v>168</v>
      </c>
      <c r="DE57" s="5" t="n">
        <v>178</v>
      </c>
      <c r="DF57" s="5" t="n">
        <v>164</v>
      </c>
      <c r="DG57" s="5" t="n">
        <v>178</v>
      </c>
      <c r="DH57" s="5" t="n">
        <v>152</v>
      </c>
      <c r="DI57" s="5" t="n">
        <v>131</v>
      </c>
      <c r="DJ57" s="5" t="n">
        <v>118</v>
      </c>
      <c r="DK57" s="5"/>
      <c r="DL57" s="5" t="n">
        <v>97.5</v>
      </c>
      <c r="DM57" s="5" t="n">
        <v>92</v>
      </c>
      <c r="DN57" s="5"/>
      <c r="DO57" s="5"/>
      <c r="DP57" s="5" t="n">
        <v>100</v>
      </c>
      <c r="DQ57" s="5"/>
      <c r="DR57" s="5" t="n">
        <v>117</v>
      </c>
      <c r="DS57" s="5" t="n">
        <v>117</v>
      </c>
      <c r="DT57" s="5"/>
      <c r="DU57" s="5" t="n">
        <v>110</v>
      </c>
      <c r="DV57" s="5" t="n">
        <v>121</v>
      </c>
      <c r="DW57" s="5"/>
      <c r="DX57" s="5" t="n">
        <v>95</v>
      </c>
      <c r="DY57" s="5"/>
      <c r="DZ57" s="5" t="n">
        <v>111</v>
      </c>
      <c r="EA57" s="5"/>
      <c r="EB57" s="5" t="n">
        <v>96</v>
      </c>
      <c r="EC57" s="5"/>
      <c r="ED57" s="5" t="n">
        <v>98</v>
      </c>
      <c r="EE57" s="5"/>
      <c r="EF57" s="5" t="n">
        <v>91</v>
      </c>
      <c r="EG57" s="5"/>
      <c r="EH57" s="5" t="n">
        <v>81</v>
      </c>
      <c r="EI57" s="5"/>
      <c r="EJ57" s="5" t="n">
        <v>66</v>
      </c>
      <c r="EK57" s="5"/>
      <c r="EL57" s="5" t="n">
        <v>71</v>
      </c>
      <c r="EM57" s="5"/>
      <c r="EN57" s="5" t="n">
        <v>90</v>
      </c>
      <c r="EO57" s="5" t="n">
        <v>93</v>
      </c>
      <c r="EP57" s="5"/>
      <c r="EQ57" s="5"/>
      <c r="ER57" s="5" t="n">
        <v>89</v>
      </c>
      <c r="ES57" s="5" t="n">
        <v>100</v>
      </c>
      <c r="ET57" s="5" t="n">
        <v>102</v>
      </c>
      <c r="EU57" s="5" t="n">
        <v>102</v>
      </c>
      <c r="EV57" s="5" t="n">
        <v>107</v>
      </c>
      <c r="EW57" s="5" t="n">
        <v>95</v>
      </c>
      <c r="EX57" s="5" t="n">
        <v>86</v>
      </c>
      <c r="EY57" s="5" t="n">
        <v>78</v>
      </c>
      <c r="EZ57" s="5"/>
      <c r="FA57" s="22" t="n">
        <v>122.333333333333</v>
      </c>
      <c r="FB57" s="22" t="n">
        <v>112.666666666667</v>
      </c>
      <c r="FC57" s="22"/>
      <c r="FD57" s="22"/>
      <c r="FE57" s="22" t="n">
        <v>124</v>
      </c>
      <c r="FF57" s="22"/>
      <c r="FG57" s="22" t="n">
        <v>134.333333333333</v>
      </c>
      <c r="FH57" s="22" t="n">
        <v>134.333333333333</v>
      </c>
      <c r="FI57" s="22"/>
      <c r="FJ57" s="22" t="n">
        <v>127.666666666667</v>
      </c>
      <c r="FK57" s="22" t="n">
        <v>143</v>
      </c>
      <c r="FL57" s="22"/>
      <c r="FM57" s="22" t="n">
        <v>112</v>
      </c>
      <c r="FN57" s="22"/>
      <c r="FO57" s="22" t="n">
        <v>130.666666666667</v>
      </c>
      <c r="FP57" s="22"/>
      <c r="FQ57" s="22" t="n">
        <v>117.333333333333</v>
      </c>
      <c r="FR57" s="22"/>
      <c r="FS57" s="22" t="n">
        <v>119.333333333333</v>
      </c>
      <c r="FT57" s="22"/>
      <c r="FU57" s="22" t="n">
        <v>115</v>
      </c>
      <c r="FV57" s="22"/>
      <c r="FW57" s="22" t="n">
        <v>100.333333333333</v>
      </c>
      <c r="FX57" s="22"/>
      <c r="FY57" s="22" t="n">
        <v>88</v>
      </c>
      <c r="FZ57" s="22"/>
      <c r="GA57" s="22" t="n">
        <v>94.6666666666667</v>
      </c>
      <c r="GB57" s="22"/>
      <c r="GC57" s="22" t="n">
        <v>110</v>
      </c>
      <c r="GD57" s="22" t="n">
        <v>115.666666666667</v>
      </c>
      <c r="GE57" s="22"/>
      <c r="GF57" s="22"/>
      <c r="GG57" s="22" t="n">
        <v>107.666666666667</v>
      </c>
      <c r="GH57" s="22" t="n">
        <v>122.666666666667</v>
      </c>
      <c r="GI57" s="22" t="n">
        <v>127.333333333333</v>
      </c>
      <c r="GJ57" s="22" t="n">
        <v>122.666666666667</v>
      </c>
      <c r="GK57" s="22" t="n">
        <v>130.666666666667</v>
      </c>
      <c r="GL57" s="22" t="n">
        <v>114</v>
      </c>
      <c r="GM57" s="22" t="n">
        <v>101</v>
      </c>
      <c r="GN57" s="22" t="n">
        <v>91.3333333333333</v>
      </c>
      <c r="GO57" s="22"/>
      <c r="GP57" s="29" t="n">
        <v>79</v>
      </c>
      <c r="GR57" s="0" t="n">
        <v>74</v>
      </c>
      <c r="GT57" s="24"/>
      <c r="GU57" s="0" t="n">
        <v>85</v>
      </c>
      <c r="GW57" s="42" t="n">
        <v>85</v>
      </c>
      <c r="GX57" s="31" t="n">
        <v>82</v>
      </c>
      <c r="GZ57" s="24" t="n">
        <v>75</v>
      </c>
      <c r="HC57" s="0" t="n">
        <v>66</v>
      </c>
      <c r="HE57" s="0" t="n">
        <v>73</v>
      </c>
      <c r="HF57" s="24"/>
      <c r="HG57" s="24" t="n">
        <v>81</v>
      </c>
      <c r="HH57" s="24"/>
      <c r="HI57" s="24" t="n">
        <v>77</v>
      </c>
      <c r="HJ57" s="24"/>
      <c r="HK57" s="0" t="n">
        <v>69</v>
      </c>
      <c r="HM57" s="24" t="n">
        <v>61</v>
      </c>
      <c r="HO57" s="0" t="n">
        <v>58</v>
      </c>
      <c r="HQ57" s="0" t="n">
        <v>63</v>
      </c>
      <c r="HS57" s="0" t="n">
        <v>64</v>
      </c>
      <c r="HT57" s="0" t="n">
        <v>68</v>
      </c>
      <c r="HX57" s="0" t="n">
        <v>85</v>
      </c>
      <c r="HY57" s="0" t="n">
        <v>95</v>
      </c>
      <c r="HZ57" s="31" t="n">
        <v>75</v>
      </c>
      <c r="IA57" s="30" t="n">
        <v>68</v>
      </c>
      <c r="IB57" s="24" t="n">
        <v>65</v>
      </c>
      <c r="IC57" s="24" t="n">
        <v>79</v>
      </c>
      <c r="ID57" s="24" t="n">
        <v>72</v>
      </c>
    </row>
    <row r="58" customFormat="false" ht="12.75" hidden="false" customHeight="true" outlineLevel="0" collapsed="false">
      <c r="A58" s="2" t="s">
        <v>317</v>
      </c>
      <c r="B58" s="18" t="s">
        <v>317</v>
      </c>
      <c r="C58" s="18" t="s">
        <v>295</v>
      </c>
      <c r="D58" s="19"/>
      <c r="E58" s="20" t="n">
        <v>0</v>
      </c>
      <c r="F58" s="5" t="n">
        <v>0</v>
      </c>
      <c r="G58" s="6" t="n">
        <v>5</v>
      </c>
      <c r="H58" s="6" t="n">
        <v>2</v>
      </c>
      <c r="I58" s="5" t="s">
        <v>295</v>
      </c>
      <c r="J58" s="5"/>
      <c r="K58" s="5" t="n">
        <v>0</v>
      </c>
      <c r="L58" s="21" t="n">
        <v>62</v>
      </c>
      <c r="M58" s="8" t="n">
        <v>18.17</v>
      </c>
      <c r="N58" s="8" t="n">
        <v>20.1</v>
      </c>
      <c r="O58" s="8" t="n">
        <f aca="false">N58-M58</f>
        <v>1.93</v>
      </c>
      <c r="P58" s="8"/>
      <c r="Q58" s="6" t="n">
        <v>0</v>
      </c>
      <c r="R58" s="6" t="n">
        <v>0</v>
      </c>
      <c r="S58" s="6" t="n">
        <v>0</v>
      </c>
      <c r="T58" s="6" t="n">
        <v>0</v>
      </c>
      <c r="U58" s="6" t="n">
        <v>0</v>
      </c>
      <c r="V58" s="6" t="n">
        <v>0</v>
      </c>
      <c r="W58" s="5" t="n">
        <v>240.5</v>
      </c>
      <c r="X58" s="5" t="n">
        <v>148</v>
      </c>
      <c r="Y58" s="22" t="n">
        <f aca="false">(1/3*(W58))+(2/3*(X58))</f>
        <v>178.833333333333</v>
      </c>
      <c r="Z58" s="5" t="n">
        <v>54</v>
      </c>
      <c r="AA58" s="5" t="n">
        <v>15</v>
      </c>
      <c r="AB58" s="5" t="n">
        <v>1</v>
      </c>
      <c r="AC58" s="5" t="n">
        <v>2</v>
      </c>
      <c r="AD58" s="5" t="n">
        <v>0</v>
      </c>
      <c r="AE58" s="5" t="n">
        <v>0</v>
      </c>
      <c r="AF58" s="5"/>
      <c r="AG58" s="5" t="n">
        <v>0</v>
      </c>
      <c r="AH58" s="5" t="n">
        <v>0</v>
      </c>
      <c r="AI58" s="5" t="n">
        <v>1</v>
      </c>
      <c r="AJ58" s="5" t="n">
        <v>10</v>
      </c>
      <c r="AK58" s="5" t="n">
        <v>0</v>
      </c>
      <c r="AL58" s="5" t="n">
        <v>0</v>
      </c>
      <c r="AM58" s="29" t="n">
        <v>15</v>
      </c>
      <c r="AN58" s="23" t="n">
        <f aca="false">AM58-AA58</f>
        <v>0</v>
      </c>
      <c r="AO58" s="29" t="n">
        <v>0</v>
      </c>
      <c r="AP58" s="29" t="n">
        <v>1</v>
      </c>
      <c r="AQ58" s="24" t="n">
        <f aca="false">AP58-AB58</f>
        <v>0</v>
      </c>
      <c r="AR58" s="24" t="n">
        <v>0</v>
      </c>
      <c r="AS58" s="29" t="n">
        <v>15</v>
      </c>
      <c r="AT58" s="30" t="n">
        <v>1</v>
      </c>
      <c r="AU58" s="24" t="n">
        <f aca="false">AT58-AB58</f>
        <v>0</v>
      </c>
      <c r="AV58" s="24" t="n">
        <v>0</v>
      </c>
      <c r="AW58" s="5" t="n">
        <v>0</v>
      </c>
      <c r="AX58" s="5" t="n">
        <v>0</v>
      </c>
      <c r="AY58" s="5" t="n">
        <v>100</v>
      </c>
      <c r="AZ58" s="5" t="n">
        <v>0</v>
      </c>
      <c r="BA58" s="5" t="n">
        <v>0</v>
      </c>
      <c r="BB58" s="5" t="n">
        <v>0</v>
      </c>
      <c r="BC58" s="5" t="n">
        <v>100</v>
      </c>
      <c r="BD58" s="5" t="n">
        <v>0</v>
      </c>
      <c r="BE58" s="10" t="n">
        <v>50.35</v>
      </c>
      <c r="BF58" s="28" t="n">
        <v>53.31</v>
      </c>
      <c r="BG58" s="10" t="n">
        <f aca="false">BE58/BF58</f>
        <v>0.944475708122303</v>
      </c>
      <c r="BH58" s="11" t="n">
        <v>52.67</v>
      </c>
      <c r="BI58" s="10" t="n">
        <v>53.78</v>
      </c>
      <c r="BJ58" s="10" t="n">
        <f aca="false">BH58/BI58</f>
        <v>0.979360357010041</v>
      </c>
      <c r="BK58" s="12" t="n">
        <v>4.35</v>
      </c>
      <c r="BL58" s="10" t="n">
        <v>7.32</v>
      </c>
      <c r="BM58" s="10" t="n">
        <f aca="false">BK58/BL58</f>
        <v>0.594262295081967</v>
      </c>
      <c r="BN58" s="11" t="n">
        <v>4.48</v>
      </c>
      <c r="BO58" s="11" t="n">
        <v>4.38</v>
      </c>
      <c r="BP58" s="13" t="n">
        <f aca="false">BN58/BO58</f>
        <v>1.02283105022831</v>
      </c>
      <c r="BQ58" s="12" t="n">
        <v>4.32</v>
      </c>
      <c r="BR58" s="10" t="n">
        <v>3.27</v>
      </c>
      <c r="BS58" s="10" t="n">
        <f aca="false">BQ58-BR58</f>
        <v>1.05</v>
      </c>
      <c r="BT58" s="11" t="n">
        <v>4</v>
      </c>
      <c r="BU58" s="10" t="n">
        <v>3.5</v>
      </c>
      <c r="BV58" s="10" t="n">
        <f aca="false">BT58-BU58</f>
        <v>0.5</v>
      </c>
      <c r="BW58" s="5" t="n">
        <v>240.5</v>
      </c>
      <c r="BX58" s="5" t="n">
        <v>152</v>
      </c>
      <c r="BY58" s="5" t="n">
        <v>141</v>
      </c>
      <c r="BZ58" s="5" t="n">
        <v>140</v>
      </c>
      <c r="CA58" s="5" t="n">
        <v>153</v>
      </c>
      <c r="CB58" s="5" t="n">
        <v>148</v>
      </c>
      <c r="CC58" s="5" t="n">
        <v>141</v>
      </c>
      <c r="CD58" s="5" t="n">
        <v>141</v>
      </c>
      <c r="CE58" s="5"/>
      <c r="CF58" s="5" t="n">
        <v>142</v>
      </c>
      <c r="CG58" s="5" t="n">
        <v>152</v>
      </c>
      <c r="CH58" s="5" t="n">
        <v>130</v>
      </c>
      <c r="CI58" s="5"/>
      <c r="CJ58" s="5" t="n">
        <v>175</v>
      </c>
      <c r="CK58" s="5"/>
      <c r="CL58" s="5" t="n">
        <v>166</v>
      </c>
      <c r="CM58" s="5" t="n">
        <v>145</v>
      </c>
      <c r="CN58" s="5" t="n">
        <v>135</v>
      </c>
      <c r="CO58" s="5" t="n">
        <v>138</v>
      </c>
      <c r="CP58" s="5" t="n">
        <v>145</v>
      </c>
      <c r="CQ58" s="5" t="n">
        <v>128</v>
      </c>
      <c r="CR58" s="5" t="n">
        <v>125</v>
      </c>
      <c r="CS58" s="5" t="n">
        <v>135</v>
      </c>
      <c r="CT58" s="5" t="n">
        <v>137</v>
      </c>
      <c r="CU58" s="5" t="n">
        <v>132</v>
      </c>
      <c r="CV58" s="5" t="n">
        <v>133</v>
      </c>
      <c r="CW58" s="5" t="n">
        <v>137</v>
      </c>
      <c r="CX58" s="5" t="n">
        <v>145</v>
      </c>
      <c r="CY58" s="5" t="n">
        <v>157</v>
      </c>
      <c r="CZ58" s="5" t="n">
        <v>145</v>
      </c>
      <c r="DA58" s="5" t="n">
        <v>159</v>
      </c>
      <c r="DB58" s="5" t="n">
        <v>148</v>
      </c>
      <c r="DC58" s="5" t="n">
        <v>163</v>
      </c>
      <c r="DD58" s="5"/>
      <c r="DE58" s="5" t="n">
        <v>165</v>
      </c>
      <c r="DF58" s="5" t="n">
        <v>158</v>
      </c>
      <c r="DG58" s="5" t="n">
        <v>165</v>
      </c>
      <c r="DH58" s="5" t="n">
        <v>181</v>
      </c>
      <c r="DI58" s="5" t="n">
        <v>183</v>
      </c>
      <c r="DJ58" s="5" t="n">
        <v>152</v>
      </c>
      <c r="DK58" s="5" t="n">
        <v>146</v>
      </c>
      <c r="DL58" s="5" t="n">
        <v>148</v>
      </c>
      <c r="DM58" s="5" t="n">
        <v>69</v>
      </c>
      <c r="DN58" s="5" t="n">
        <v>81</v>
      </c>
      <c r="DO58" s="5" t="n">
        <v>85</v>
      </c>
      <c r="DP58" s="5" t="n">
        <v>78</v>
      </c>
      <c r="DQ58" s="5" t="n">
        <v>64</v>
      </c>
      <c r="DR58" s="5" t="n">
        <v>55</v>
      </c>
      <c r="DS58" s="5" t="n">
        <v>55</v>
      </c>
      <c r="DT58" s="5"/>
      <c r="DU58" s="5" t="n">
        <v>85</v>
      </c>
      <c r="DV58" s="5" t="n">
        <v>68</v>
      </c>
      <c r="DW58" s="5" t="n">
        <v>70</v>
      </c>
      <c r="DX58" s="5"/>
      <c r="DY58" s="5" t="n">
        <v>106</v>
      </c>
      <c r="DZ58" s="5"/>
      <c r="EA58" s="5" t="n">
        <v>65</v>
      </c>
      <c r="EB58" s="5" t="n">
        <v>65</v>
      </c>
      <c r="EC58" s="5" t="n">
        <v>65</v>
      </c>
      <c r="ED58" s="5" t="n">
        <v>62</v>
      </c>
      <c r="EE58" s="5" t="n">
        <v>75</v>
      </c>
      <c r="EF58" s="5" t="n">
        <v>55</v>
      </c>
      <c r="EG58" s="5" t="n">
        <v>50</v>
      </c>
      <c r="EH58" s="5" t="n">
        <v>55</v>
      </c>
      <c r="EI58" s="5" t="n">
        <v>65</v>
      </c>
      <c r="EJ58" s="5" t="n">
        <v>58</v>
      </c>
      <c r="EK58" s="5" t="n">
        <v>60</v>
      </c>
      <c r="EL58" s="5" t="n">
        <v>63</v>
      </c>
      <c r="EM58" s="5" t="n">
        <v>75</v>
      </c>
      <c r="EN58" s="5" t="n">
        <v>65</v>
      </c>
      <c r="EO58" s="5" t="n">
        <v>70</v>
      </c>
      <c r="EP58" s="5" t="n">
        <v>65</v>
      </c>
      <c r="EQ58" s="5" t="n">
        <v>50</v>
      </c>
      <c r="ER58" s="5" t="n">
        <v>78</v>
      </c>
      <c r="ES58" s="5"/>
      <c r="ET58" s="5" t="n">
        <v>55</v>
      </c>
      <c r="EU58" s="5" t="n">
        <v>70</v>
      </c>
      <c r="EV58" s="5" t="n">
        <v>78</v>
      </c>
      <c r="EW58" s="5" t="n">
        <v>77</v>
      </c>
      <c r="EX58" s="5" t="n">
        <v>78</v>
      </c>
      <c r="EY58" s="5" t="n">
        <v>79</v>
      </c>
      <c r="EZ58" s="5" t="n">
        <v>87</v>
      </c>
      <c r="FA58" s="22" t="n">
        <v>178.833333333333</v>
      </c>
      <c r="FB58" s="22" t="n">
        <v>96.6666666666667</v>
      </c>
      <c r="FC58" s="22" t="n">
        <v>101</v>
      </c>
      <c r="FD58" s="22" t="n">
        <v>103.333333333333</v>
      </c>
      <c r="FE58" s="22" t="n">
        <v>103</v>
      </c>
      <c r="FF58" s="22" t="n">
        <v>92</v>
      </c>
      <c r="FG58" s="22" t="n">
        <v>83.6666666666667</v>
      </c>
      <c r="FH58" s="22" t="n">
        <v>83.6666666666667</v>
      </c>
      <c r="FI58" s="22"/>
      <c r="FJ58" s="22" t="n">
        <v>104</v>
      </c>
      <c r="FK58" s="22" t="n">
        <v>96</v>
      </c>
      <c r="FL58" s="22" t="n">
        <v>90</v>
      </c>
      <c r="FM58" s="22"/>
      <c r="FN58" s="22" t="n">
        <v>129</v>
      </c>
      <c r="FO58" s="22"/>
      <c r="FP58" s="22" t="n">
        <v>98.6666666666667</v>
      </c>
      <c r="FQ58" s="22" t="n">
        <v>91.6666666666667</v>
      </c>
      <c r="FR58" s="22" t="n">
        <v>88.3333333333333</v>
      </c>
      <c r="FS58" s="22" t="n">
        <v>87.3333333333333</v>
      </c>
      <c r="FT58" s="22" t="n">
        <v>98.3333333333333</v>
      </c>
      <c r="FU58" s="22" t="n">
        <v>79.3333333333333</v>
      </c>
      <c r="FV58" s="22" t="n">
        <v>75</v>
      </c>
      <c r="FW58" s="22" t="n">
        <v>81.6666666666667</v>
      </c>
      <c r="FX58" s="22" t="n">
        <v>89</v>
      </c>
      <c r="FY58" s="22" t="n">
        <v>82.6666666666667</v>
      </c>
      <c r="FZ58" s="22" t="n">
        <v>84.3333333333333</v>
      </c>
      <c r="GA58" s="22" t="n">
        <v>87.6666666666667</v>
      </c>
      <c r="GB58" s="22" t="n">
        <v>98.3333333333333</v>
      </c>
      <c r="GC58" s="22" t="n">
        <v>95.6666666666667</v>
      </c>
      <c r="GD58" s="22" t="n">
        <v>95</v>
      </c>
      <c r="GE58" s="22" t="n">
        <v>96.3333333333333</v>
      </c>
      <c r="GF58" s="22" t="n">
        <v>82.6666666666667</v>
      </c>
      <c r="GG58" s="22" t="n">
        <v>106.333333333333</v>
      </c>
      <c r="GH58" s="22"/>
      <c r="GI58" s="22" t="n">
        <v>91.6666666666667</v>
      </c>
      <c r="GJ58" s="22" t="n">
        <v>99.3333333333333</v>
      </c>
      <c r="GK58" s="22" t="n">
        <v>107</v>
      </c>
      <c r="GL58" s="22" t="n">
        <v>111.666666666667</v>
      </c>
      <c r="GM58" s="22" t="n">
        <v>113</v>
      </c>
      <c r="GN58" s="22" t="n">
        <v>103.333333333333</v>
      </c>
      <c r="GO58" s="22" t="n">
        <v>106.666666666667</v>
      </c>
      <c r="GP58" s="29" t="n">
        <v>54</v>
      </c>
      <c r="GR58" s="0" t="n">
        <v>57</v>
      </c>
      <c r="GS58" s="24" t="n">
        <v>62</v>
      </c>
      <c r="GT58" s="24" t="n">
        <v>62</v>
      </c>
      <c r="GU58" s="24"/>
      <c r="GV58" s="24"/>
      <c r="GW58" s="23" t="n">
        <v>61</v>
      </c>
      <c r="GX58" s="31" t="n">
        <v>61</v>
      </c>
      <c r="GY58" s="24"/>
      <c r="GZ58" s="0" t="n">
        <v>60</v>
      </c>
      <c r="HA58" s="24"/>
      <c r="HB58" s="24" t="n">
        <v>65</v>
      </c>
      <c r="HC58" s="24"/>
      <c r="HD58" s="24"/>
      <c r="HE58" s="24"/>
      <c r="HF58" s="24" t="n">
        <v>72</v>
      </c>
      <c r="HG58" s="24" t="n">
        <v>75</v>
      </c>
      <c r="HH58" s="24" t="n">
        <v>67</v>
      </c>
      <c r="HI58" s="24" t="n">
        <v>65</v>
      </c>
      <c r="HJ58" s="24" t="n">
        <v>79</v>
      </c>
      <c r="HK58" s="24" t="n">
        <v>67</v>
      </c>
      <c r="HL58" s="24"/>
      <c r="HM58" s="24" t="n">
        <v>66</v>
      </c>
      <c r="HN58" s="24" t="n">
        <v>68</v>
      </c>
      <c r="HO58" s="24" t="n">
        <v>64</v>
      </c>
      <c r="HP58" s="24"/>
      <c r="HQ58" s="24"/>
      <c r="HR58" s="24" t="n">
        <v>61</v>
      </c>
      <c r="HS58" s="0" t="n">
        <v>55</v>
      </c>
      <c r="HT58" s="24" t="n">
        <v>55</v>
      </c>
      <c r="HU58" s="24"/>
      <c r="HV58" s="24" t="n">
        <v>59</v>
      </c>
      <c r="HW58" s="24" t="n">
        <v>59</v>
      </c>
      <c r="HY58" s="24" t="n">
        <v>66</v>
      </c>
      <c r="HZ58" s="31"/>
      <c r="IA58" s="30" t="n">
        <v>58</v>
      </c>
      <c r="IB58" s="24" t="n">
        <v>61</v>
      </c>
      <c r="IC58" s="24" t="n">
        <v>63</v>
      </c>
      <c r="ID58" s="24" t="n">
        <v>152</v>
      </c>
      <c r="IE58" s="24" t="n">
        <v>50</v>
      </c>
    </row>
    <row r="59" customFormat="false" ht="12.75" hidden="false" customHeight="true" outlineLevel="0" collapsed="false">
      <c r="A59" s="2" t="s">
        <v>318</v>
      </c>
      <c r="B59" s="66" t="s">
        <v>318</v>
      </c>
      <c r="C59" s="66" t="s">
        <v>319</v>
      </c>
      <c r="D59" s="19"/>
      <c r="E59" s="20" t="n">
        <v>0</v>
      </c>
      <c r="F59" s="5" t="n">
        <v>0</v>
      </c>
      <c r="G59" s="6" t="n">
        <v>5</v>
      </c>
      <c r="H59" s="6" t="n">
        <v>2</v>
      </c>
      <c r="I59" s="5" t="s">
        <v>319</v>
      </c>
      <c r="J59" s="5"/>
      <c r="K59" s="5" t="n">
        <v>0</v>
      </c>
      <c r="L59" s="21" t="n">
        <v>68</v>
      </c>
      <c r="M59" s="8" t="n">
        <v>25</v>
      </c>
      <c r="N59" s="8" t="n">
        <v>26.5</v>
      </c>
      <c r="O59" s="8" t="n">
        <f aca="false">N59-M59</f>
        <v>1.5</v>
      </c>
      <c r="P59" s="8" t="n">
        <v>46.92</v>
      </c>
      <c r="Q59" s="6" t="n">
        <v>1</v>
      </c>
      <c r="R59" s="6" t="n">
        <v>1</v>
      </c>
      <c r="S59" s="6" t="n">
        <v>0</v>
      </c>
      <c r="T59" s="6" t="n">
        <v>0</v>
      </c>
      <c r="U59" s="6" t="n">
        <v>0</v>
      </c>
      <c r="V59" s="6" t="n">
        <v>0</v>
      </c>
      <c r="W59" s="5" t="n">
        <v>159.5</v>
      </c>
      <c r="X59" s="5" t="n">
        <v>112.5</v>
      </c>
      <c r="Y59" s="22" t="n">
        <f aca="false">(1/3*(W59))+(2/3*(X59))</f>
        <v>128.166666666667</v>
      </c>
      <c r="Z59" s="5" t="n">
        <v>118</v>
      </c>
      <c r="AA59" s="5" t="n">
        <v>9</v>
      </c>
      <c r="AB59" s="5" t="n">
        <v>16</v>
      </c>
      <c r="AC59" s="5" t="n">
        <v>1</v>
      </c>
      <c r="AD59" s="5" t="n">
        <v>2</v>
      </c>
      <c r="AE59" s="5" t="n">
        <v>1</v>
      </c>
      <c r="AF59" s="5"/>
      <c r="AG59" s="5" t="n">
        <v>1</v>
      </c>
      <c r="AH59" s="5" t="n">
        <v>10</v>
      </c>
      <c r="AI59" s="5" t="n">
        <v>0</v>
      </c>
      <c r="AJ59" s="5" t="n">
        <v>0</v>
      </c>
      <c r="AK59" s="5" t="n">
        <v>0</v>
      </c>
      <c r="AL59" s="5" t="n">
        <v>0</v>
      </c>
      <c r="AM59" s="29" t="n">
        <v>8</v>
      </c>
      <c r="AN59" s="23" t="n">
        <f aca="false">AM59-AA59</f>
        <v>-1</v>
      </c>
      <c r="AO59" s="29" t="n">
        <v>0</v>
      </c>
      <c r="AP59" s="29" t="n">
        <v>16</v>
      </c>
      <c r="AQ59" s="24" t="n">
        <f aca="false">AP59-AB59</f>
        <v>0</v>
      </c>
      <c r="AR59" s="24" t="n">
        <v>0</v>
      </c>
      <c r="AS59" s="29" t="n">
        <v>5</v>
      </c>
      <c r="AT59" s="30" t="n">
        <v>22</v>
      </c>
      <c r="AU59" s="24" t="n">
        <f aca="false">AT59-AB59</f>
        <v>6</v>
      </c>
      <c r="AV59" s="24" t="n">
        <v>1</v>
      </c>
      <c r="AW59" s="5" t="n">
        <v>12</v>
      </c>
      <c r="AX59" s="5" t="n">
        <v>5</v>
      </c>
      <c r="AY59" s="5" t="n">
        <v>0</v>
      </c>
      <c r="AZ59" s="5" t="n">
        <v>0</v>
      </c>
      <c r="BA59" s="5"/>
      <c r="BB59" s="5"/>
      <c r="BC59" s="5"/>
      <c r="BD59" s="5" t="n">
        <v>0</v>
      </c>
      <c r="BE59" s="10" t="n">
        <v>67.69</v>
      </c>
      <c r="BF59" s="10" t="n">
        <v>71.99</v>
      </c>
      <c r="BG59" s="10" t="n">
        <f aca="false">BE59/BF59</f>
        <v>0.940269481872482</v>
      </c>
      <c r="BH59" s="11" t="n">
        <v>69.34</v>
      </c>
      <c r="BI59" s="10" t="n">
        <v>67.17</v>
      </c>
      <c r="BJ59" s="10" t="n">
        <f aca="false">BH59/BI59</f>
        <v>1.03230608902784</v>
      </c>
      <c r="BK59" s="12" t="n">
        <v>4.62</v>
      </c>
      <c r="BL59" s="10" t="n">
        <v>4.25</v>
      </c>
      <c r="BM59" s="10" t="n">
        <f aca="false">BK59/BL59</f>
        <v>1.08705882352941</v>
      </c>
      <c r="BN59" s="11" t="n">
        <v>4.58</v>
      </c>
      <c r="BO59" s="11" t="n">
        <v>4.25</v>
      </c>
      <c r="BP59" s="13" t="n">
        <f aca="false">BN59/BO59</f>
        <v>1.07764705882353</v>
      </c>
      <c r="BQ59" s="12" t="n">
        <v>9.52</v>
      </c>
      <c r="BR59" s="10" t="n">
        <v>11.12</v>
      </c>
      <c r="BS59" s="10" t="n">
        <f aca="false">BQ59-BR59</f>
        <v>-1.6</v>
      </c>
      <c r="BT59" s="11" t="n">
        <v>8.91</v>
      </c>
      <c r="BU59" s="10" t="n">
        <v>9.35</v>
      </c>
      <c r="BV59" s="10" t="n">
        <f aca="false">BT59-BU59</f>
        <v>-0.44</v>
      </c>
      <c r="BW59" s="5" t="n">
        <v>159.5</v>
      </c>
      <c r="BX59" s="5" t="n">
        <v>151</v>
      </c>
      <c r="BY59" s="5" t="n">
        <v>157</v>
      </c>
      <c r="BZ59" s="5" t="n">
        <v>148</v>
      </c>
      <c r="CA59" s="5" t="n">
        <v>137</v>
      </c>
      <c r="CB59" s="5" t="n">
        <v>149</v>
      </c>
      <c r="CC59" s="5" t="n">
        <v>149</v>
      </c>
      <c r="CD59" s="5" t="n">
        <v>150</v>
      </c>
      <c r="CE59" s="5"/>
      <c r="CF59" s="5" t="n">
        <v>165</v>
      </c>
      <c r="CG59" s="5"/>
      <c r="CH59" s="5"/>
      <c r="CI59" s="5"/>
      <c r="CJ59" s="5" t="n">
        <v>152</v>
      </c>
      <c r="CK59" s="5"/>
      <c r="CL59" s="5" t="n">
        <v>148</v>
      </c>
      <c r="CM59" s="5" t="n">
        <v>155</v>
      </c>
      <c r="CN59" s="5" t="n">
        <v>138</v>
      </c>
      <c r="CO59" s="5" t="n">
        <v>143</v>
      </c>
      <c r="CP59" s="5" t="n">
        <v>142</v>
      </c>
      <c r="CQ59" s="5"/>
      <c r="CR59" s="5"/>
      <c r="CS59" s="5" t="n">
        <v>169</v>
      </c>
      <c r="CT59" s="5" t="n">
        <v>103</v>
      </c>
      <c r="CU59" s="5" t="n">
        <v>125</v>
      </c>
      <c r="CV59" s="5" t="n">
        <v>150</v>
      </c>
      <c r="CW59" s="5" t="n">
        <v>127</v>
      </c>
      <c r="CX59" s="5" t="n">
        <v>140</v>
      </c>
      <c r="CY59" s="5" t="n">
        <v>147</v>
      </c>
      <c r="CZ59" s="5" t="n">
        <v>153</v>
      </c>
      <c r="DA59" s="5" t="n">
        <v>159</v>
      </c>
      <c r="DB59" s="5" t="n">
        <v>149</v>
      </c>
      <c r="DC59" s="5" t="n">
        <v>150</v>
      </c>
      <c r="DD59" s="5" t="n">
        <v>142</v>
      </c>
      <c r="DE59" s="5" t="n">
        <v>145</v>
      </c>
      <c r="DF59" s="5" t="n">
        <v>145</v>
      </c>
      <c r="DG59" s="5" t="n">
        <v>148</v>
      </c>
      <c r="DH59" s="5" t="n">
        <v>148</v>
      </c>
      <c r="DI59" s="5" t="n">
        <v>145</v>
      </c>
      <c r="DJ59" s="5" t="n">
        <v>116</v>
      </c>
      <c r="DK59" s="5"/>
      <c r="DL59" s="5" t="n">
        <v>112.5</v>
      </c>
      <c r="DM59" s="5" t="n">
        <v>115</v>
      </c>
      <c r="DN59" s="5" t="n">
        <v>132</v>
      </c>
      <c r="DO59" s="5" t="n">
        <v>106</v>
      </c>
      <c r="DP59" s="5" t="n">
        <v>62</v>
      </c>
      <c r="DQ59" s="5" t="n">
        <v>92</v>
      </c>
      <c r="DR59" s="5" t="n">
        <v>92</v>
      </c>
      <c r="DS59" s="5" t="n">
        <v>74</v>
      </c>
      <c r="DT59" s="5"/>
      <c r="DU59" s="5" t="n">
        <v>80</v>
      </c>
      <c r="DV59" s="5"/>
      <c r="DW59" s="5"/>
      <c r="DX59" s="5"/>
      <c r="DY59" s="5" t="n">
        <v>85</v>
      </c>
      <c r="DZ59" s="5"/>
      <c r="EA59" s="5" t="n">
        <v>82</v>
      </c>
      <c r="EB59" s="5" t="n">
        <v>85</v>
      </c>
      <c r="EC59" s="5" t="n">
        <v>95</v>
      </c>
      <c r="ED59" s="5" t="n">
        <v>85</v>
      </c>
      <c r="EE59" s="5" t="n">
        <v>99</v>
      </c>
      <c r="EF59" s="5"/>
      <c r="EG59" s="5"/>
      <c r="EH59" s="5" t="n">
        <v>90</v>
      </c>
      <c r="EI59" s="5" t="n">
        <v>59</v>
      </c>
      <c r="EJ59" s="5" t="n">
        <v>72</v>
      </c>
      <c r="EK59" s="5" t="n">
        <v>86</v>
      </c>
      <c r="EL59" s="5" t="n">
        <v>71</v>
      </c>
      <c r="EM59" s="5" t="n">
        <v>75</v>
      </c>
      <c r="EN59" s="5" t="n">
        <v>79</v>
      </c>
      <c r="EO59" s="5" t="n">
        <v>87</v>
      </c>
      <c r="EP59" s="5" t="n">
        <v>90</v>
      </c>
      <c r="EQ59" s="5" t="n">
        <v>88</v>
      </c>
      <c r="ER59" s="5" t="n">
        <v>83</v>
      </c>
      <c r="ES59" s="5" t="n">
        <v>85</v>
      </c>
      <c r="ET59" s="5" t="n">
        <v>85</v>
      </c>
      <c r="EU59" s="5" t="n">
        <v>87</v>
      </c>
      <c r="EV59" s="5" t="n">
        <v>75</v>
      </c>
      <c r="EW59" s="5" t="n">
        <v>78</v>
      </c>
      <c r="EX59" s="5" t="n">
        <v>78</v>
      </c>
      <c r="EY59" s="5" t="n">
        <v>74</v>
      </c>
      <c r="EZ59" s="5"/>
      <c r="FA59" s="22" t="n">
        <v>128.166666666667</v>
      </c>
      <c r="FB59" s="22" t="n">
        <v>127</v>
      </c>
      <c r="FC59" s="22" t="n">
        <v>140.333333333333</v>
      </c>
      <c r="FD59" s="22" t="n">
        <v>120</v>
      </c>
      <c r="FE59" s="22" t="n">
        <v>87</v>
      </c>
      <c r="FF59" s="22" t="n">
        <v>111</v>
      </c>
      <c r="FG59" s="22" t="n">
        <v>111</v>
      </c>
      <c r="FH59" s="22" t="n">
        <v>99.3333333333333</v>
      </c>
      <c r="FI59" s="22"/>
      <c r="FJ59" s="22" t="n">
        <v>108.333333333333</v>
      </c>
      <c r="FK59" s="22"/>
      <c r="FL59" s="22"/>
      <c r="FM59" s="22"/>
      <c r="FN59" s="22" t="n">
        <v>107.333333333333</v>
      </c>
      <c r="FO59" s="22"/>
      <c r="FP59" s="22" t="n">
        <v>104</v>
      </c>
      <c r="FQ59" s="22" t="n">
        <v>108.333333333333</v>
      </c>
      <c r="FR59" s="22" t="n">
        <v>109.333333333333</v>
      </c>
      <c r="FS59" s="22" t="n">
        <v>104.333333333333</v>
      </c>
      <c r="FT59" s="22" t="n">
        <v>113.333333333333</v>
      </c>
      <c r="FU59" s="22"/>
      <c r="FV59" s="22"/>
      <c r="FW59" s="22" t="n">
        <v>116.333333333333</v>
      </c>
      <c r="FX59" s="22" t="n">
        <v>73.6666666666667</v>
      </c>
      <c r="FY59" s="22" t="n">
        <v>89.6666666666667</v>
      </c>
      <c r="FZ59" s="22" t="n">
        <v>107.333333333333</v>
      </c>
      <c r="GA59" s="22" t="n">
        <v>89.6666666666667</v>
      </c>
      <c r="GB59" s="22" t="n">
        <v>96.6666666666667</v>
      </c>
      <c r="GC59" s="22" t="n">
        <v>101.666666666667</v>
      </c>
      <c r="GD59" s="22" t="n">
        <v>109</v>
      </c>
      <c r="GE59" s="22" t="n">
        <v>113</v>
      </c>
      <c r="GF59" s="22" t="n">
        <v>108.333333333333</v>
      </c>
      <c r="GG59" s="22" t="n">
        <v>105.333333333333</v>
      </c>
      <c r="GH59" s="22" t="n">
        <v>104</v>
      </c>
      <c r="GI59" s="22" t="n">
        <v>105</v>
      </c>
      <c r="GJ59" s="22" t="n">
        <v>106.333333333333</v>
      </c>
      <c r="GK59" s="22" t="n">
        <v>99.3333333333333</v>
      </c>
      <c r="GL59" s="22" t="n">
        <v>101.333333333333</v>
      </c>
      <c r="GM59" s="22" t="n">
        <v>100.333333333333</v>
      </c>
      <c r="GN59" s="22" t="n">
        <v>88</v>
      </c>
      <c r="GO59" s="22"/>
      <c r="GP59" s="29" t="n">
        <v>118</v>
      </c>
      <c r="GR59" s="0" t="n">
        <v>109</v>
      </c>
      <c r="GS59" s="0" t="n">
        <v>96</v>
      </c>
      <c r="GT59" s="0" t="n">
        <v>103</v>
      </c>
      <c r="GU59" s="0" t="n">
        <v>110</v>
      </c>
      <c r="GV59" s="0" t="n">
        <v>110</v>
      </c>
      <c r="GW59" s="42" t="n">
        <v>111</v>
      </c>
      <c r="GX59" s="31" t="n">
        <v>107</v>
      </c>
      <c r="GZ59" s="24" t="n">
        <v>102</v>
      </c>
      <c r="HB59" s="24"/>
      <c r="HD59" s="24" t="n">
        <v>103</v>
      </c>
      <c r="HF59" s="24" t="n">
        <v>105</v>
      </c>
      <c r="HG59" s="24" t="n">
        <v>100</v>
      </c>
      <c r="HH59" s="24" t="n">
        <v>108</v>
      </c>
      <c r="HI59" s="24" t="n">
        <v>108</v>
      </c>
      <c r="HJ59" s="24" t="n">
        <v>115</v>
      </c>
      <c r="HK59" s="24"/>
      <c r="HL59" s="24"/>
      <c r="HM59" s="24" t="n">
        <v>95</v>
      </c>
      <c r="HN59" s="24"/>
      <c r="HO59" s="24"/>
      <c r="HP59" s="24"/>
      <c r="HQ59" s="24"/>
      <c r="HR59" s="24"/>
      <c r="HS59" s="24"/>
      <c r="HT59" s="24"/>
      <c r="HU59" s="24"/>
      <c r="HV59" s="24"/>
      <c r="HW59" s="24"/>
      <c r="HX59" s="24" t="n">
        <v>80</v>
      </c>
      <c r="HY59" s="24" t="n">
        <v>65</v>
      </c>
      <c r="HZ59" s="31" t="n">
        <v>97</v>
      </c>
      <c r="IA59" s="0" t="n">
        <v>78</v>
      </c>
      <c r="IB59" s="0" t="n">
        <v>105</v>
      </c>
      <c r="IC59" s="24" t="n">
        <v>75</v>
      </c>
      <c r="ID59" s="24" t="n">
        <v>112</v>
      </c>
      <c r="IE59" s="19"/>
    </row>
    <row r="60" customFormat="false" ht="12.75" hidden="false" customHeight="true" outlineLevel="0" collapsed="false">
      <c r="A60" s="2" t="s">
        <v>320</v>
      </c>
      <c r="B60" s="66" t="s">
        <v>320</v>
      </c>
      <c r="C60" s="66" t="s">
        <v>321</v>
      </c>
      <c r="D60" s="19"/>
      <c r="E60" s="20" t="n">
        <v>0</v>
      </c>
      <c r="F60" s="5" t="n">
        <v>0</v>
      </c>
      <c r="G60" s="6" t="n">
        <v>5</v>
      </c>
      <c r="H60" s="6" t="n">
        <v>2</v>
      </c>
      <c r="I60" s="5" t="s">
        <v>321</v>
      </c>
      <c r="J60" s="5"/>
      <c r="K60" s="5" t="n">
        <v>0</v>
      </c>
      <c r="L60" s="21" t="n">
        <v>79</v>
      </c>
      <c r="M60" s="8" t="n">
        <v>16</v>
      </c>
      <c r="N60" s="8" t="n">
        <v>19.33</v>
      </c>
      <c r="O60" s="8" t="n">
        <f aca="false">N60-M60</f>
        <v>3.33</v>
      </c>
      <c r="P60" s="8" t="n">
        <v>42.43</v>
      </c>
      <c r="Q60" s="6" t="n">
        <v>0</v>
      </c>
      <c r="R60" s="6" t="n">
        <v>1</v>
      </c>
      <c r="S60" s="6" t="n">
        <v>0</v>
      </c>
      <c r="T60" s="6" t="n">
        <v>0</v>
      </c>
      <c r="U60" s="6" t="n">
        <v>0</v>
      </c>
      <c r="V60" s="6" t="n">
        <v>0</v>
      </c>
      <c r="W60" s="5" t="n">
        <v>176.5</v>
      </c>
      <c r="X60" s="5" t="n">
        <v>87</v>
      </c>
      <c r="Y60" s="22" t="n">
        <f aca="false">(1/3*(W60))+(2/3*(X60))</f>
        <v>116.833333333333</v>
      </c>
      <c r="Z60" s="5" t="n">
        <v>87</v>
      </c>
      <c r="AA60" s="5" t="n">
        <v>9</v>
      </c>
      <c r="AB60" s="5" t="n">
        <v>28</v>
      </c>
      <c r="AC60" s="5" t="n">
        <v>2</v>
      </c>
      <c r="AD60" s="5" t="n">
        <v>2</v>
      </c>
      <c r="AE60" s="5" t="n">
        <v>1</v>
      </c>
      <c r="AF60" s="5"/>
      <c r="AG60" s="5" t="n">
        <v>1</v>
      </c>
      <c r="AH60" s="5" t="n">
        <v>40</v>
      </c>
      <c r="AI60" s="5" t="n">
        <v>1</v>
      </c>
      <c r="AJ60" s="5" t="n">
        <v>20</v>
      </c>
      <c r="AK60" s="5" t="n">
        <v>0</v>
      </c>
      <c r="AL60" s="5" t="n">
        <v>0</v>
      </c>
      <c r="AM60" s="29" t="n">
        <v>9</v>
      </c>
      <c r="AN60" s="23" t="n">
        <f aca="false">AM60-AA60</f>
        <v>0</v>
      </c>
      <c r="AO60" s="29" t="n">
        <v>0</v>
      </c>
      <c r="AP60" s="29" t="n">
        <v>28</v>
      </c>
      <c r="AQ60" s="24" t="n">
        <f aca="false">AP60-AB60</f>
        <v>0</v>
      </c>
      <c r="AR60" s="24" t="n">
        <v>0</v>
      </c>
      <c r="AS60" s="29" t="n">
        <v>8</v>
      </c>
      <c r="AT60" s="30" t="n">
        <v>28</v>
      </c>
      <c r="AU60" s="24" t="n">
        <f aca="false">AT60-AB60</f>
        <v>0</v>
      </c>
      <c r="AV60" s="24" t="n">
        <v>0</v>
      </c>
      <c r="AW60" s="5" t="n">
        <v>42</v>
      </c>
      <c r="AX60" s="5" t="n">
        <v>6</v>
      </c>
      <c r="AY60" s="5" t="n">
        <v>0</v>
      </c>
      <c r="AZ60" s="5" t="n">
        <v>1</v>
      </c>
      <c r="BA60" s="5" t="n">
        <v>42</v>
      </c>
      <c r="BB60" s="5" t="n">
        <v>6</v>
      </c>
      <c r="BC60" s="5" t="n">
        <v>0</v>
      </c>
      <c r="BD60" s="5" t="n">
        <v>1</v>
      </c>
      <c r="BE60" s="10" t="n">
        <v>30.25</v>
      </c>
      <c r="BF60" s="10" t="n">
        <v>44.94</v>
      </c>
      <c r="BG60" s="10" t="n">
        <f aca="false">BE60/BF60</f>
        <v>0.67311971517579</v>
      </c>
      <c r="BH60" s="11" t="n">
        <v>41.05</v>
      </c>
      <c r="BI60" s="28" t="n">
        <v>43.66</v>
      </c>
      <c r="BJ60" s="10" t="n">
        <f aca="false">BH60/BI60</f>
        <v>0.940219880897847</v>
      </c>
      <c r="BK60" s="12" t="n">
        <v>3.59</v>
      </c>
      <c r="BL60" s="28" t="n">
        <v>3.32</v>
      </c>
      <c r="BM60" s="10" t="n">
        <f aca="false">BK60/BL60</f>
        <v>1.08132530120482</v>
      </c>
      <c r="BN60" s="11" t="n">
        <v>3.85</v>
      </c>
      <c r="BO60" s="11" t="n">
        <v>3.54</v>
      </c>
      <c r="BP60" s="13" t="n">
        <f aca="false">BN60/BO60</f>
        <v>1.08757062146893</v>
      </c>
      <c r="BQ60" s="12" t="n">
        <v>8.78</v>
      </c>
      <c r="BR60" s="28" t="n">
        <v>3.17</v>
      </c>
      <c r="BS60" s="10" t="n">
        <f aca="false">BQ60-BR60</f>
        <v>5.61</v>
      </c>
      <c r="BT60" s="11" t="n">
        <v>5.2</v>
      </c>
      <c r="BU60" s="28" t="n">
        <v>3.71</v>
      </c>
      <c r="BV60" s="10" t="n">
        <f aca="false">BT60-BU60</f>
        <v>1.49</v>
      </c>
      <c r="BW60" s="5" t="n">
        <v>176.5</v>
      </c>
      <c r="BX60" s="5" t="n">
        <v>170</v>
      </c>
      <c r="BY60" s="5" t="n">
        <v>170</v>
      </c>
      <c r="BZ60" s="5" t="n">
        <v>171</v>
      </c>
      <c r="CA60" s="5" t="n">
        <v>155</v>
      </c>
      <c r="CB60" s="5" t="n">
        <v>129</v>
      </c>
      <c r="CC60" s="5" t="n">
        <v>142</v>
      </c>
      <c r="CD60" s="5" t="n">
        <v>123</v>
      </c>
      <c r="CE60" s="5" t="n">
        <v>135</v>
      </c>
      <c r="CF60" s="5"/>
      <c r="CG60" s="5" t="n">
        <v>150</v>
      </c>
      <c r="CH60" s="5" t="n">
        <v>132</v>
      </c>
      <c r="CI60" s="5" t="n">
        <v>146</v>
      </c>
      <c r="CJ60" s="5" t="n">
        <v>150</v>
      </c>
      <c r="CK60" s="5" t="n">
        <v>152</v>
      </c>
      <c r="CL60" s="5" t="n">
        <v>149</v>
      </c>
      <c r="CM60" s="5" t="n">
        <v>141</v>
      </c>
      <c r="CN60" s="5" t="n">
        <v>145</v>
      </c>
      <c r="CO60" s="5" t="n">
        <v>153</v>
      </c>
      <c r="CP60" s="5" t="n">
        <v>143</v>
      </c>
      <c r="CQ60" s="5" t="n">
        <v>142</v>
      </c>
      <c r="CR60" s="5" t="n">
        <v>138</v>
      </c>
      <c r="CS60" s="5" t="n">
        <v>141</v>
      </c>
      <c r="CT60" s="5" t="n">
        <v>134</v>
      </c>
      <c r="CU60" s="5" t="n">
        <v>131</v>
      </c>
      <c r="CV60" s="5" t="n">
        <v>134</v>
      </c>
      <c r="CW60" s="5" t="n">
        <v>146</v>
      </c>
      <c r="CX60" s="5"/>
      <c r="CY60" s="5"/>
      <c r="CZ60" s="5" t="n">
        <v>142</v>
      </c>
      <c r="DA60" s="5" t="n">
        <v>145</v>
      </c>
      <c r="DB60" s="5"/>
      <c r="DC60" s="5"/>
      <c r="DD60" s="5" t="n">
        <v>135</v>
      </c>
      <c r="DE60" s="5" t="n">
        <v>135</v>
      </c>
      <c r="DF60" s="5" t="n">
        <v>146</v>
      </c>
      <c r="DG60" s="5" t="n">
        <v>161</v>
      </c>
      <c r="DH60" s="5" t="n">
        <v>168</v>
      </c>
      <c r="DI60" s="5" t="n">
        <v>163</v>
      </c>
      <c r="DJ60" s="5"/>
      <c r="DK60" s="5"/>
      <c r="DL60" s="5" t="n">
        <v>87</v>
      </c>
      <c r="DM60" s="5" t="n">
        <v>85</v>
      </c>
      <c r="DN60" s="5" t="n">
        <v>85</v>
      </c>
      <c r="DO60" s="5" t="n">
        <v>72</v>
      </c>
      <c r="DP60" s="5" t="n">
        <v>73</v>
      </c>
      <c r="DQ60" s="5" t="n">
        <v>43</v>
      </c>
      <c r="DR60" s="5" t="n">
        <v>53</v>
      </c>
      <c r="DS60" s="5" t="n">
        <v>59</v>
      </c>
      <c r="DT60" s="5" t="n">
        <v>57</v>
      </c>
      <c r="DU60" s="5"/>
      <c r="DV60" s="5" t="n">
        <v>64</v>
      </c>
      <c r="DW60" s="5" t="n">
        <v>76</v>
      </c>
      <c r="DX60" s="5" t="n">
        <v>62</v>
      </c>
      <c r="DY60" s="5" t="n">
        <v>61</v>
      </c>
      <c r="DZ60" s="5" t="n">
        <v>67</v>
      </c>
      <c r="EA60" s="5" t="n">
        <v>64</v>
      </c>
      <c r="EB60" s="5" t="n">
        <v>74</v>
      </c>
      <c r="EC60" s="5" t="n">
        <v>62</v>
      </c>
      <c r="ED60" s="5" t="n">
        <v>63</v>
      </c>
      <c r="EE60" s="5" t="n">
        <v>44</v>
      </c>
      <c r="EF60" s="5" t="n">
        <v>62</v>
      </c>
      <c r="EG60" s="5" t="n">
        <v>62</v>
      </c>
      <c r="EH60" s="5" t="n">
        <v>73</v>
      </c>
      <c r="EI60" s="5" t="n">
        <v>62</v>
      </c>
      <c r="EJ60" s="5" t="n">
        <v>69</v>
      </c>
      <c r="EK60" s="5" t="n">
        <v>71</v>
      </c>
      <c r="EL60" s="5" t="n">
        <v>65</v>
      </c>
      <c r="EM60" s="5"/>
      <c r="EN60" s="5"/>
      <c r="EO60" s="5" t="n">
        <v>56</v>
      </c>
      <c r="EP60" s="5" t="n">
        <v>68</v>
      </c>
      <c r="EQ60" s="5"/>
      <c r="ER60" s="5"/>
      <c r="ES60" s="5" t="n">
        <v>57</v>
      </c>
      <c r="ET60" s="5" t="n">
        <v>58</v>
      </c>
      <c r="EU60" s="5" t="n">
        <v>73</v>
      </c>
      <c r="EV60" s="5" t="n">
        <v>74</v>
      </c>
      <c r="EW60" s="5" t="n">
        <v>52</v>
      </c>
      <c r="EX60" s="5" t="n">
        <v>89</v>
      </c>
      <c r="EY60" s="5"/>
      <c r="EZ60" s="5"/>
      <c r="FA60" s="22" t="n">
        <v>116.833333333333</v>
      </c>
      <c r="FB60" s="22" t="n">
        <v>113.333333333333</v>
      </c>
      <c r="FC60" s="22" t="n">
        <v>113.333333333333</v>
      </c>
      <c r="FD60" s="22" t="n">
        <v>105</v>
      </c>
      <c r="FE60" s="22" t="n">
        <v>100.333333333333</v>
      </c>
      <c r="FF60" s="22" t="n">
        <v>71.6666666666667</v>
      </c>
      <c r="FG60" s="22" t="n">
        <v>82.6666666666667</v>
      </c>
      <c r="FH60" s="22" t="n">
        <v>80.3333333333333</v>
      </c>
      <c r="FI60" s="22" t="n">
        <v>83</v>
      </c>
      <c r="FJ60" s="22"/>
      <c r="FK60" s="22" t="n">
        <v>92.6666666666667</v>
      </c>
      <c r="FL60" s="22" t="n">
        <v>94.6666666666667</v>
      </c>
      <c r="FM60" s="22" t="n">
        <v>90</v>
      </c>
      <c r="FN60" s="22" t="n">
        <v>90.6666666666667</v>
      </c>
      <c r="FO60" s="22" t="n">
        <v>95.3333333333333</v>
      </c>
      <c r="FP60" s="22" t="n">
        <v>92.3333333333333</v>
      </c>
      <c r="FQ60" s="22" t="n">
        <v>96.3333333333333</v>
      </c>
      <c r="FR60" s="22" t="n">
        <v>89.6666666666667</v>
      </c>
      <c r="FS60" s="22" t="n">
        <v>93</v>
      </c>
      <c r="FT60" s="22" t="n">
        <v>77</v>
      </c>
      <c r="FU60" s="22" t="n">
        <v>88.6666666666667</v>
      </c>
      <c r="FV60" s="22" t="n">
        <v>87.3333333333333</v>
      </c>
      <c r="FW60" s="22" t="n">
        <v>95.6666666666667</v>
      </c>
      <c r="FX60" s="22" t="n">
        <v>86</v>
      </c>
      <c r="FY60" s="22" t="n">
        <v>89.6666666666667</v>
      </c>
      <c r="FZ60" s="22" t="n">
        <v>92</v>
      </c>
      <c r="GA60" s="22" t="n">
        <v>92</v>
      </c>
      <c r="GB60" s="22"/>
      <c r="GC60" s="22"/>
      <c r="GD60" s="22" t="n">
        <v>84.6666666666667</v>
      </c>
      <c r="GE60" s="22" t="n">
        <v>93.6666666666667</v>
      </c>
      <c r="GF60" s="22"/>
      <c r="GG60" s="22"/>
      <c r="GH60" s="22" t="n">
        <v>83</v>
      </c>
      <c r="GI60" s="22" t="n">
        <v>83.6666666666667</v>
      </c>
      <c r="GJ60" s="22" t="n">
        <v>97.3333333333333</v>
      </c>
      <c r="GK60" s="22" t="n">
        <v>103</v>
      </c>
      <c r="GL60" s="22" t="n">
        <v>90.6666666666667</v>
      </c>
      <c r="GM60" s="22" t="n">
        <v>113.666666666667</v>
      </c>
      <c r="GN60" s="22"/>
      <c r="GO60" s="22"/>
      <c r="GP60" s="29" t="n">
        <v>87</v>
      </c>
      <c r="GR60" s="0" t="n">
        <v>72</v>
      </c>
      <c r="GS60" s="24" t="n">
        <v>72</v>
      </c>
      <c r="GT60" s="24" t="n">
        <v>72</v>
      </c>
      <c r="GU60" s="24" t="n">
        <v>93</v>
      </c>
      <c r="GV60" s="24" t="n">
        <v>63</v>
      </c>
      <c r="GW60" s="23" t="n">
        <v>87</v>
      </c>
      <c r="GX60" s="31" t="n">
        <v>83</v>
      </c>
      <c r="GY60" s="24" t="n">
        <v>82</v>
      </c>
      <c r="GZ60" s="24"/>
      <c r="HA60" s="24" t="n">
        <v>84</v>
      </c>
      <c r="HB60" s="0" t="n">
        <v>80</v>
      </c>
      <c r="HC60" s="0" t="n">
        <v>80</v>
      </c>
      <c r="HD60" s="24" t="n">
        <v>81</v>
      </c>
      <c r="HE60" s="24" t="n">
        <v>82</v>
      </c>
      <c r="HF60" s="24" t="n">
        <v>80</v>
      </c>
      <c r="HG60" s="24" t="n">
        <v>79</v>
      </c>
      <c r="HH60" s="24" t="n">
        <v>79</v>
      </c>
      <c r="HI60" s="24" t="n">
        <v>83</v>
      </c>
      <c r="HJ60" s="0" t="n">
        <v>81</v>
      </c>
      <c r="HK60" s="0" t="n">
        <v>82</v>
      </c>
      <c r="HL60" s="24" t="n">
        <v>82</v>
      </c>
      <c r="HM60" s="24" t="n">
        <v>77</v>
      </c>
      <c r="HN60" s="24" t="n">
        <v>78</v>
      </c>
      <c r="HO60" s="24" t="n">
        <v>74</v>
      </c>
      <c r="HP60" s="24" t="n">
        <v>75</v>
      </c>
      <c r="HQ60" s="24" t="n">
        <v>73</v>
      </c>
      <c r="HR60" s="24"/>
      <c r="HS60" s="24"/>
      <c r="HT60" s="24" t="n">
        <v>61</v>
      </c>
      <c r="HU60" s="0" t="n">
        <v>65</v>
      </c>
      <c r="HV60" s="24"/>
      <c r="HW60" s="24"/>
      <c r="HX60" s="0" t="n">
        <v>83</v>
      </c>
      <c r="HY60" s="24" t="n">
        <v>72</v>
      </c>
      <c r="HZ60" s="31" t="n">
        <v>65</v>
      </c>
      <c r="IA60" s="30" t="n">
        <v>61</v>
      </c>
      <c r="IB60" s="24" t="n">
        <v>59</v>
      </c>
      <c r="IC60" s="24" t="n">
        <v>84</v>
      </c>
    </row>
    <row r="61" customFormat="false" ht="12.75" hidden="false" customHeight="true" outlineLevel="0" collapsed="false">
      <c r="A61" s="2" t="s">
        <v>322</v>
      </c>
      <c r="B61" s="66" t="s">
        <v>322</v>
      </c>
      <c r="C61" s="66" t="s">
        <v>323</v>
      </c>
      <c r="D61" s="19"/>
      <c r="E61" s="20" t="n">
        <v>0</v>
      </c>
      <c r="F61" s="5" t="n">
        <v>1</v>
      </c>
      <c r="G61" s="6" t="n">
        <v>8</v>
      </c>
      <c r="H61" s="6" t="n">
        <v>2</v>
      </c>
      <c r="I61" s="5" t="s">
        <v>323</v>
      </c>
      <c r="J61" s="5"/>
      <c r="K61" s="5" t="n">
        <v>0</v>
      </c>
      <c r="L61" s="21" t="n">
        <v>60</v>
      </c>
      <c r="M61" s="8" t="n">
        <v>9.33</v>
      </c>
      <c r="N61" s="8" t="n">
        <v>9.75</v>
      </c>
      <c r="O61" s="8" t="n">
        <f aca="false">N61-M61</f>
        <v>0.42</v>
      </c>
      <c r="P61" s="8" t="n">
        <v>31.47</v>
      </c>
      <c r="Q61" s="6" t="n">
        <v>1</v>
      </c>
      <c r="R61" s="6" t="n">
        <v>0</v>
      </c>
      <c r="S61" s="6" t="n">
        <v>0</v>
      </c>
      <c r="T61" s="6" t="n">
        <v>0</v>
      </c>
      <c r="U61" s="6" t="n">
        <v>0</v>
      </c>
      <c r="V61" s="6" t="n">
        <v>0</v>
      </c>
      <c r="W61" s="5" t="n">
        <v>161</v>
      </c>
      <c r="X61" s="5" t="n">
        <v>84</v>
      </c>
      <c r="Y61" s="22" t="n">
        <f aca="false">(1/3*(W61))+(2/3*(X61))</f>
        <v>109.666666666667</v>
      </c>
      <c r="Z61" s="5" t="n">
        <v>67</v>
      </c>
      <c r="AA61" s="5" t="n">
        <v>15</v>
      </c>
      <c r="AB61" s="5" t="n">
        <v>8</v>
      </c>
      <c r="AC61" s="5" t="n">
        <v>1</v>
      </c>
      <c r="AD61" s="5" t="n">
        <v>2</v>
      </c>
      <c r="AE61" s="5" t="n">
        <v>1</v>
      </c>
      <c r="AF61" s="5"/>
      <c r="AG61" s="5" t="n">
        <v>0</v>
      </c>
      <c r="AH61" s="5" t="n">
        <v>0</v>
      </c>
      <c r="AI61" s="5" t="n">
        <v>0</v>
      </c>
      <c r="AJ61" s="5" t="n">
        <v>0</v>
      </c>
      <c r="AK61" s="5" t="n">
        <v>0</v>
      </c>
      <c r="AL61" s="5" t="n">
        <v>0</v>
      </c>
      <c r="AM61" s="29" t="n">
        <v>15</v>
      </c>
      <c r="AN61" s="23" t="n">
        <f aca="false">AM61-AA61</f>
        <v>0</v>
      </c>
      <c r="AO61" s="29" t="n">
        <v>0</v>
      </c>
      <c r="AP61" s="29" t="n">
        <v>9</v>
      </c>
      <c r="AQ61" s="24" t="n">
        <f aca="false">AP61-AB61</f>
        <v>1</v>
      </c>
      <c r="AR61" s="24" t="n">
        <v>0</v>
      </c>
      <c r="AS61" s="29" t="n">
        <v>15</v>
      </c>
      <c r="AT61" s="24" t="n">
        <v>10</v>
      </c>
      <c r="AU61" s="24" t="n">
        <f aca="false">AT61-AB61</f>
        <v>2</v>
      </c>
      <c r="AV61" s="24" t="n">
        <v>0</v>
      </c>
      <c r="AW61" s="5" t="n">
        <v>3</v>
      </c>
      <c r="AX61" s="5"/>
      <c r="AY61" s="5"/>
      <c r="AZ61" s="5" t="n">
        <v>0</v>
      </c>
      <c r="BA61" s="5"/>
      <c r="BB61" s="5"/>
      <c r="BC61" s="5"/>
      <c r="BD61" s="5" t="n">
        <v>0</v>
      </c>
      <c r="BE61" s="10" t="n">
        <v>35.1</v>
      </c>
      <c r="BF61" s="10" t="n">
        <v>39.47</v>
      </c>
      <c r="BG61" s="10" t="n">
        <f aca="false">BE61/BF61</f>
        <v>0.889282999746643</v>
      </c>
      <c r="BH61" s="11" t="n">
        <v>43.46</v>
      </c>
      <c r="BI61" s="28" t="n">
        <v>44.35</v>
      </c>
      <c r="BJ61" s="10" t="n">
        <f aca="false">BH61/BI61</f>
        <v>0.979932356257046</v>
      </c>
      <c r="BK61" s="12" t="n">
        <v>3.65</v>
      </c>
      <c r="BL61" s="28" t="n">
        <v>3.42</v>
      </c>
      <c r="BM61" s="10" t="n">
        <f aca="false">BK61/BL61</f>
        <v>1.0672514619883</v>
      </c>
      <c r="BN61" s="11" t="n">
        <v>3.68</v>
      </c>
      <c r="BO61" s="11" t="n">
        <v>3.67</v>
      </c>
      <c r="BP61" s="13" t="n">
        <f aca="false">BN61/BO61</f>
        <v>1.00272479564033</v>
      </c>
      <c r="BQ61" s="12" t="n">
        <v>3.21</v>
      </c>
      <c r="BR61" s="28" t="n">
        <v>2.52</v>
      </c>
      <c r="BS61" s="10" t="n">
        <f aca="false">BQ61-BR61</f>
        <v>0.69</v>
      </c>
      <c r="BT61" s="11" t="n">
        <v>1.96</v>
      </c>
      <c r="BU61" s="28" t="n">
        <v>2.17</v>
      </c>
      <c r="BV61" s="10" t="n">
        <f aca="false">BT61-BU61</f>
        <v>-0.21</v>
      </c>
      <c r="BW61" s="5" t="n">
        <v>161</v>
      </c>
      <c r="BX61" s="5" t="n">
        <v>165</v>
      </c>
      <c r="BY61" s="5"/>
      <c r="BZ61" s="5"/>
      <c r="CA61" s="5" t="n">
        <v>165</v>
      </c>
      <c r="CB61" s="5" t="n">
        <v>174</v>
      </c>
      <c r="CC61" s="5" t="n">
        <v>165</v>
      </c>
      <c r="CD61" s="5" t="n">
        <v>165</v>
      </c>
      <c r="CE61" s="5" t="n">
        <v>137</v>
      </c>
      <c r="CF61" s="5" t="n">
        <v>166</v>
      </c>
      <c r="CG61" s="5" t="n">
        <v>161</v>
      </c>
      <c r="CH61" s="5" t="n">
        <v>152</v>
      </c>
      <c r="CI61" s="5" t="n">
        <v>157</v>
      </c>
      <c r="CJ61" s="5" t="n">
        <v>143</v>
      </c>
      <c r="CK61" s="5" t="n">
        <v>138</v>
      </c>
      <c r="CL61" s="5" t="n">
        <v>151</v>
      </c>
      <c r="CM61" s="5" t="n">
        <v>173</v>
      </c>
      <c r="CN61" s="5" t="n">
        <v>157</v>
      </c>
      <c r="CO61" s="5" t="n">
        <v>147</v>
      </c>
      <c r="CP61" s="5" t="n">
        <v>152</v>
      </c>
      <c r="CQ61" s="5" t="n">
        <v>129</v>
      </c>
      <c r="CR61" s="5" t="n">
        <v>159</v>
      </c>
      <c r="CS61" s="5" t="n">
        <v>140</v>
      </c>
      <c r="CT61" s="5" t="n">
        <v>151</v>
      </c>
      <c r="CU61" s="5" t="n">
        <v>149</v>
      </c>
      <c r="CV61" s="5" t="n">
        <v>158</v>
      </c>
      <c r="CW61" s="5" t="n">
        <v>155</v>
      </c>
      <c r="CX61" s="5" t="n">
        <v>164</v>
      </c>
      <c r="CY61" s="5" t="n">
        <v>157</v>
      </c>
      <c r="CZ61" s="5" t="n">
        <v>157</v>
      </c>
      <c r="DA61" s="5" t="n">
        <v>154</v>
      </c>
      <c r="DB61" s="5" t="n">
        <v>160</v>
      </c>
      <c r="DC61" s="5" t="n">
        <v>163</v>
      </c>
      <c r="DD61" s="5" t="n">
        <v>163</v>
      </c>
      <c r="DE61" s="5" t="n">
        <v>163</v>
      </c>
      <c r="DF61" s="5" t="n">
        <v>148</v>
      </c>
      <c r="DG61" s="5" t="n">
        <v>135</v>
      </c>
      <c r="DH61" s="5" t="n">
        <v>143</v>
      </c>
      <c r="DI61" s="5" t="n">
        <v>139</v>
      </c>
      <c r="DJ61" s="5" t="n">
        <v>102</v>
      </c>
      <c r="DK61" s="5"/>
      <c r="DL61" s="5" t="n">
        <v>84</v>
      </c>
      <c r="DM61" s="5" t="n">
        <v>82</v>
      </c>
      <c r="DN61" s="5"/>
      <c r="DO61" s="5"/>
      <c r="DP61" s="5" t="n">
        <v>82</v>
      </c>
      <c r="DQ61" s="5" t="n">
        <v>91</v>
      </c>
      <c r="DR61" s="5" t="n">
        <v>91</v>
      </c>
      <c r="DS61" s="5" t="n">
        <v>91</v>
      </c>
      <c r="DT61" s="5" t="n">
        <v>74</v>
      </c>
      <c r="DU61" s="5" t="n">
        <v>72</v>
      </c>
      <c r="DV61" s="5" t="n">
        <v>76</v>
      </c>
      <c r="DW61" s="5" t="n">
        <v>85</v>
      </c>
      <c r="DX61" s="5" t="n">
        <v>91</v>
      </c>
      <c r="DY61" s="5" t="n">
        <v>80</v>
      </c>
      <c r="DZ61" s="5" t="n">
        <v>73</v>
      </c>
      <c r="EA61" s="5" t="n">
        <v>91</v>
      </c>
      <c r="EB61" s="5" t="n">
        <v>96</v>
      </c>
      <c r="EC61" s="5" t="n">
        <v>86</v>
      </c>
      <c r="ED61" s="5" t="n">
        <v>90</v>
      </c>
      <c r="EE61" s="5" t="n">
        <v>77</v>
      </c>
      <c r="EF61" s="5" t="n">
        <v>77</v>
      </c>
      <c r="EG61" s="5" t="n">
        <v>65</v>
      </c>
      <c r="EH61" s="5" t="n">
        <v>82</v>
      </c>
      <c r="EI61" s="5" t="n">
        <v>74</v>
      </c>
      <c r="EJ61" s="5" t="n">
        <v>83</v>
      </c>
      <c r="EK61" s="5" t="n">
        <v>87</v>
      </c>
      <c r="EL61" s="5" t="n">
        <v>76</v>
      </c>
      <c r="EM61" s="5" t="n">
        <v>86</v>
      </c>
      <c r="EN61" s="5" t="n">
        <v>75</v>
      </c>
      <c r="EO61" s="5" t="n">
        <v>75</v>
      </c>
      <c r="EP61" s="5" t="n">
        <v>66</v>
      </c>
      <c r="EQ61" s="5" t="n">
        <v>83</v>
      </c>
      <c r="ER61" s="5" t="n">
        <v>78</v>
      </c>
      <c r="ES61" s="5" t="n">
        <v>78</v>
      </c>
      <c r="ET61" s="5" t="n">
        <v>78</v>
      </c>
      <c r="EU61" s="5" t="n">
        <v>74</v>
      </c>
      <c r="EV61" s="5" t="n">
        <v>78</v>
      </c>
      <c r="EW61" s="5" t="n">
        <v>80</v>
      </c>
      <c r="EX61" s="5" t="n">
        <v>90</v>
      </c>
      <c r="EY61" s="5" t="n">
        <v>62</v>
      </c>
      <c r="EZ61" s="5"/>
      <c r="FA61" s="22" t="n">
        <v>109.666666666667</v>
      </c>
      <c r="FB61" s="22" t="n">
        <v>109.666666666667</v>
      </c>
      <c r="FC61" s="22"/>
      <c r="FD61" s="22"/>
      <c r="FE61" s="22" t="n">
        <v>109.666666666667</v>
      </c>
      <c r="FF61" s="22" t="n">
        <v>118.666666666667</v>
      </c>
      <c r="FG61" s="22" t="n">
        <v>115.666666666667</v>
      </c>
      <c r="FH61" s="22" t="n">
        <v>115.666666666667</v>
      </c>
      <c r="FI61" s="22" t="n">
        <v>95</v>
      </c>
      <c r="FJ61" s="22" t="n">
        <v>103.333333333333</v>
      </c>
      <c r="FK61" s="22" t="n">
        <v>104.333333333333</v>
      </c>
      <c r="FL61" s="22" t="n">
        <v>107.333333333333</v>
      </c>
      <c r="FM61" s="22" t="n">
        <v>113</v>
      </c>
      <c r="FN61" s="22" t="n">
        <v>101</v>
      </c>
      <c r="FO61" s="22" t="n">
        <v>94.6666666666667</v>
      </c>
      <c r="FP61" s="22" t="n">
        <v>111</v>
      </c>
      <c r="FQ61" s="22" t="n">
        <v>121.666666666667</v>
      </c>
      <c r="FR61" s="22" t="n">
        <v>109.666666666667</v>
      </c>
      <c r="FS61" s="22" t="n">
        <v>109</v>
      </c>
      <c r="FT61" s="22" t="n">
        <v>102</v>
      </c>
      <c r="FU61" s="22" t="n">
        <v>94.3333333333333</v>
      </c>
      <c r="FV61" s="22" t="n">
        <v>96.3333333333333</v>
      </c>
      <c r="FW61" s="22" t="n">
        <v>101.333333333333</v>
      </c>
      <c r="FX61" s="22" t="n">
        <v>99.6666666666667</v>
      </c>
      <c r="FY61" s="22" t="n">
        <v>105</v>
      </c>
      <c r="FZ61" s="22" t="n">
        <v>110.666666666667</v>
      </c>
      <c r="GA61" s="22" t="n">
        <v>102.333333333333</v>
      </c>
      <c r="GB61" s="22" t="n">
        <v>112</v>
      </c>
      <c r="GC61" s="22" t="n">
        <v>102.333333333333</v>
      </c>
      <c r="GD61" s="22" t="n">
        <v>102.333333333333</v>
      </c>
      <c r="GE61" s="22" t="n">
        <v>95.3333333333333</v>
      </c>
      <c r="GF61" s="22" t="n">
        <v>108.666666666667</v>
      </c>
      <c r="GG61" s="22" t="n">
        <v>106.333333333333</v>
      </c>
      <c r="GH61" s="22" t="n">
        <v>106.333333333333</v>
      </c>
      <c r="GI61" s="22" t="n">
        <v>106.333333333333</v>
      </c>
      <c r="GJ61" s="22" t="n">
        <v>98.6666666666667</v>
      </c>
      <c r="GK61" s="22" t="n">
        <v>97</v>
      </c>
      <c r="GL61" s="22" t="n">
        <v>101</v>
      </c>
      <c r="GM61" s="22" t="n">
        <v>106.333333333333</v>
      </c>
      <c r="GN61" s="22" t="n">
        <v>75.3333333333333</v>
      </c>
      <c r="GO61" s="22"/>
      <c r="GP61" s="35" t="n">
        <v>67</v>
      </c>
      <c r="GR61" s="0" t="n">
        <v>80</v>
      </c>
      <c r="GT61" s="39"/>
      <c r="GV61" s="0" t="n">
        <v>77</v>
      </c>
      <c r="GW61" s="42" t="n">
        <v>86</v>
      </c>
      <c r="GX61" s="38" t="n">
        <v>86</v>
      </c>
      <c r="GY61" s="0" t="n">
        <v>70</v>
      </c>
      <c r="GZ61" s="39" t="n">
        <v>69</v>
      </c>
      <c r="HA61" s="0" t="n">
        <v>67</v>
      </c>
      <c r="HB61" s="39" t="n">
        <v>77</v>
      </c>
      <c r="HC61" s="0" t="n">
        <v>69</v>
      </c>
      <c r="HD61" s="39" t="n">
        <v>69</v>
      </c>
      <c r="HE61" s="0" t="n">
        <v>69</v>
      </c>
      <c r="HF61" s="39" t="n">
        <v>86</v>
      </c>
      <c r="HG61" s="39" t="n">
        <v>79</v>
      </c>
      <c r="HH61" s="39" t="n">
        <v>68</v>
      </c>
      <c r="HI61" s="39" t="n">
        <v>68</v>
      </c>
      <c r="HJ61" s="39" t="n">
        <v>69</v>
      </c>
      <c r="HK61" s="39" t="n">
        <v>67</v>
      </c>
      <c r="HL61" s="39" t="n">
        <v>68</v>
      </c>
      <c r="HM61" s="39" t="n">
        <v>65</v>
      </c>
      <c r="HN61" s="39" t="n">
        <v>65</v>
      </c>
      <c r="HO61" s="39" t="n">
        <v>76</v>
      </c>
      <c r="HP61" s="39" t="n">
        <v>71</v>
      </c>
      <c r="HQ61" s="39" t="n">
        <v>73</v>
      </c>
      <c r="HR61" s="39" t="n">
        <v>67</v>
      </c>
      <c r="HS61" s="39" t="n">
        <v>77</v>
      </c>
      <c r="HT61" s="39" t="n">
        <v>77</v>
      </c>
      <c r="HU61" s="39" t="n">
        <v>90</v>
      </c>
      <c r="HV61" s="39" t="n">
        <v>86</v>
      </c>
      <c r="HW61" s="39" t="n">
        <v>89</v>
      </c>
      <c r="HX61" s="39" t="n">
        <v>78</v>
      </c>
      <c r="HY61" s="39" t="n">
        <v>91</v>
      </c>
      <c r="HZ61" s="38" t="n">
        <v>79</v>
      </c>
      <c r="IA61" s="44"/>
      <c r="IB61" s="39"/>
      <c r="IC61" s="39" t="n">
        <v>58</v>
      </c>
      <c r="ID61" s="24" t="n">
        <v>76</v>
      </c>
    </row>
    <row r="62" customFormat="false" ht="12.75" hidden="false" customHeight="true" outlineLevel="0" collapsed="false">
      <c r="A62" s="2" t="s">
        <v>324</v>
      </c>
      <c r="B62" s="66" t="s">
        <v>324</v>
      </c>
      <c r="C62" s="66" t="s">
        <v>286</v>
      </c>
      <c r="D62" s="19"/>
      <c r="E62" s="20" t="n">
        <v>0</v>
      </c>
      <c r="F62" s="5" t="n">
        <v>0</v>
      </c>
      <c r="G62" s="6" t="n">
        <v>5</v>
      </c>
      <c r="H62" s="6" t="n">
        <v>2</v>
      </c>
      <c r="I62" s="5" t="s">
        <v>286</v>
      </c>
      <c r="J62" s="5"/>
      <c r="K62" s="5" t="n">
        <v>0</v>
      </c>
      <c r="L62" s="21" t="n">
        <v>53</v>
      </c>
      <c r="M62" s="8" t="n">
        <v>19.08</v>
      </c>
      <c r="N62" s="8" t="n">
        <v>22.08</v>
      </c>
      <c r="O62" s="8" t="n">
        <f aca="false">N62-M62</f>
        <v>3</v>
      </c>
      <c r="P62" s="8" t="n">
        <v>45.75</v>
      </c>
      <c r="Q62" s="6" t="n">
        <v>1</v>
      </c>
      <c r="R62" s="6" t="n">
        <v>0</v>
      </c>
      <c r="S62" s="6" t="n">
        <v>0</v>
      </c>
      <c r="T62" s="6" t="n">
        <v>0</v>
      </c>
      <c r="U62" s="6" t="n">
        <v>0</v>
      </c>
      <c r="V62" s="6" t="n">
        <v>0</v>
      </c>
      <c r="W62" s="5" t="n">
        <v>178.5</v>
      </c>
      <c r="X62" s="5" t="n">
        <v>95.5</v>
      </c>
      <c r="Y62" s="22" t="n">
        <f aca="false">(1/3*(W62))+(2/3*(X62))</f>
        <v>123.166666666667</v>
      </c>
      <c r="Z62" s="5" t="n">
        <v>62</v>
      </c>
      <c r="AA62" s="5" t="n">
        <v>9</v>
      </c>
      <c r="AB62" s="5" t="n">
        <v>19</v>
      </c>
      <c r="AC62" s="5" t="n">
        <v>1</v>
      </c>
      <c r="AD62" s="5" t="n">
        <v>0</v>
      </c>
      <c r="AE62" s="5" t="n">
        <v>0</v>
      </c>
      <c r="AF62" s="5"/>
      <c r="AG62" s="5" t="n">
        <v>0</v>
      </c>
      <c r="AH62" s="5" t="n">
        <v>0</v>
      </c>
      <c r="AI62" s="5" t="n">
        <v>1</v>
      </c>
      <c r="AJ62" s="5" t="n">
        <v>20</v>
      </c>
      <c r="AK62" s="5" t="n">
        <v>1</v>
      </c>
      <c r="AL62" s="5" t="n">
        <v>1.25</v>
      </c>
      <c r="AM62" s="29" t="n">
        <v>9</v>
      </c>
      <c r="AN62" s="23" t="n">
        <f aca="false">AM62-AA62</f>
        <v>0</v>
      </c>
      <c r="AO62" s="29" t="n">
        <v>0</v>
      </c>
      <c r="AP62" s="29" t="n">
        <v>21</v>
      </c>
      <c r="AQ62" s="24" t="n">
        <f aca="false">AP62-AB62</f>
        <v>2</v>
      </c>
      <c r="AR62" s="24" t="n">
        <v>0</v>
      </c>
      <c r="AS62" s="29" t="n">
        <v>12</v>
      </c>
      <c r="AT62" s="30" t="n">
        <v>18</v>
      </c>
      <c r="AU62" s="24" t="n">
        <f aca="false">AT62-AB62</f>
        <v>-1</v>
      </c>
      <c r="AV62" s="24" t="n">
        <v>0</v>
      </c>
      <c r="AW62" s="5" t="n">
        <v>5</v>
      </c>
      <c r="AX62" s="5" t="n">
        <v>4</v>
      </c>
      <c r="AY62" s="5" t="n">
        <v>80</v>
      </c>
      <c r="AZ62" s="5" t="n">
        <v>0</v>
      </c>
      <c r="BA62" s="5"/>
      <c r="BB62" s="5"/>
      <c r="BC62" s="5"/>
      <c r="BD62" s="5" t="n">
        <v>0</v>
      </c>
      <c r="BE62" s="10" t="n">
        <v>59.01</v>
      </c>
      <c r="BF62" s="28" t="n">
        <v>62.7</v>
      </c>
      <c r="BG62" s="10" t="n">
        <f aca="false">BE62/BF62</f>
        <v>0.941148325358852</v>
      </c>
      <c r="BH62" s="11" t="n">
        <v>61.54</v>
      </c>
      <c r="BI62" s="28" t="n">
        <v>62.5</v>
      </c>
      <c r="BJ62" s="10" t="n">
        <f aca="false">BH62/BI62</f>
        <v>0.98464</v>
      </c>
      <c r="BK62" s="12" t="n">
        <v>4</v>
      </c>
      <c r="BL62" s="28" t="n">
        <v>4.03</v>
      </c>
      <c r="BM62" s="10" t="n">
        <f aca="false">BK62/BL62</f>
        <v>0.992555831265509</v>
      </c>
      <c r="BN62" s="11" t="n">
        <v>4.21</v>
      </c>
      <c r="BO62" s="11" t="n">
        <v>4.15</v>
      </c>
      <c r="BP62" s="13" t="n">
        <f aca="false">BN62/BO62</f>
        <v>1.0144578313253</v>
      </c>
      <c r="BQ62" s="12" t="n">
        <v>5.69</v>
      </c>
      <c r="BR62" s="28" t="n">
        <v>3.94</v>
      </c>
      <c r="BS62" s="10" t="n">
        <f aca="false">BQ62-BR62</f>
        <v>1.75</v>
      </c>
      <c r="BT62" s="11" t="n">
        <v>4.57</v>
      </c>
      <c r="BU62" s="28" t="n">
        <v>3.91</v>
      </c>
      <c r="BV62" s="10" t="n">
        <f aca="false">BT62-BU62</f>
        <v>0.66</v>
      </c>
      <c r="BW62" s="5" t="n">
        <v>178.5</v>
      </c>
      <c r="BX62" s="5" t="n">
        <v>159</v>
      </c>
      <c r="BY62" s="5" t="n">
        <v>157</v>
      </c>
      <c r="BZ62" s="5" t="n">
        <v>151</v>
      </c>
      <c r="CA62" s="5" t="n">
        <v>151</v>
      </c>
      <c r="CB62" s="5" t="n">
        <v>145</v>
      </c>
      <c r="CC62" s="5" t="n">
        <v>140</v>
      </c>
      <c r="CD62" s="5" t="n">
        <v>140</v>
      </c>
      <c r="CE62" s="5" t="n">
        <v>137</v>
      </c>
      <c r="CF62" s="5" t="n">
        <v>149</v>
      </c>
      <c r="CG62" s="5" t="n">
        <v>150</v>
      </c>
      <c r="CH62" s="5"/>
      <c r="CI62" s="5"/>
      <c r="CJ62" s="5" t="n">
        <v>145</v>
      </c>
      <c r="CK62" s="5" t="n">
        <v>153</v>
      </c>
      <c r="CL62" s="5" t="n">
        <v>151</v>
      </c>
      <c r="CM62" s="5" t="n">
        <v>154</v>
      </c>
      <c r="CN62" s="5" t="n">
        <v>147</v>
      </c>
      <c r="CO62" s="5" t="n">
        <v>145</v>
      </c>
      <c r="CP62" s="5" t="n">
        <v>144</v>
      </c>
      <c r="CQ62" s="5" t="n">
        <v>134</v>
      </c>
      <c r="CR62" s="5" t="n">
        <v>143</v>
      </c>
      <c r="CS62" s="5" t="n">
        <v>139</v>
      </c>
      <c r="CT62" s="5" t="n">
        <v>133</v>
      </c>
      <c r="CU62" s="5" t="n">
        <v>138</v>
      </c>
      <c r="CV62" s="5" t="n">
        <v>138</v>
      </c>
      <c r="CW62" s="5" t="n">
        <v>132</v>
      </c>
      <c r="CX62" s="5" t="n">
        <v>141</v>
      </c>
      <c r="CY62" s="5" t="n">
        <v>144</v>
      </c>
      <c r="CZ62" s="5" t="n">
        <v>144</v>
      </c>
      <c r="DA62" s="5"/>
      <c r="DB62" s="5"/>
      <c r="DC62" s="5"/>
      <c r="DD62" s="5" t="n">
        <v>140</v>
      </c>
      <c r="DE62" s="5" t="n">
        <v>139</v>
      </c>
      <c r="DF62" s="5" t="n">
        <v>103</v>
      </c>
      <c r="DG62" s="5" t="n">
        <v>117</v>
      </c>
      <c r="DH62" s="5" t="n">
        <v>123</v>
      </c>
      <c r="DI62" s="5" t="n">
        <v>120</v>
      </c>
      <c r="DJ62" s="5" t="n">
        <v>114</v>
      </c>
      <c r="DK62" s="5"/>
      <c r="DL62" s="5" t="n">
        <v>95.5</v>
      </c>
      <c r="DM62" s="5" t="n">
        <v>83</v>
      </c>
      <c r="DN62" s="5" t="n">
        <v>90</v>
      </c>
      <c r="DO62" s="5" t="n">
        <v>82</v>
      </c>
      <c r="DP62" s="5" t="n">
        <v>79</v>
      </c>
      <c r="DQ62" s="5" t="n">
        <v>79</v>
      </c>
      <c r="DR62" s="5" t="n">
        <v>76</v>
      </c>
      <c r="DS62" s="5" t="n">
        <v>76</v>
      </c>
      <c r="DT62" s="5" t="n">
        <v>82</v>
      </c>
      <c r="DU62" s="5" t="n">
        <v>78</v>
      </c>
      <c r="DV62" s="5" t="n">
        <v>78</v>
      </c>
      <c r="DW62" s="5"/>
      <c r="DX62" s="5"/>
      <c r="DY62" s="5" t="n">
        <v>80</v>
      </c>
      <c r="DZ62" s="5" t="n">
        <v>79</v>
      </c>
      <c r="EA62" s="5" t="n">
        <v>82</v>
      </c>
      <c r="EB62" s="5" t="n">
        <v>80</v>
      </c>
      <c r="EC62" s="5" t="n">
        <v>78</v>
      </c>
      <c r="ED62" s="5" t="n">
        <v>72</v>
      </c>
      <c r="EE62" s="5" t="n">
        <v>83</v>
      </c>
      <c r="EF62" s="5" t="n">
        <v>72</v>
      </c>
      <c r="EG62" s="5" t="n">
        <v>76</v>
      </c>
      <c r="EH62" s="5" t="n">
        <v>75</v>
      </c>
      <c r="EI62" s="5" t="n">
        <v>79</v>
      </c>
      <c r="EJ62" s="5" t="n">
        <v>87</v>
      </c>
      <c r="EK62" s="5" t="n">
        <v>87</v>
      </c>
      <c r="EL62" s="5" t="n">
        <v>88</v>
      </c>
      <c r="EM62" s="5" t="n">
        <v>89</v>
      </c>
      <c r="EN62" s="5" t="n">
        <v>84</v>
      </c>
      <c r="EO62" s="5" t="n">
        <v>84</v>
      </c>
      <c r="EP62" s="5"/>
      <c r="EQ62" s="5"/>
      <c r="ER62" s="5"/>
      <c r="ES62" s="5" t="n">
        <v>77</v>
      </c>
      <c r="ET62" s="5" t="n">
        <v>87</v>
      </c>
      <c r="EU62" s="5" t="n">
        <v>60</v>
      </c>
      <c r="EV62" s="5" t="n">
        <v>63</v>
      </c>
      <c r="EW62" s="5" t="n">
        <v>68</v>
      </c>
      <c r="EX62" s="5" t="n">
        <v>58</v>
      </c>
      <c r="EY62" s="5" t="n">
        <v>184</v>
      </c>
      <c r="EZ62" s="5"/>
      <c r="FA62" s="22" t="n">
        <v>123.166666666667</v>
      </c>
      <c r="FB62" s="22" t="n">
        <v>108.333333333333</v>
      </c>
      <c r="FC62" s="22" t="n">
        <v>112.333333333333</v>
      </c>
      <c r="FD62" s="22" t="n">
        <v>105</v>
      </c>
      <c r="FE62" s="22" t="n">
        <v>103</v>
      </c>
      <c r="FF62" s="22" t="n">
        <v>101</v>
      </c>
      <c r="FG62" s="22" t="n">
        <v>97.3333333333333</v>
      </c>
      <c r="FH62" s="22" t="n">
        <v>97.3333333333333</v>
      </c>
      <c r="FI62" s="22" t="n">
        <v>100.333333333333</v>
      </c>
      <c r="FJ62" s="22" t="n">
        <v>101.666666666667</v>
      </c>
      <c r="FK62" s="22" t="n">
        <v>102</v>
      </c>
      <c r="FL62" s="22"/>
      <c r="FM62" s="22"/>
      <c r="FN62" s="22" t="n">
        <v>101.666666666667</v>
      </c>
      <c r="FO62" s="22" t="n">
        <v>103.666666666667</v>
      </c>
      <c r="FP62" s="22" t="n">
        <v>105</v>
      </c>
      <c r="FQ62" s="22" t="n">
        <v>104.666666666667</v>
      </c>
      <c r="FR62" s="22" t="n">
        <v>101</v>
      </c>
      <c r="FS62" s="22" t="n">
        <v>96.3333333333333</v>
      </c>
      <c r="FT62" s="22" t="n">
        <v>103.333333333333</v>
      </c>
      <c r="FU62" s="22" t="n">
        <v>92.6666666666667</v>
      </c>
      <c r="FV62" s="22" t="n">
        <v>98.3333333333333</v>
      </c>
      <c r="FW62" s="22" t="n">
        <v>96.3333333333333</v>
      </c>
      <c r="FX62" s="22" t="n">
        <v>97</v>
      </c>
      <c r="FY62" s="22" t="n">
        <v>104</v>
      </c>
      <c r="FZ62" s="22" t="n">
        <v>104</v>
      </c>
      <c r="GA62" s="22" t="n">
        <v>102.666666666667</v>
      </c>
      <c r="GB62" s="22" t="n">
        <v>106.333333333333</v>
      </c>
      <c r="GC62" s="22" t="n">
        <v>104</v>
      </c>
      <c r="GD62" s="22" t="n">
        <v>104</v>
      </c>
      <c r="GE62" s="22"/>
      <c r="GF62" s="22"/>
      <c r="GG62" s="22"/>
      <c r="GH62" s="22" t="n">
        <v>98</v>
      </c>
      <c r="GI62" s="22" t="n">
        <v>104.333333333333</v>
      </c>
      <c r="GJ62" s="22" t="n">
        <v>74.3333333333333</v>
      </c>
      <c r="GK62" s="22" t="n">
        <v>81</v>
      </c>
      <c r="GL62" s="22" t="n">
        <v>86.3333333333333</v>
      </c>
      <c r="GM62" s="22" t="n">
        <v>78.6666666666667</v>
      </c>
      <c r="GN62" s="22" t="n">
        <v>160.666666666667</v>
      </c>
      <c r="GO62" s="22"/>
      <c r="GP62" s="35" t="n">
        <v>62</v>
      </c>
      <c r="GR62" s="0" t="n">
        <v>62</v>
      </c>
      <c r="GS62" s="24" t="n">
        <v>77</v>
      </c>
      <c r="GT62" s="39" t="n">
        <v>61</v>
      </c>
      <c r="GU62" s="24" t="n">
        <v>77</v>
      </c>
      <c r="GV62" s="24" t="n">
        <v>80</v>
      </c>
      <c r="GW62" s="23" t="n">
        <v>59</v>
      </c>
      <c r="GX62" s="38" t="n">
        <v>59</v>
      </c>
      <c r="GY62" s="0" t="n">
        <v>63</v>
      </c>
      <c r="GZ62" s="0" t="n">
        <v>63</v>
      </c>
      <c r="HA62" s="0" t="n">
        <v>60</v>
      </c>
      <c r="HB62" s="39"/>
      <c r="HD62" s="39" t="n">
        <v>66</v>
      </c>
      <c r="HE62" s="0" t="n">
        <v>66</v>
      </c>
      <c r="HF62" s="39" t="n">
        <v>65</v>
      </c>
      <c r="HG62" s="39" t="n">
        <v>58</v>
      </c>
      <c r="HH62" s="39" t="n">
        <v>60</v>
      </c>
      <c r="HI62" s="39" t="n">
        <v>63</v>
      </c>
      <c r="HL62" s="39" t="n">
        <v>66</v>
      </c>
      <c r="HM62" s="39" t="n">
        <v>59</v>
      </c>
      <c r="HN62" s="39" t="n">
        <v>85</v>
      </c>
      <c r="HO62" s="39" t="n">
        <v>77</v>
      </c>
      <c r="HP62" s="39" t="n">
        <v>77</v>
      </c>
      <c r="HQ62" s="39" t="n">
        <v>64</v>
      </c>
      <c r="HR62" s="39"/>
      <c r="HS62" s="39" t="n">
        <v>58</v>
      </c>
      <c r="HT62" s="39" t="n">
        <v>81</v>
      </c>
      <c r="HU62" s="39"/>
      <c r="HX62" s="0" t="n">
        <v>51</v>
      </c>
      <c r="HY62" s="0" t="n">
        <v>62</v>
      </c>
      <c r="HZ62" s="38" t="n">
        <v>63</v>
      </c>
      <c r="IA62" s="44" t="n">
        <v>61</v>
      </c>
      <c r="IB62" s="39" t="n">
        <v>64</v>
      </c>
      <c r="IC62" s="39" t="n">
        <v>58</v>
      </c>
      <c r="ID62" s="24" t="n">
        <v>68</v>
      </c>
    </row>
    <row r="63" customFormat="false" ht="12.75" hidden="false" customHeight="true" outlineLevel="0" collapsed="false">
      <c r="A63" s="2" t="s">
        <v>325</v>
      </c>
      <c r="B63" s="67" t="s">
        <v>325</v>
      </c>
      <c r="C63" s="67" t="s">
        <v>326</v>
      </c>
      <c r="D63" s="33"/>
      <c r="E63" s="34" t="n">
        <v>0</v>
      </c>
      <c r="F63" s="5" t="n">
        <v>1</v>
      </c>
      <c r="G63" s="6" t="n">
        <v>8</v>
      </c>
      <c r="H63" s="6" t="n">
        <v>2</v>
      </c>
      <c r="I63" s="5" t="s">
        <v>326</v>
      </c>
      <c r="J63" s="5"/>
      <c r="K63" s="5" t="n">
        <v>0</v>
      </c>
      <c r="L63" s="21" t="n">
        <v>71</v>
      </c>
      <c r="M63" s="8" t="n">
        <v>19.83</v>
      </c>
      <c r="N63" s="8" t="n">
        <v>22.62</v>
      </c>
      <c r="O63" s="8" t="n">
        <f aca="false">N63-M63</f>
        <v>2.79</v>
      </c>
      <c r="P63" s="8" t="n">
        <v>51.28</v>
      </c>
      <c r="Q63" s="6" t="n">
        <v>0</v>
      </c>
      <c r="R63" s="6" t="n">
        <v>0</v>
      </c>
      <c r="S63" s="6" t="n">
        <v>0</v>
      </c>
      <c r="T63" s="6" t="n">
        <v>0</v>
      </c>
      <c r="U63" s="6" t="n">
        <v>0</v>
      </c>
      <c r="V63" s="6" t="n">
        <v>1</v>
      </c>
      <c r="W63" s="5" t="n">
        <v>161</v>
      </c>
      <c r="X63" s="5" t="n">
        <v>86</v>
      </c>
      <c r="Y63" s="22" t="n">
        <f aca="false">(1/3*(W63))+(2/3*(X63))</f>
        <v>111</v>
      </c>
      <c r="Z63" s="5" t="n">
        <v>78</v>
      </c>
      <c r="AA63" s="5" t="n">
        <v>14</v>
      </c>
      <c r="AB63" s="5" t="n">
        <v>7</v>
      </c>
      <c r="AC63" s="5" t="n">
        <v>1</v>
      </c>
      <c r="AD63" s="5" t="n">
        <v>2</v>
      </c>
      <c r="AE63" s="5" t="n">
        <v>1</v>
      </c>
      <c r="AF63" s="5"/>
      <c r="AG63" s="5" t="n">
        <v>1</v>
      </c>
      <c r="AH63" s="5" t="n">
        <v>20</v>
      </c>
      <c r="AI63" s="5" t="n">
        <v>0</v>
      </c>
      <c r="AJ63" s="5" t="n">
        <v>0</v>
      </c>
      <c r="AK63" s="5" t="n">
        <v>0</v>
      </c>
      <c r="AL63" s="5" t="n">
        <v>0</v>
      </c>
      <c r="AM63" s="35" t="n">
        <v>14</v>
      </c>
      <c r="AN63" s="23" t="n">
        <f aca="false">AM63-AA63</f>
        <v>0</v>
      </c>
      <c r="AO63" s="29" t="n">
        <v>0</v>
      </c>
      <c r="AP63" s="35" t="n">
        <v>5</v>
      </c>
      <c r="AQ63" s="24" t="n">
        <f aca="false">AP63-AB63</f>
        <v>-2</v>
      </c>
      <c r="AR63" s="24" t="n">
        <v>0</v>
      </c>
      <c r="AS63" s="39" t="n">
        <v>14</v>
      </c>
      <c r="AT63" s="65"/>
      <c r="AU63" s="24"/>
      <c r="AV63" s="24"/>
      <c r="AW63" s="5"/>
      <c r="AX63" s="5" t="n">
        <v>5</v>
      </c>
      <c r="AY63" s="5" t="n">
        <v>0</v>
      </c>
      <c r="AZ63" s="5" t="n">
        <v>0</v>
      </c>
      <c r="BA63" s="5"/>
      <c r="BB63" s="5" t="n">
        <v>5</v>
      </c>
      <c r="BC63" s="5" t="n">
        <v>0</v>
      </c>
      <c r="BD63" s="5" t="n">
        <v>0</v>
      </c>
      <c r="BE63" s="10" t="n">
        <v>32.41</v>
      </c>
      <c r="BF63" s="28" t="n">
        <v>40.8</v>
      </c>
      <c r="BG63" s="10" t="n">
        <f aca="false">BE63/BF63</f>
        <v>0.794362745098039</v>
      </c>
      <c r="BH63" s="11" t="n">
        <v>39.71</v>
      </c>
      <c r="BI63" s="10" t="n">
        <v>40.09</v>
      </c>
      <c r="BJ63" s="10" t="n">
        <f aca="false">BH63/BI63</f>
        <v>0.990521327014218</v>
      </c>
      <c r="BK63" s="12" t="n">
        <v>2.93</v>
      </c>
      <c r="BL63" s="10" t="n">
        <v>13.39</v>
      </c>
      <c r="BM63" s="10" t="n">
        <f aca="false">BK63/BL63</f>
        <v>0.21882001493652</v>
      </c>
      <c r="BN63" s="11" t="n">
        <v>3.52</v>
      </c>
      <c r="BO63" s="11" t="n">
        <v>3.38</v>
      </c>
      <c r="BP63" s="13" t="n">
        <f aca="false">BN63/BO63</f>
        <v>1.0414201183432</v>
      </c>
      <c r="BQ63" s="12" t="n">
        <v>5.34</v>
      </c>
      <c r="BR63" s="10" t="n">
        <v>4.94</v>
      </c>
      <c r="BS63" s="10" t="n">
        <f aca="false">BQ63-BR63</f>
        <v>0.4</v>
      </c>
      <c r="BT63" s="11" t="n">
        <v>3.8</v>
      </c>
      <c r="BU63" s="10" t="n">
        <v>3.77</v>
      </c>
      <c r="BV63" s="10" t="n">
        <f aca="false">BT63-BU63</f>
        <v>0.0299999999999998</v>
      </c>
      <c r="BW63" s="5" t="n">
        <v>161</v>
      </c>
      <c r="BX63" s="5"/>
      <c r="BY63" s="5" t="n">
        <v>160</v>
      </c>
      <c r="BZ63" s="5" t="n">
        <v>153</v>
      </c>
      <c r="CA63" s="5" t="n">
        <v>142</v>
      </c>
      <c r="CB63" s="5" t="n">
        <v>144</v>
      </c>
      <c r="CC63" s="5" t="n">
        <v>161</v>
      </c>
      <c r="CD63" s="5" t="n">
        <v>145</v>
      </c>
      <c r="CE63" s="5" t="n">
        <v>145</v>
      </c>
      <c r="CF63" s="5" t="n">
        <v>139</v>
      </c>
      <c r="CG63" s="5" t="n">
        <v>133</v>
      </c>
      <c r="CH63" s="5" t="n">
        <v>142</v>
      </c>
      <c r="CI63" s="5" t="n">
        <v>146</v>
      </c>
      <c r="CJ63" s="5" t="n">
        <v>138</v>
      </c>
      <c r="CK63" s="5" t="n">
        <v>145</v>
      </c>
      <c r="CL63" s="5" t="n">
        <v>141</v>
      </c>
      <c r="CM63" s="5" t="n">
        <v>134</v>
      </c>
      <c r="CN63" s="5" t="n">
        <v>134</v>
      </c>
      <c r="CO63" s="5" t="n">
        <v>146</v>
      </c>
      <c r="CP63" s="5" t="n">
        <v>140</v>
      </c>
      <c r="CQ63" s="5" t="n">
        <v>126</v>
      </c>
      <c r="CR63" s="5" t="n">
        <v>140</v>
      </c>
      <c r="CS63" s="5" t="n">
        <v>140</v>
      </c>
      <c r="CT63" s="5" t="n">
        <v>152</v>
      </c>
      <c r="CU63" s="5" t="n">
        <v>163</v>
      </c>
      <c r="CV63" s="5" t="n">
        <v>148</v>
      </c>
      <c r="CW63" s="5" t="n">
        <v>146</v>
      </c>
      <c r="CX63" s="5" t="n">
        <v>139</v>
      </c>
      <c r="CY63" s="5" t="n">
        <v>154</v>
      </c>
      <c r="CZ63" s="5" t="n">
        <v>146</v>
      </c>
      <c r="DA63" s="5" t="n">
        <v>137</v>
      </c>
      <c r="DB63" s="5" t="n">
        <v>144</v>
      </c>
      <c r="DC63" s="5" t="n">
        <v>137</v>
      </c>
      <c r="DD63" s="5" t="n">
        <v>152</v>
      </c>
      <c r="DE63" s="5" t="n">
        <v>142</v>
      </c>
      <c r="DF63" s="5" t="n">
        <v>157</v>
      </c>
      <c r="DG63" s="5" t="n">
        <v>158</v>
      </c>
      <c r="DH63" s="5" t="n">
        <v>175</v>
      </c>
      <c r="DI63" s="5" t="n">
        <v>136</v>
      </c>
      <c r="DJ63" s="5" t="n">
        <v>121</v>
      </c>
      <c r="DK63" s="5"/>
      <c r="DL63" s="5" t="n">
        <v>86</v>
      </c>
      <c r="DM63" s="5"/>
      <c r="DN63" s="5" t="n">
        <v>87</v>
      </c>
      <c r="DO63" s="5" t="n">
        <v>90</v>
      </c>
      <c r="DP63" s="5" t="n">
        <v>82</v>
      </c>
      <c r="DQ63" s="5" t="n">
        <v>86</v>
      </c>
      <c r="DR63" s="5" t="n">
        <v>90</v>
      </c>
      <c r="DS63" s="5" t="n">
        <v>82</v>
      </c>
      <c r="DT63" s="5" t="n">
        <v>81</v>
      </c>
      <c r="DU63" s="5" t="n">
        <v>79</v>
      </c>
      <c r="DV63" s="5" t="n">
        <v>78</v>
      </c>
      <c r="DW63" s="5" t="n">
        <v>84</v>
      </c>
      <c r="DX63" s="5" t="n">
        <v>79</v>
      </c>
      <c r="DY63" s="5" t="n">
        <v>76</v>
      </c>
      <c r="DZ63" s="5" t="n">
        <v>78</v>
      </c>
      <c r="EA63" s="5" t="n">
        <v>79</v>
      </c>
      <c r="EB63" s="5" t="n">
        <v>88</v>
      </c>
      <c r="EC63" s="5" t="n">
        <v>74</v>
      </c>
      <c r="ED63" s="5" t="n">
        <v>80</v>
      </c>
      <c r="EE63" s="5" t="n">
        <v>83</v>
      </c>
      <c r="EF63" s="5" t="n">
        <v>55</v>
      </c>
      <c r="EG63" s="5" t="n">
        <v>93</v>
      </c>
      <c r="EH63" s="5" t="n">
        <v>112</v>
      </c>
      <c r="EI63" s="5" t="n">
        <v>80</v>
      </c>
      <c r="EJ63" s="5" t="n">
        <v>90</v>
      </c>
      <c r="EK63" s="5" t="n">
        <v>85</v>
      </c>
      <c r="EL63" s="5" t="n">
        <v>81</v>
      </c>
      <c r="EM63" s="5" t="n">
        <v>81</v>
      </c>
      <c r="EN63" s="5" t="n">
        <v>78</v>
      </c>
      <c r="EO63" s="5" t="n">
        <v>72</v>
      </c>
      <c r="EP63" s="5" t="n">
        <v>75</v>
      </c>
      <c r="EQ63" s="5" t="n">
        <v>88</v>
      </c>
      <c r="ER63" s="5" t="n">
        <v>84</v>
      </c>
      <c r="ES63" s="5" t="n">
        <v>91</v>
      </c>
      <c r="ET63" s="5" t="n">
        <v>78</v>
      </c>
      <c r="EU63" s="5" t="n">
        <v>94</v>
      </c>
      <c r="EV63" s="5" t="n">
        <v>93</v>
      </c>
      <c r="EW63" s="5" t="n">
        <v>100</v>
      </c>
      <c r="EX63" s="5" t="n">
        <v>86</v>
      </c>
      <c r="EY63" s="5" t="n">
        <v>80</v>
      </c>
      <c r="EZ63" s="5"/>
      <c r="FA63" s="22" t="n">
        <v>111</v>
      </c>
      <c r="FB63" s="22"/>
      <c r="FC63" s="22" t="n">
        <v>111.333333333333</v>
      </c>
      <c r="FD63" s="22" t="n">
        <v>111</v>
      </c>
      <c r="FE63" s="22" t="n">
        <v>102</v>
      </c>
      <c r="FF63" s="22" t="n">
        <v>105.333333333333</v>
      </c>
      <c r="FG63" s="22" t="n">
        <v>113.666666666667</v>
      </c>
      <c r="FH63" s="22" t="n">
        <v>103</v>
      </c>
      <c r="FI63" s="22" t="n">
        <v>102.333333333333</v>
      </c>
      <c r="FJ63" s="22" t="n">
        <v>99</v>
      </c>
      <c r="FK63" s="22" t="n">
        <v>96.3333333333333</v>
      </c>
      <c r="FL63" s="22" t="n">
        <v>103.333333333333</v>
      </c>
      <c r="FM63" s="22" t="n">
        <v>101.333333333333</v>
      </c>
      <c r="FN63" s="22" t="n">
        <v>96.6666666666667</v>
      </c>
      <c r="FO63" s="22" t="n">
        <v>100.333333333333</v>
      </c>
      <c r="FP63" s="22" t="n">
        <v>99.6666666666667</v>
      </c>
      <c r="FQ63" s="22" t="n">
        <v>103.333333333333</v>
      </c>
      <c r="FR63" s="22" t="n">
        <v>94</v>
      </c>
      <c r="FS63" s="22" t="n">
        <v>102</v>
      </c>
      <c r="FT63" s="22" t="n">
        <v>102</v>
      </c>
      <c r="FU63" s="22" t="n">
        <v>78.6666666666667</v>
      </c>
      <c r="FV63" s="22" t="n">
        <v>108.666666666667</v>
      </c>
      <c r="FW63" s="22" t="n">
        <v>121.333333333333</v>
      </c>
      <c r="FX63" s="22" t="n">
        <v>104</v>
      </c>
      <c r="FY63" s="22" t="n">
        <v>114.333333333333</v>
      </c>
      <c r="FZ63" s="22" t="n">
        <v>106</v>
      </c>
      <c r="GA63" s="22" t="n">
        <v>102.666666666667</v>
      </c>
      <c r="GB63" s="22" t="n">
        <v>100.333333333333</v>
      </c>
      <c r="GC63" s="22" t="n">
        <v>103.333333333333</v>
      </c>
      <c r="GD63" s="22" t="n">
        <v>96.6666666666667</v>
      </c>
      <c r="GE63" s="22" t="n">
        <v>95.6666666666667</v>
      </c>
      <c r="GF63" s="22" t="n">
        <v>106.666666666667</v>
      </c>
      <c r="GG63" s="22" t="n">
        <v>101.666666666667</v>
      </c>
      <c r="GH63" s="22" t="n">
        <v>111.333333333333</v>
      </c>
      <c r="GI63" s="22" t="n">
        <v>99.3333333333333</v>
      </c>
      <c r="GJ63" s="22" t="n">
        <v>115</v>
      </c>
      <c r="GK63" s="22" t="n">
        <v>114.666666666667</v>
      </c>
      <c r="GL63" s="22" t="n">
        <v>125</v>
      </c>
      <c r="GM63" s="22" t="n">
        <v>102.666666666667</v>
      </c>
      <c r="GN63" s="22" t="n">
        <v>93.6666666666667</v>
      </c>
      <c r="GO63" s="22"/>
      <c r="GP63" s="35" t="n">
        <v>78</v>
      </c>
      <c r="GQ63" s="0" t="n">
        <v>68</v>
      </c>
      <c r="GS63" s="0" t="n">
        <v>68</v>
      </c>
      <c r="GT63" s="39" t="n">
        <v>74</v>
      </c>
      <c r="GU63" s="0" t="n">
        <v>74</v>
      </c>
      <c r="GV63" s="0" t="n">
        <v>70</v>
      </c>
      <c r="GW63" s="42" t="n">
        <v>76</v>
      </c>
      <c r="GX63" s="38" t="n">
        <v>71</v>
      </c>
      <c r="GY63" s="0" t="n">
        <v>76</v>
      </c>
      <c r="GZ63" s="0" t="n">
        <v>72</v>
      </c>
      <c r="HA63" s="0" t="n">
        <v>75</v>
      </c>
      <c r="HB63" s="0" t="n">
        <v>73</v>
      </c>
      <c r="HC63" s="0" t="n">
        <v>74</v>
      </c>
      <c r="HD63" s="39" t="n">
        <v>79</v>
      </c>
      <c r="HE63" s="0" t="n">
        <v>71</v>
      </c>
      <c r="HF63" s="39" t="n">
        <v>69</v>
      </c>
      <c r="HG63" s="39" t="n">
        <v>81</v>
      </c>
      <c r="HH63" s="0" t="n">
        <v>66</v>
      </c>
      <c r="HI63" s="39" t="n">
        <v>69</v>
      </c>
      <c r="HJ63" s="39" t="n">
        <v>61</v>
      </c>
      <c r="HK63" s="39" t="n">
        <v>57</v>
      </c>
      <c r="HL63" s="39" t="n">
        <v>65</v>
      </c>
      <c r="HM63" s="39" t="n">
        <v>77</v>
      </c>
      <c r="HN63" s="39" t="n">
        <v>66</v>
      </c>
      <c r="HO63" s="39" t="n">
        <v>71</v>
      </c>
      <c r="HP63" s="39" t="n">
        <v>61</v>
      </c>
      <c r="HQ63" s="0" t="n">
        <v>65</v>
      </c>
      <c r="HR63" s="39" t="n">
        <v>63</v>
      </c>
      <c r="HS63" s="39" t="n">
        <v>62</v>
      </c>
      <c r="HT63" s="39" t="n">
        <v>60</v>
      </c>
      <c r="HU63" s="39" t="n">
        <v>62</v>
      </c>
      <c r="HV63" s="39" t="n">
        <v>62</v>
      </c>
      <c r="HW63" s="0" t="n">
        <v>66</v>
      </c>
      <c r="HX63" s="39" t="n">
        <v>87</v>
      </c>
      <c r="HY63" s="39" t="n">
        <v>59</v>
      </c>
      <c r="HZ63" s="39" t="n">
        <v>94</v>
      </c>
      <c r="IA63" s="0" t="n">
        <v>65</v>
      </c>
      <c r="IB63" s="39" t="n">
        <v>60</v>
      </c>
      <c r="IC63" s="39" t="n">
        <v>55</v>
      </c>
      <c r="ID63" s="39" t="n">
        <v>85</v>
      </c>
    </row>
    <row r="64" customFormat="false" ht="12.75" hidden="false" customHeight="true" outlineLevel="0" collapsed="false">
      <c r="A64" s="2" t="s">
        <v>327</v>
      </c>
      <c r="B64" s="67" t="s">
        <v>327</v>
      </c>
      <c r="C64" s="67" t="s">
        <v>328</v>
      </c>
      <c r="D64" s="33"/>
      <c r="E64" s="34" t="n">
        <v>0</v>
      </c>
      <c r="F64" s="5" t="n">
        <v>0</v>
      </c>
      <c r="G64" s="6" t="n">
        <v>5</v>
      </c>
      <c r="H64" s="6" t="n">
        <v>2</v>
      </c>
      <c r="I64" s="5" t="s">
        <v>328</v>
      </c>
      <c r="J64" s="5"/>
      <c r="K64" s="5" t="n">
        <v>1</v>
      </c>
      <c r="L64" s="21" t="n">
        <v>88</v>
      </c>
      <c r="M64" s="8" t="n">
        <v>16.75</v>
      </c>
      <c r="N64" s="8" t="n">
        <v>19.75</v>
      </c>
      <c r="O64" s="8" t="n">
        <f aca="false">N64-M64</f>
        <v>3</v>
      </c>
      <c r="P64" s="8" t="n">
        <v>41.75</v>
      </c>
      <c r="Q64" s="6" t="n">
        <v>1</v>
      </c>
      <c r="R64" s="6" t="n">
        <v>0</v>
      </c>
      <c r="S64" s="6" t="n">
        <v>1</v>
      </c>
      <c r="T64" s="6" t="n">
        <v>1</v>
      </c>
      <c r="U64" s="6" t="n">
        <v>1</v>
      </c>
      <c r="V64" s="6" t="n">
        <v>0</v>
      </c>
      <c r="W64" s="5" t="n">
        <v>190</v>
      </c>
      <c r="X64" s="5" t="n">
        <v>93.5</v>
      </c>
      <c r="Y64" s="22" t="n">
        <f aca="false">(1/3*(W64))+(2/3*(X64))</f>
        <v>125.666666666667</v>
      </c>
      <c r="Z64" s="5" t="n">
        <v>90</v>
      </c>
      <c r="AA64" s="5" t="n">
        <v>12</v>
      </c>
      <c r="AB64" s="5" t="n">
        <v>15</v>
      </c>
      <c r="AC64" s="5" t="n">
        <v>1</v>
      </c>
      <c r="AD64" s="5" t="n">
        <v>1</v>
      </c>
      <c r="AE64" s="5" t="n">
        <v>0</v>
      </c>
      <c r="AF64" s="5"/>
      <c r="AG64" s="5" t="n">
        <v>1</v>
      </c>
      <c r="AH64" s="5" t="n">
        <v>10</v>
      </c>
      <c r="AI64" s="5" t="n">
        <v>1</v>
      </c>
      <c r="AJ64" s="5" t="n">
        <v>5</v>
      </c>
      <c r="AK64" s="5" t="n">
        <v>1</v>
      </c>
      <c r="AL64" s="5" t="n">
        <v>1.25</v>
      </c>
      <c r="AM64" s="35" t="n">
        <v>9</v>
      </c>
      <c r="AN64" s="23" t="n">
        <f aca="false">AM64-AA64</f>
        <v>-3</v>
      </c>
      <c r="AO64" s="29" t="n">
        <v>1</v>
      </c>
      <c r="AP64" s="35" t="n">
        <v>18</v>
      </c>
      <c r="AQ64" s="24" t="n">
        <f aca="false">AP64-AB64</f>
        <v>3</v>
      </c>
      <c r="AR64" s="24" t="n">
        <v>0</v>
      </c>
      <c r="AS64" s="39" t="n">
        <v>8</v>
      </c>
      <c r="AT64" s="30" t="n">
        <v>19</v>
      </c>
      <c r="AU64" s="24" t="n">
        <f aca="false">AT64-AB64</f>
        <v>4</v>
      </c>
      <c r="AV64" s="24" t="n">
        <v>1</v>
      </c>
      <c r="AW64" s="5"/>
      <c r="AX64" s="5" t="n">
        <v>5</v>
      </c>
      <c r="AY64" s="5" t="n">
        <v>5</v>
      </c>
      <c r="AZ64" s="5" t="n">
        <v>0</v>
      </c>
      <c r="BA64" s="5" t="n">
        <v>12</v>
      </c>
      <c r="BB64" s="5" t="n">
        <v>5</v>
      </c>
      <c r="BC64" s="5" t="n">
        <v>10</v>
      </c>
      <c r="BD64" s="5" t="n">
        <v>0</v>
      </c>
      <c r="BE64" s="10" t="n">
        <v>31.79</v>
      </c>
      <c r="BF64" s="28" t="n">
        <v>36.2</v>
      </c>
      <c r="BG64" s="10" t="n">
        <f aca="false">BE64/BF64</f>
        <v>0.87817679558011</v>
      </c>
      <c r="BH64" s="11" t="n">
        <v>32.9</v>
      </c>
      <c r="BI64" s="10" t="n">
        <v>34.69</v>
      </c>
      <c r="BJ64" s="10" t="n">
        <f aca="false">BH64/BI64</f>
        <v>0.948400115307005</v>
      </c>
      <c r="BK64" s="12" t="n">
        <v>2.79</v>
      </c>
      <c r="BL64" s="10" t="n">
        <v>3.46</v>
      </c>
      <c r="BM64" s="10" t="n">
        <f aca="false">BK64/BL64</f>
        <v>0.80635838150289</v>
      </c>
      <c r="BN64" s="11" t="n">
        <v>3.14</v>
      </c>
      <c r="BO64" s="11" t="n">
        <v>3.35</v>
      </c>
      <c r="BP64" s="13" t="n">
        <f aca="false">BN64/BO64</f>
        <v>0.937313432835821</v>
      </c>
      <c r="BQ64" s="12" t="n">
        <v>2.93</v>
      </c>
      <c r="BR64" s="10" t="n">
        <v>2.66</v>
      </c>
      <c r="BS64" s="10" t="n">
        <f aca="false">BQ64-BR64</f>
        <v>0.27</v>
      </c>
      <c r="BT64" s="11" t="n">
        <v>2.53</v>
      </c>
      <c r="BU64" s="10" t="n">
        <v>2.68</v>
      </c>
      <c r="BV64" s="10" t="n">
        <f aca="false">BT64-BU64</f>
        <v>-0.15</v>
      </c>
      <c r="BW64" s="5" t="n">
        <v>190</v>
      </c>
      <c r="BX64" s="5" t="n">
        <v>147</v>
      </c>
      <c r="BY64" s="5" t="n">
        <v>158</v>
      </c>
      <c r="BZ64" s="5" t="n">
        <v>142</v>
      </c>
      <c r="CA64" s="5" t="n">
        <v>105</v>
      </c>
      <c r="CB64" s="5" t="n">
        <v>102</v>
      </c>
      <c r="CC64" s="5" t="n">
        <v>120</v>
      </c>
      <c r="CD64" s="5" t="n">
        <v>120</v>
      </c>
      <c r="CE64" s="5"/>
      <c r="CF64" s="5"/>
      <c r="CG64" s="5" t="n">
        <v>153</v>
      </c>
      <c r="CH64" s="5" t="n">
        <v>140</v>
      </c>
      <c r="CI64" s="5"/>
      <c r="CJ64" s="5" t="n">
        <v>117</v>
      </c>
      <c r="CK64" s="5"/>
      <c r="CL64" s="5" t="n">
        <v>169</v>
      </c>
      <c r="CM64" s="5" t="n">
        <v>95</v>
      </c>
      <c r="CN64" s="5" t="n">
        <v>117</v>
      </c>
      <c r="CO64" s="5" t="n">
        <v>135</v>
      </c>
      <c r="CP64" s="5"/>
      <c r="CQ64" s="5"/>
      <c r="CR64" s="5" t="n">
        <v>116</v>
      </c>
      <c r="CS64" s="5" t="n">
        <v>110</v>
      </c>
      <c r="CT64" s="5" t="n">
        <v>178</v>
      </c>
      <c r="CU64" s="5" t="n">
        <v>120</v>
      </c>
      <c r="CV64" s="5" t="n">
        <v>126</v>
      </c>
      <c r="CW64" s="5" t="n">
        <v>125</v>
      </c>
      <c r="CX64" s="5" t="n">
        <v>133</v>
      </c>
      <c r="CY64" s="5" t="n">
        <v>132</v>
      </c>
      <c r="CZ64" s="5" t="n">
        <v>130</v>
      </c>
      <c r="DA64" s="5" t="n">
        <v>164</v>
      </c>
      <c r="DB64" s="5"/>
      <c r="DC64" s="5"/>
      <c r="DD64" s="5" t="n">
        <v>146</v>
      </c>
      <c r="DE64" s="5" t="n">
        <v>146</v>
      </c>
      <c r="DF64" s="5" t="n">
        <v>140</v>
      </c>
      <c r="DG64" s="5" t="n">
        <v>146</v>
      </c>
      <c r="DH64" s="5" t="n">
        <v>146</v>
      </c>
      <c r="DI64" s="5" t="n">
        <v>149</v>
      </c>
      <c r="DJ64" s="5" t="n">
        <v>116</v>
      </c>
      <c r="DK64" s="5"/>
      <c r="DL64" s="5" t="n">
        <v>93.5</v>
      </c>
      <c r="DM64" s="5" t="n">
        <v>98</v>
      </c>
      <c r="DN64" s="5" t="n">
        <v>46</v>
      </c>
      <c r="DO64" s="5" t="n">
        <v>73</v>
      </c>
      <c r="DP64" s="5" t="n">
        <v>67</v>
      </c>
      <c r="DQ64" s="5" t="n">
        <v>46</v>
      </c>
      <c r="DR64" s="5" t="n">
        <v>54</v>
      </c>
      <c r="DS64" s="5" t="n">
        <v>54</v>
      </c>
      <c r="DT64" s="5"/>
      <c r="DU64" s="5"/>
      <c r="DV64" s="5" t="n">
        <v>63</v>
      </c>
      <c r="DW64" s="5" t="n">
        <v>71</v>
      </c>
      <c r="DX64" s="5"/>
      <c r="DY64" s="5" t="n">
        <v>50</v>
      </c>
      <c r="DZ64" s="5"/>
      <c r="EA64" s="5" t="n">
        <v>89</v>
      </c>
      <c r="EB64" s="5" t="n">
        <v>45</v>
      </c>
      <c r="EC64" s="5" t="n">
        <v>59</v>
      </c>
      <c r="ED64" s="5" t="n">
        <v>68</v>
      </c>
      <c r="EE64" s="5"/>
      <c r="EF64" s="5"/>
      <c r="EG64" s="5" t="n">
        <v>60</v>
      </c>
      <c r="EH64" s="5" t="n">
        <v>55</v>
      </c>
      <c r="EI64" s="5" t="n">
        <v>76</v>
      </c>
      <c r="EJ64" s="5" t="n">
        <v>59</v>
      </c>
      <c r="EK64" s="5" t="n">
        <v>66</v>
      </c>
      <c r="EL64" s="5" t="n">
        <v>65</v>
      </c>
      <c r="EM64" s="5" t="n">
        <v>71</v>
      </c>
      <c r="EN64" s="5" t="n">
        <v>70</v>
      </c>
      <c r="EO64" s="5" t="n">
        <v>65</v>
      </c>
      <c r="EP64" s="5" t="n">
        <v>96</v>
      </c>
      <c r="EQ64" s="5"/>
      <c r="ER64" s="5"/>
      <c r="ES64" s="5" t="n">
        <v>77</v>
      </c>
      <c r="ET64" s="5" t="n">
        <v>77</v>
      </c>
      <c r="EU64" s="5" t="n">
        <v>84</v>
      </c>
      <c r="EV64" s="5" t="n">
        <v>71</v>
      </c>
      <c r="EW64" s="5" t="n">
        <v>77</v>
      </c>
      <c r="EX64" s="5" t="n">
        <v>82</v>
      </c>
      <c r="EY64" s="5" t="n">
        <v>67</v>
      </c>
      <c r="EZ64" s="5"/>
      <c r="FA64" s="22" t="n">
        <v>125.666666666667</v>
      </c>
      <c r="FB64" s="22" t="n">
        <v>114.333333333333</v>
      </c>
      <c r="FC64" s="22" t="n">
        <v>83.3333333333333</v>
      </c>
      <c r="FD64" s="22" t="n">
        <v>96</v>
      </c>
      <c r="FE64" s="22" t="n">
        <v>79.6666666666667</v>
      </c>
      <c r="FF64" s="22" t="n">
        <v>64.6666666666667</v>
      </c>
      <c r="FG64" s="22" t="n">
        <v>76</v>
      </c>
      <c r="FH64" s="22" t="n">
        <v>76</v>
      </c>
      <c r="FI64" s="22"/>
      <c r="FJ64" s="22"/>
      <c r="FK64" s="22" t="n">
        <v>93</v>
      </c>
      <c r="FL64" s="22" t="n">
        <v>94</v>
      </c>
      <c r="FM64" s="22"/>
      <c r="FN64" s="22" t="n">
        <v>72.3333333333333</v>
      </c>
      <c r="FO64" s="22"/>
      <c r="FP64" s="22" t="n">
        <v>115.666666666667</v>
      </c>
      <c r="FQ64" s="22" t="n">
        <v>61.6666666666667</v>
      </c>
      <c r="FR64" s="22" t="n">
        <v>78.3333333333333</v>
      </c>
      <c r="FS64" s="22" t="n">
        <v>90.3333333333333</v>
      </c>
      <c r="FT64" s="22"/>
      <c r="FU64" s="22"/>
      <c r="FV64" s="22" t="n">
        <v>78.6666666666667</v>
      </c>
      <c r="FW64" s="22" t="n">
        <v>73.3333333333333</v>
      </c>
      <c r="FX64" s="22" t="n">
        <v>110</v>
      </c>
      <c r="FY64" s="22" t="n">
        <v>79.3333333333333</v>
      </c>
      <c r="FZ64" s="22" t="n">
        <v>86</v>
      </c>
      <c r="GA64" s="22" t="n">
        <v>85</v>
      </c>
      <c r="GB64" s="22" t="n">
        <v>91.6666666666667</v>
      </c>
      <c r="GC64" s="22" t="n">
        <v>90.6666666666667</v>
      </c>
      <c r="GD64" s="22" t="n">
        <v>86.6666666666667</v>
      </c>
      <c r="GE64" s="22" t="n">
        <v>118.666666666667</v>
      </c>
      <c r="GF64" s="22"/>
      <c r="GG64" s="22"/>
      <c r="GH64" s="22" t="n">
        <v>100</v>
      </c>
      <c r="GI64" s="22" t="n">
        <v>100</v>
      </c>
      <c r="GJ64" s="22" t="n">
        <v>102.666666666667</v>
      </c>
      <c r="GK64" s="22" t="n">
        <v>96</v>
      </c>
      <c r="GL64" s="22" t="n">
        <v>100</v>
      </c>
      <c r="GM64" s="22" t="n">
        <v>104.333333333333</v>
      </c>
      <c r="GN64" s="22" t="n">
        <v>83.3333333333333</v>
      </c>
      <c r="GO64" s="22"/>
      <c r="GP64" s="35" t="n">
        <v>90</v>
      </c>
      <c r="GQ64" s="0" t="n">
        <v>90</v>
      </c>
      <c r="GR64" s="0" t="n">
        <v>81</v>
      </c>
      <c r="GS64" s="24" t="n">
        <v>81</v>
      </c>
      <c r="GT64" s="39" t="n">
        <v>79</v>
      </c>
      <c r="GU64" s="24" t="n">
        <v>79</v>
      </c>
      <c r="GV64" s="24" t="n">
        <v>70</v>
      </c>
      <c r="GW64" s="23" t="n">
        <v>88</v>
      </c>
      <c r="GX64" s="38" t="n">
        <v>70</v>
      </c>
      <c r="GY64" s="39"/>
      <c r="GZ64" s="39"/>
      <c r="HA64" s="39"/>
      <c r="HB64" s="39" t="n">
        <v>80</v>
      </c>
      <c r="HD64" s="39" t="n">
        <v>72</v>
      </c>
      <c r="HF64" s="39" t="n">
        <v>85</v>
      </c>
      <c r="HG64" s="39" t="n">
        <v>78</v>
      </c>
      <c r="HH64" s="39" t="n">
        <v>90</v>
      </c>
      <c r="HI64" s="39" t="n">
        <v>100</v>
      </c>
      <c r="HJ64" s="39"/>
      <c r="HK64" s="39"/>
      <c r="HL64" s="39" t="n">
        <v>85</v>
      </c>
      <c r="HM64" s="39" t="n">
        <v>84</v>
      </c>
      <c r="HN64" s="39" t="n">
        <v>95</v>
      </c>
      <c r="HO64" s="39" t="n">
        <v>81</v>
      </c>
      <c r="HP64" s="39" t="n">
        <v>86</v>
      </c>
      <c r="HQ64" s="39" t="n">
        <v>82</v>
      </c>
      <c r="HR64" s="39" t="n">
        <v>88</v>
      </c>
      <c r="HS64" s="39" t="n">
        <v>82</v>
      </c>
      <c r="HT64" s="39" t="n">
        <v>84</v>
      </c>
      <c r="HU64" s="0" t="n">
        <v>102</v>
      </c>
      <c r="HY64" s="39"/>
      <c r="HZ64" s="39" t="n">
        <v>65</v>
      </c>
      <c r="IA64" s="0" t="n">
        <v>107</v>
      </c>
      <c r="IB64" s="39" t="n">
        <v>95</v>
      </c>
      <c r="IC64" s="39" t="n">
        <v>96</v>
      </c>
      <c r="ID64" s="39" t="n">
        <v>94</v>
      </c>
    </row>
    <row r="65" customFormat="false" ht="12.75" hidden="false" customHeight="true" outlineLevel="0" collapsed="false">
      <c r="A65" s="2" t="s">
        <v>329</v>
      </c>
      <c r="B65" s="67" t="s">
        <v>329</v>
      </c>
      <c r="C65" s="67" t="s">
        <v>330</v>
      </c>
      <c r="D65" s="33"/>
      <c r="E65" s="34" t="n">
        <v>1</v>
      </c>
      <c r="F65" s="5" t="n">
        <v>1</v>
      </c>
      <c r="G65" s="6" t="n">
        <v>8</v>
      </c>
      <c r="H65" s="6" t="n">
        <v>2</v>
      </c>
      <c r="I65" s="5" t="s">
        <v>330</v>
      </c>
      <c r="J65" s="5"/>
      <c r="K65" s="5" t="n">
        <v>1</v>
      </c>
      <c r="L65" s="21" t="n">
        <v>91</v>
      </c>
      <c r="M65" s="8" t="n">
        <v>20.83</v>
      </c>
      <c r="N65" s="8" t="n">
        <v>25.37</v>
      </c>
      <c r="O65" s="8" t="n">
        <f aca="false">N65-M65</f>
        <v>4.54</v>
      </c>
      <c r="P65" s="8" t="n">
        <v>49.5</v>
      </c>
      <c r="Q65" s="6" t="n">
        <v>1</v>
      </c>
      <c r="R65" s="6" t="n">
        <v>0</v>
      </c>
      <c r="S65" s="6" t="n">
        <v>1</v>
      </c>
      <c r="T65" s="6" t="n">
        <v>0</v>
      </c>
      <c r="U65" s="6" t="n">
        <v>0</v>
      </c>
      <c r="V65" s="6" t="n">
        <v>0</v>
      </c>
      <c r="W65" s="5" t="n">
        <v>194.5</v>
      </c>
      <c r="X65" s="5" t="n">
        <v>107</v>
      </c>
      <c r="Y65" s="22" t="n">
        <f aca="false">(1/3*(W65))+(2/3*(X65))</f>
        <v>136.166666666667</v>
      </c>
      <c r="Z65" s="5" t="n">
        <v>87</v>
      </c>
      <c r="AA65" s="5" t="n">
        <v>13</v>
      </c>
      <c r="AB65" s="5" t="n">
        <v>13</v>
      </c>
      <c r="AC65" s="5" t="n">
        <v>2</v>
      </c>
      <c r="AD65" s="5" t="n">
        <v>0</v>
      </c>
      <c r="AE65" s="5" t="n">
        <v>0</v>
      </c>
      <c r="AF65" s="5"/>
      <c r="AG65" s="5" t="n">
        <v>1</v>
      </c>
      <c r="AH65" s="5" t="n">
        <v>20</v>
      </c>
      <c r="AI65" s="5" t="n">
        <v>0</v>
      </c>
      <c r="AJ65" s="5" t="n">
        <v>0</v>
      </c>
      <c r="AK65" s="5" t="n">
        <v>0</v>
      </c>
      <c r="AL65" s="5" t="n">
        <v>0</v>
      </c>
      <c r="AM65" s="35" t="n">
        <v>13</v>
      </c>
      <c r="AN65" s="23" t="n">
        <f aca="false">AM65-AA65</f>
        <v>0</v>
      </c>
      <c r="AO65" s="29" t="n">
        <v>0</v>
      </c>
      <c r="AP65" s="35" t="n">
        <v>13</v>
      </c>
      <c r="AQ65" s="24" t="n">
        <f aca="false">AP65-AB65</f>
        <v>0</v>
      </c>
      <c r="AR65" s="24" t="n">
        <v>0</v>
      </c>
      <c r="AS65" s="39" t="n">
        <v>13</v>
      </c>
      <c r="AT65" s="24" t="n">
        <v>13</v>
      </c>
      <c r="AU65" s="24" t="n">
        <f aca="false">AT65-AB65</f>
        <v>0</v>
      </c>
      <c r="AV65" s="24" t="n">
        <v>0</v>
      </c>
      <c r="AW65" s="5" t="n">
        <v>7</v>
      </c>
      <c r="AX65" s="5" t="n">
        <v>5</v>
      </c>
      <c r="AY65" s="5" t="n">
        <v>15</v>
      </c>
      <c r="AZ65" s="5" t="n">
        <v>0</v>
      </c>
      <c r="BA65" s="5" t="n">
        <v>2</v>
      </c>
      <c r="BB65" s="5" t="n">
        <v>4</v>
      </c>
      <c r="BC65" s="5" t="n">
        <v>50</v>
      </c>
      <c r="BD65" s="5" t="n">
        <v>0</v>
      </c>
      <c r="BE65" s="10" t="n">
        <v>41.72</v>
      </c>
      <c r="BF65" s="10" t="n">
        <v>43.54</v>
      </c>
      <c r="BG65" s="10" t="n">
        <f aca="false">BE65/BF65</f>
        <v>0.958199356913183</v>
      </c>
      <c r="BH65" s="11" t="n">
        <v>50.4</v>
      </c>
      <c r="BI65" s="10" t="n">
        <v>50.13</v>
      </c>
      <c r="BJ65" s="10" t="n">
        <f aca="false">BH65/BI65</f>
        <v>1.00538599640934</v>
      </c>
      <c r="BK65" s="12" t="n">
        <v>2.58</v>
      </c>
      <c r="BL65" s="10" t="n">
        <v>2.68</v>
      </c>
      <c r="BM65" s="10" t="n">
        <f aca="false">BK65/BL65</f>
        <v>0.962686567164179</v>
      </c>
      <c r="BN65" s="11" t="n">
        <v>3.12</v>
      </c>
      <c r="BO65" s="11" t="n">
        <v>3.03</v>
      </c>
      <c r="BP65" s="13" t="n">
        <f aca="false">BN65/BO65</f>
        <v>1.02970297029703</v>
      </c>
      <c r="BQ65" s="12"/>
      <c r="BR65" s="10"/>
      <c r="BS65" s="10"/>
      <c r="BT65" s="11"/>
      <c r="BU65" s="10"/>
      <c r="BV65" s="10"/>
      <c r="BW65" s="5" t="n">
        <v>194.5</v>
      </c>
      <c r="BX65" s="5" t="n">
        <v>235</v>
      </c>
      <c r="BY65" s="5" t="n">
        <v>198</v>
      </c>
      <c r="BZ65" s="5" t="n">
        <v>199</v>
      </c>
      <c r="CA65" s="5" t="n">
        <v>171</v>
      </c>
      <c r="CB65" s="5" t="n">
        <v>169</v>
      </c>
      <c r="CC65" s="5" t="n">
        <v>178</v>
      </c>
      <c r="CD65" s="5" t="n">
        <v>163</v>
      </c>
      <c r="CE65" s="5" t="n">
        <v>145</v>
      </c>
      <c r="CF65" s="5"/>
      <c r="CG65" s="5"/>
      <c r="CH65" s="5"/>
      <c r="CI65" s="5"/>
      <c r="CJ65" s="5" t="n">
        <v>187</v>
      </c>
      <c r="CK65" s="5"/>
      <c r="CL65" s="5" t="n">
        <v>161</v>
      </c>
      <c r="CM65" s="5" t="n">
        <v>173</v>
      </c>
      <c r="CN65" s="5" t="n">
        <v>178</v>
      </c>
      <c r="CO65" s="5" t="n">
        <v>194</v>
      </c>
      <c r="CP65" s="5" t="n">
        <v>169</v>
      </c>
      <c r="CQ65" s="5" t="n">
        <v>163</v>
      </c>
      <c r="CR65" s="5" t="n">
        <v>171</v>
      </c>
      <c r="CS65" s="5" t="n">
        <v>163</v>
      </c>
      <c r="CT65" s="5" t="n">
        <v>162</v>
      </c>
      <c r="CU65" s="5" t="n">
        <v>195</v>
      </c>
      <c r="CV65" s="5" t="n">
        <v>175</v>
      </c>
      <c r="CW65" s="5"/>
      <c r="CX65" s="5" t="n">
        <v>175</v>
      </c>
      <c r="CY65" s="5" t="n">
        <v>178</v>
      </c>
      <c r="CZ65" s="5" t="n">
        <v>183</v>
      </c>
      <c r="DA65" s="5" t="n">
        <v>185</v>
      </c>
      <c r="DB65" s="5" t="n">
        <v>172</v>
      </c>
      <c r="DC65" s="5"/>
      <c r="DD65" s="5" t="n">
        <v>176</v>
      </c>
      <c r="DE65" s="5" t="n">
        <v>174</v>
      </c>
      <c r="DF65" s="5" t="n">
        <v>171</v>
      </c>
      <c r="DG65" s="5"/>
      <c r="DH65" s="5" t="n">
        <v>158</v>
      </c>
      <c r="DI65" s="5" t="n">
        <v>137</v>
      </c>
      <c r="DJ65" s="5" t="n">
        <v>140</v>
      </c>
      <c r="DK65" s="5" t="n">
        <v>140</v>
      </c>
      <c r="DL65" s="5" t="n">
        <v>107</v>
      </c>
      <c r="DM65" s="5" t="n">
        <v>112</v>
      </c>
      <c r="DN65" s="5" t="n">
        <v>99</v>
      </c>
      <c r="DO65" s="5" t="n">
        <v>98</v>
      </c>
      <c r="DP65" s="5" t="n">
        <v>87</v>
      </c>
      <c r="DQ65" s="5" t="n">
        <v>78</v>
      </c>
      <c r="DR65" s="5" t="n">
        <v>85</v>
      </c>
      <c r="DS65" s="5" t="n">
        <v>78</v>
      </c>
      <c r="DT65" s="5" t="n">
        <v>81</v>
      </c>
      <c r="DU65" s="5"/>
      <c r="DV65" s="5"/>
      <c r="DW65" s="5"/>
      <c r="DX65" s="5"/>
      <c r="DY65" s="5" t="n">
        <v>91</v>
      </c>
      <c r="DZ65" s="5"/>
      <c r="EA65" s="5" t="n">
        <v>80</v>
      </c>
      <c r="EB65" s="5" t="n">
        <v>89</v>
      </c>
      <c r="EC65" s="5" t="n">
        <v>81</v>
      </c>
      <c r="ED65" s="5" t="n">
        <v>88</v>
      </c>
      <c r="EE65" s="5" t="n">
        <v>75</v>
      </c>
      <c r="EF65" s="5" t="n">
        <v>77</v>
      </c>
      <c r="EG65" s="5" t="n">
        <v>84</v>
      </c>
      <c r="EH65" s="5" t="n">
        <v>88</v>
      </c>
      <c r="EI65" s="5" t="n">
        <v>87</v>
      </c>
      <c r="EJ65" s="5" t="n">
        <v>91</v>
      </c>
      <c r="EK65" s="5" t="n">
        <v>76</v>
      </c>
      <c r="EL65" s="5"/>
      <c r="EM65" s="5" t="n">
        <v>81</v>
      </c>
      <c r="EN65" s="5" t="n">
        <v>78</v>
      </c>
      <c r="EO65" s="5" t="n">
        <v>82</v>
      </c>
      <c r="EP65" s="5" t="n">
        <v>84</v>
      </c>
      <c r="EQ65" s="5" t="n">
        <v>90</v>
      </c>
      <c r="ER65" s="5"/>
      <c r="ES65" s="5" t="n">
        <v>79</v>
      </c>
      <c r="ET65" s="5" t="n">
        <v>78</v>
      </c>
      <c r="EU65" s="5" t="n">
        <v>75</v>
      </c>
      <c r="EV65" s="5"/>
      <c r="EW65" s="5" t="n">
        <v>89</v>
      </c>
      <c r="EX65" s="5" t="n">
        <v>75</v>
      </c>
      <c r="EY65" s="5" t="n">
        <v>89</v>
      </c>
      <c r="EZ65" s="5" t="n">
        <v>84</v>
      </c>
      <c r="FA65" s="22" t="n">
        <v>136.166666666667</v>
      </c>
      <c r="FB65" s="22" t="n">
        <v>153</v>
      </c>
      <c r="FC65" s="22" t="n">
        <v>132</v>
      </c>
      <c r="FD65" s="22" t="n">
        <v>131.666666666667</v>
      </c>
      <c r="FE65" s="22" t="n">
        <v>115</v>
      </c>
      <c r="FF65" s="22" t="n">
        <v>108.333333333333</v>
      </c>
      <c r="FG65" s="22" t="n">
        <v>116</v>
      </c>
      <c r="FH65" s="22" t="n">
        <v>106.333333333333</v>
      </c>
      <c r="FI65" s="22" t="n">
        <v>102.333333333333</v>
      </c>
      <c r="FJ65" s="22"/>
      <c r="FK65" s="22"/>
      <c r="FL65" s="22"/>
      <c r="FM65" s="22"/>
      <c r="FN65" s="22" t="n">
        <v>123</v>
      </c>
      <c r="FO65" s="22"/>
      <c r="FP65" s="22" t="n">
        <v>107</v>
      </c>
      <c r="FQ65" s="22" t="n">
        <v>117</v>
      </c>
      <c r="FR65" s="22" t="n">
        <v>113.333333333333</v>
      </c>
      <c r="FS65" s="22" t="n">
        <v>123.333333333333</v>
      </c>
      <c r="FT65" s="22" t="n">
        <v>106.333333333333</v>
      </c>
      <c r="FU65" s="22" t="n">
        <v>105.666666666667</v>
      </c>
      <c r="FV65" s="22" t="n">
        <v>113</v>
      </c>
      <c r="FW65" s="22" t="n">
        <v>113</v>
      </c>
      <c r="FX65" s="22" t="n">
        <v>112</v>
      </c>
      <c r="FY65" s="22" t="n">
        <v>125.666666666667</v>
      </c>
      <c r="FZ65" s="22" t="n">
        <v>109</v>
      </c>
      <c r="GA65" s="22"/>
      <c r="GB65" s="22" t="n">
        <v>112.333333333333</v>
      </c>
      <c r="GC65" s="22" t="n">
        <v>111.333333333333</v>
      </c>
      <c r="GD65" s="22" t="n">
        <v>115.666666666667</v>
      </c>
      <c r="GE65" s="22" t="n">
        <v>117.666666666667</v>
      </c>
      <c r="GF65" s="22" t="n">
        <v>117.333333333333</v>
      </c>
      <c r="GG65" s="22"/>
      <c r="GH65" s="22" t="n">
        <v>111.333333333333</v>
      </c>
      <c r="GI65" s="22" t="n">
        <v>110</v>
      </c>
      <c r="GJ65" s="22" t="n">
        <v>107</v>
      </c>
      <c r="GK65" s="22"/>
      <c r="GL65" s="22" t="n">
        <v>112</v>
      </c>
      <c r="GM65" s="22" t="n">
        <v>95.6666666666667</v>
      </c>
      <c r="GN65" s="22" t="n">
        <v>106</v>
      </c>
      <c r="GO65" s="22" t="n">
        <v>102.666666666667</v>
      </c>
      <c r="GP65" s="35" t="n">
        <v>87</v>
      </c>
      <c r="GQ65" s="0" t="n">
        <v>85</v>
      </c>
      <c r="GR65" s="0" t="n">
        <v>88</v>
      </c>
      <c r="GS65" s="39" t="n">
        <v>81</v>
      </c>
      <c r="GT65" s="39" t="n">
        <v>75</v>
      </c>
      <c r="GU65" s="24" t="n">
        <v>69</v>
      </c>
      <c r="GV65" s="39" t="n">
        <v>74</v>
      </c>
      <c r="GW65" s="23" t="n">
        <v>71</v>
      </c>
      <c r="GX65" s="38" t="n">
        <v>70</v>
      </c>
      <c r="GY65" s="39" t="n">
        <v>71</v>
      </c>
      <c r="GZ65" s="39"/>
      <c r="HA65" s="39"/>
      <c r="HB65" s="39"/>
      <c r="HD65" s="39" t="n">
        <v>69</v>
      </c>
      <c r="HF65" s="39" t="n">
        <v>69</v>
      </c>
      <c r="HG65" s="39" t="n">
        <v>72</v>
      </c>
      <c r="HH65" s="39"/>
      <c r="HI65" s="39" t="n">
        <v>70</v>
      </c>
      <c r="HJ65" s="39" t="n">
        <v>67</v>
      </c>
      <c r="HK65" s="39" t="n">
        <v>65</v>
      </c>
      <c r="HL65" s="39" t="n">
        <v>71</v>
      </c>
      <c r="HM65" s="39" t="n">
        <v>71</v>
      </c>
      <c r="HN65" s="39" t="n">
        <v>72</v>
      </c>
      <c r="HO65" s="39" t="n">
        <v>72</v>
      </c>
      <c r="HP65" s="39" t="n">
        <v>68</v>
      </c>
      <c r="HQ65" s="39"/>
      <c r="HR65" s="39" t="n">
        <v>72</v>
      </c>
      <c r="HS65" s="39" t="n">
        <v>70</v>
      </c>
      <c r="HT65" s="39" t="n">
        <v>72</v>
      </c>
      <c r="HU65" s="0" t="n">
        <v>75</v>
      </c>
      <c r="HV65" s="0" t="n">
        <v>72</v>
      </c>
      <c r="HX65" s="0" t="n">
        <v>72</v>
      </c>
      <c r="HY65" s="39" t="n">
        <v>72</v>
      </c>
      <c r="HZ65" s="39" t="n">
        <v>71</v>
      </c>
      <c r="IB65" s="39" t="n">
        <v>87</v>
      </c>
      <c r="IC65" s="39" t="n">
        <v>77</v>
      </c>
      <c r="ID65" s="39" t="n">
        <v>95</v>
      </c>
      <c r="IE65" s="0" t="n">
        <v>86</v>
      </c>
    </row>
    <row r="66" customFormat="false" ht="12.75" hidden="false" customHeight="true" outlineLevel="0" collapsed="false">
      <c r="A66" s="2" t="s">
        <v>331</v>
      </c>
      <c r="B66" s="67" t="s">
        <v>331</v>
      </c>
      <c r="C66" s="66" t="s">
        <v>332</v>
      </c>
      <c r="D66" s="19"/>
      <c r="E66" s="20" t="n">
        <v>0</v>
      </c>
      <c r="F66" s="5" t="n">
        <v>0</v>
      </c>
      <c r="G66" s="6" t="n">
        <v>5</v>
      </c>
      <c r="H66" s="6" t="n">
        <v>2</v>
      </c>
      <c r="I66" s="5" t="s">
        <v>333</v>
      </c>
      <c r="J66" s="5"/>
      <c r="K66" s="5" t="n">
        <v>1</v>
      </c>
      <c r="L66" s="21" t="n">
        <v>84</v>
      </c>
      <c r="M66" s="8" t="n">
        <v>13.67</v>
      </c>
      <c r="N66" s="8" t="n">
        <v>18.83</v>
      </c>
      <c r="O66" s="8" t="n">
        <f aca="false">N66-M66</f>
        <v>5.16</v>
      </c>
      <c r="P66" s="8" t="n">
        <v>41.77</v>
      </c>
      <c r="Q66" s="6" t="n">
        <v>0</v>
      </c>
      <c r="R66" s="6" t="n">
        <v>0</v>
      </c>
      <c r="S66" s="6" t="n">
        <v>0</v>
      </c>
      <c r="T66" s="6" t="n">
        <v>0</v>
      </c>
      <c r="U66" s="6" t="n">
        <v>0</v>
      </c>
      <c r="V66" s="6" t="n">
        <v>0</v>
      </c>
      <c r="W66" s="5" t="n">
        <v>168</v>
      </c>
      <c r="X66" s="5" t="n">
        <v>96</v>
      </c>
      <c r="Y66" s="22" t="n">
        <f aca="false">(1/3*(W66))+(2/3*(X66))</f>
        <v>120</v>
      </c>
      <c r="Z66" s="5" t="n">
        <v>90</v>
      </c>
      <c r="AA66" s="5" t="n">
        <v>11</v>
      </c>
      <c r="AB66" s="5" t="n">
        <v>19</v>
      </c>
      <c r="AC66" s="5" t="n">
        <v>1</v>
      </c>
      <c r="AD66" s="5" t="n">
        <v>0</v>
      </c>
      <c r="AE66" s="5" t="n">
        <v>0</v>
      </c>
      <c r="AF66" s="5"/>
      <c r="AG66" s="5" t="n">
        <v>1</v>
      </c>
      <c r="AH66" s="5" t="n">
        <v>40</v>
      </c>
      <c r="AI66" s="5" t="n">
        <v>1</v>
      </c>
      <c r="AJ66" s="5" t="n">
        <v>15</v>
      </c>
      <c r="AK66" s="5" t="n">
        <v>0</v>
      </c>
      <c r="AL66" s="5" t="n">
        <v>0</v>
      </c>
      <c r="AM66" s="35" t="n">
        <v>11</v>
      </c>
      <c r="AN66" s="23" t="n">
        <f aca="false">AM66-AA66</f>
        <v>0</v>
      </c>
      <c r="AO66" s="29" t="n">
        <v>0</v>
      </c>
      <c r="AP66" s="35" t="n">
        <v>19</v>
      </c>
      <c r="AQ66" s="24" t="n">
        <f aca="false">AP66-AB66</f>
        <v>0</v>
      </c>
      <c r="AR66" s="24" t="n">
        <v>0</v>
      </c>
      <c r="AS66" s="39" t="n">
        <v>12</v>
      </c>
      <c r="AT66" s="24" t="n">
        <v>20</v>
      </c>
      <c r="AU66" s="24" t="n">
        <f aca="false">AT66-AB66</f>
        <v>1</v>
      </c>
      <c r="AV66" s="24" t="n">
        <v>0</v>
      </c>
      <c r="AW66" s="5"/>
      <c r="AX66" s="5" t="n">
        <v>4</v>
      </c>
      <c r="AY66" s="5" t="n">
        <v>50</v>
      </c>
      <c r="AZ66" s="5" t="n">
        <v>0</v>
      </c>
      <c r="BA66" s="5"/>
      <c r="BB66" s="5"/>
      <c r="BC66" s="5"/>
      <c r="BD66" s="5" t="n">
        <v>0</v>
      </c>
      <c r="BE66" s="10" t="n">
        <v>55.34</v>
      </c>
      <c r="BF66" s="10" t="n">
        <v>58.68</v>
      </c>
      <c r="BG66" s="10" t="n">
        <f aca="false">BE66/BF66</f>
        <v>0.943081117927744</v>
      </c>
      <c r="BH66" s="11" t="n">
        <v>57.46</v>
      </c>
      <c r="BI66" s="10" t="n">
        <v>59.87</v>
      </c>
      <c r="BJ66" s="10" t="n">
        <f aca="false">BH66/BI66</f>
        <v>0.959746116585936</v>
      </c>
      <c r="BK66" s="12" t="n">
        <v>2.61</v>
      </c>
      <c r="BL66" s="10" t="n">
        <v>3.22</v>
      </c>
      <c r="BM66" s="10" t="n">
        <f aca="false">BK66/BL66</f>
        <v>0.81055900621118</v>
      </c>
      <c r="BN66" s="11" t="n">
        <v>3.05</v>
      </c>
      <c r="BO66" s="11" t="n">
        <v>3.24</v>
      </c>
      <c r="BP66" s="13" t="n">
        <f aca="false">BN66/BO66</f>
        <v>0.941358024691358</v>
      </c>
      <c r="BQ66" s="12" t="n">
        <v>6.43</v>
      </c>
      <c r="BR66" s="10" t="n">
        <v>3.46</v>
      </c>
      <c r="BS66" s="10" t="n">
        <f aca="false">BQ66-BR66</f>
        <v>2.97</v>
      </c>
      <c r="BT66" s="11" t="n">
        <v>4.14</v>
      </c>
      <c r="BU66" s="10" t="n">
        <v>3.8</v>
      </c>
      <c r="BV66" s="10" t="n">
        <f aca="false">BT66-BU66</f>
        <v>0.34</v>
      </c>
      <c r="BW66" s="5" t="n">
        <v>168</v>
      </c>
      <c r="BX66" s="5" t="n">
        <v>152</v>
      </c>
      <c r="BY66" s="5" t="n">
        <v>147</v>
      </c>
      <c r="BZ66" s="5" t="n">
        <v>136</v>
      </c>
      <c r="CA66" s="5" t="n">
        <v>137</v>
      </c>
      <c r="CB66" s="5" t="n">
        <v>145</v>
      </c>
      <c r="CC66" s="5" t="n">
        <v>92</v>
      </c>
      <c r="CD66" s="5" t="n">
        <v>131</v>
      </c>
      <c r="CE66" s="5" t="n">
        <v>92</v>
      </c>
      <c r="CF66" s="5" t="n">
        <v>101</v>
      </c>
      <c r="CG66" s="5"/>
      <c r="CH66" s="5" t="n">
        <v>110</v>
      </c>
      <c r="CI66" s="5"/>
      <c r="CJ66" s="5" t="n">
        <v>106</v>
      </c>
      <c r="CK66" s="5"/>
      <c r="CL66" s="5" t="n">
        <v>118</v>
      </c>
      <c r="CM66" s="5" t="n">
        <v>100</v>
      </c>
      <c r="CN66" s="5" t="n">
        <v>121</v>
      </c>
      <c r="CO66" s="5" t="n">
        <v>125</v>
      </c>
      <c r="CP66" s="5" t="n">
        <v>128</v>
      </c>
      <c r="CQ66" s="5" t="n">
        <v>117</v>
      </c>
      <c r="CR66" s="5" t="n">
        <v>133</v>
      </c>
      <c r="CS66" s="5" t="n">
        <v>135</v>
      </c>
      <c r="CT66" s="5" t="n">
        <v>133</v>
      </c>
      <c r="CU66" s="5" t="n">
        <v>131</v>
      </c>
      <c r="CV66" s="5" t="n">
        <v>142</v>
      </c>
      <c r="CW66" s="5" t="n">
        <v>143</v>
      </c>
      <c r="CX66" s="5" t="n">
        <v>150</v>
      </c>
      <c r="CY66" s="5" t="n">
        <v>164</v>
      </c>
      <c r="CZ66" s="5" t="n">
        <v>152</v>
      </c>
      <c r="DA66" s="5"/>
      <c r="DB66" s="5"/>
      <c r="DC66" s="5"/>
      <c r="DD66" s="5" t="n">
        <v>149</v>
      </c>
      <c r="DE66" s="5" t="n">
        <v>149</v>
      </c>
      <c r="DF66" s="5" t="n">
        <v>106</v>
      </c>
      <c r="DG66" s="5" t="n">
        <v>133</v>
      </c>
      <c r="DH66" s="5" t="n">
        <v>138</v>
      </c>
      <c r="DI66" s="5" t="n">
        <v>119</v>
      </c>
      <c r="DJ66" s="5"/>
      <c r="DK66" s="5"/>
      <c r="DL66" s="5" t="n">
        <v>96</v>
      </c>
      <c r="DM66" s="5" t="n">
        <v>94</v>
      </c>
      <c r="DN66" s="5" t="n">
        <v>84</v>
      </c>
      <c r="DO66" s="5" t="n">
        <v>80</v>
      </c>
      <c r="DP66" s="5" t="n">
        <v>95</v>
      </c>
      <c r="DQ66" s="5" t="n">
        <v>66</v>
      </c>
      <c r="DR66" s="5" t="n">
        <v>49</v>
      </c>
      <c r="DS66" s="5" t="n">
        <v>70</v>
      </c>
      <c r="DT66" s="5" t="n">
        <v>60</v>
      </c>
      <c r="DU66" s="5" t="n">
        <v>153</v>
      </c>
      <c r="DV66" s="5"/>
      <c r="DW66" s="5" t="n">
        <v>73</v>
      </c>
      <c r="DX66" s="5"/>
      <c r="DY66" s="5" t="n">
        <v>72</v>
      </c>
      <c r="DZ66" s="5"/>
      <c r="EA66" s="5" t="n">
        <v>60</v>
      </c>
      <c r="EB66" s="5" t="n">
        <v>85</v>
      </c>
      <c r="EC66" s="5" t="n">
        <v>64</v>
      </c>
      <c r="ED66" s="5" t="n">
        <v>76</v>
      </c>
      <c r="EE66" s="5" t="n">
        <v>64</v>
      </c>
      <c r="EF66" s="5" t="n">
        <v>56</v>
      </c>
      <c r="EG66" s="5" t="n">
        <v>63</v>
      </c>
      <c r="EH66" s="5" t="n">
        <v>95</v>
      </c>
      <c r="EI66" s="5" t="n">
        <v>59</v>
      </c>
      <c r="EJ66" s="5" t="n">
        <v>62</v>
      </c>
      <c r="EK66" s="5" t="n">
        <v>70</v>
      </c>
      <c r="EL66" s="5" t="n">
        <v>82</v>
      </c>
      <c r="EM66" s="5" t="n">
        <v>71</v>
      </c>
      <c r="EN66" s="5" t="n">
        <v>92</v>
      </c>
      <c r="EO66" s="5" t="n">
        <v>72</v>
      </c>
      <c r="EP66" s="5"/>
      <c r="EQ66" s="5"/>
      <c r="ER66" s="5"/>
      <c r="ES66" s="5" t="n">
        <v>71</v>
      </c>
      <c r="ET66" s="5" t="n">
        <v>71</v>
      </c>
      <c r="EU66" s="5" t="n">
        <v>54</v>
      </c>
      <c r="EV66" s="5" t="n">
        <v>68</v>
      </c>
      <c r="EW66" s="5" t="n">
        <v>81</v>
      </c>
      <c r="EX66" s="5" t="n">
        <v>68</v>
      </c>
      <c r="EY66" s="5"/>
      <c r="EZ66" s="5"/>
      <c r="FA66" s="22" t="n">
        <v>120</v>
      </c>
      <c r="FB66" s="22" t="n">
        <v>113.333333333333</v>
      </c>
      <c r="FC66" s="22" t="n">
        <v>105</v>
      </c>
      <c r="FD66" s="22" t="n">
        <v>98.6666666666667</v>
      </c>
      <c r="FE66" s="22" t="n">
        <v>109</v>
      </c>
      <c r="FF66" s="22" t="n">
        <v>92.3333333333333</v>
      </c>
      <c r="FG66" s="22" t="n">
        <v>63.3333333333333</v>
      </c>
      <c r="FH66" s="22" t="n">
        <v>90.3333333333333</v>
      </c>
      <c r="FI66" s="22" t="n">
        <v>70.6666666666667</v>
      </c>
      <c r="FJ66" s="22" t="n">
        <v>135.666666666667</v>
      </c>
      <c r="FK66" s="22"/>
      <c r="FL66" s="22" t="n">
        <v>85.3333333333333</v>
      </c>
      <c r="FM66" s="22"/>
      <c r="FN66" s="22" t="n">
        <v>83.3333333333333</v>
      </c>
      <c r="FO66" s="22"/>
      <c r="FP66" s="22" t="n">
        <v>79.3333333333333</v>
      </c>
      <c r="FQ66" s="22" t="n">
        <v>90</v>
      </c>
      <c r="FR66" s="22" t="n">
        <v>83</v>
      </c>
      <c r="FS66" s="22" t="n">
        <v>92.3333333333333</v>
      </c>
      <c r="FT66" s="22" t="n">
        <v>85.3333333333333</v>
      </c>
      <c r="FU66" s="22" t="n">
        <v>76.3333333333333</v>
      </c>
      <c r="FV66" s="22" t="n">
        <v>86.3333333333333</v>
      </c>
      <c r="FW66" s="22" t="n">
        <v>108.333333333333</v>
      </c>
      <c r="FX66" s="22" t="n">
        <v>83.6666666666667</v>
      </c>
      <c r="FY66" s="22" t="n">
        <v>85</v>
      </c>
      <c r="FZ66" s="22" t="n">
        <v>94</v>
      </c>
      <c r="GA66" s="22" t="n">
        <v>102.333333333333</v>
      </c>
      <c r="GB66" s="22" t="n">
        <v>97.3333333333333</v>
      </c>
      <c r="GC66" s="22" t="n">
        <v>116</v>
      </c>
      <c r="GD66" s="22" t="n">
        <v>98.6666666666667</v>
      </c>
      <c r="GE66" s="22"/>
      <c r="GF66" s="22"/>
      <c r="GG66" s="22"/>
      <c r="GH66" s="22" t="n">
        <v>97</v>
      </c>
      <c r="GI66" s="22" t="n">
        <v>97</v>
      </c>
      <c r="GJ66" s="22" t="n">
        <v>71.3333333333333</v>
      </c>
      <c r="GK66" s="22" t="n">
        <v>89.6666666666667</v>
      </c>
      <c r="GL66" s="22" t="n">
        <v>100</v>
      </c>
      <c r="GM66" s="22" t="n">
        <v>85</v>
      </c>
      <c r="GN66" s="22"/>
      <c r="GO66" s="22"/>
      <c r="GP66" s="35" t="n">
        <v>90</v>
      </c>
      <c r="GQ66" s="0" t="n">
        <v>89</v>
      </c>
      <c r="GR66" s="0" t="n">
        <v>83</v>
      </c>
      <c r="GS66" s="0" t="n">
        <v>74</v>
      </c>
      <c r="GT66" s="39" t="n">
        <v>75</v>
      </c>
      <c r="GU66" s="0" t="n">
        <v>88</v>
      </c>
      <c r="GV66" s="0" t="n">
        <v>88</v>
      </c>
      <c r="GW66" s="42" t="n">
        <v>73</v>
      </c>
      <c r="GX66" s="38" t="n">
        <v>93</v>
      </c>
      <c r="GY66" s="0" t="n">
        <v>73</v>
      </c>
      <c r="GZ66" s="39" t="n">
        <v>72</v>
      </c>
      <c r="HB66" s="39" t="n">
        <v>72</v>
      </c>
      <c r="HD66" s="39" t="n">
        <v>78</v>
      </c>
      <c r="HF66" s="39" t="n">
        <v>72</v>
      </c>
      <c r="HG66" s="39" t="n">
        <v>80</v>
      </c>
      <c r="HH66" s="39" t="n">
        <v>78</v>
      </c>
      <c r="HI66" s="39" t="n">
        <v>75</v>
      </c>
      <c r="HJ66" s="39" t="n">
        <v>75</v>
      </c>
      <c r="HK66" s="39" t="n">
        <v>72</v>
      </c>
      <c r="HL66" s="39" t="n">
        <v>82</v>
      </c>
      <c r="HM66" s="39" t="n">
        <v>78</v>
      </c>
      <c r="HN66" s="39" t="n">
        <v>65</v>
      </c>
      <c r="HO66" s="39" t="n">
        <v>62</v>
      </c>
      <c r="HP66" s="39" t="n">
        <v>65</v>
      </c>
      <c r="HQ66" s="39" t="n">
        <v>82</v>
      </c>
      <c r="HR66" s="39" t="n">
        <v>88</v>
      </c>
      <c r="HS66" s="39" t="n">
        <v>90</v>
      </c>
      <c r="HT66" s="39" t="n">
        <v>76</v>
      </c>
      <c r="HU66" s="39"/>
      <c r="HV66" s="39"/>
      <c r="HW66" s="39"/>
      <c r="HX66" s="39" t="n">
        <v>73</v>
      </c>
      <c r="HY66" s="39" t="n">
        <v>73</v>
      </c>
      <c r="HZ66" s="39" t="n">
        <v>78</v>
      </c>
      <c r="IA66" s="39" t="n">
        <v>90</v>
      </c>
      <c r="IB66" s="0" t="n">
        <v>84</v>
      </c>
      <c r="IC66" s="0" t="n">
        <v>67</v>
      </c>
    </row>
    <row r="67" customFormat="false" ht="12.75" hidden="false" customHeight="true" outlineLevel="0" collapsed="false">
      <c r="A67" s="2" t="s">
        <v>334</v>
      </c>
      <c r="B67" s="68" t="s">
        <v>334</v>
      </c>
      <c r="C67" s="67" t="s">
        <v>335</v>
      </c>
      <c r="D67" s="33"/>
      <c r="E67" s="34" t="n">
        <v>3</v>
      </c>
      <c r="F67" s="5" t="n">
        <v>0</v>
      </c>
      <c r="G67" s="6" t="n">
        <v>5</v>
      </c>
      <c r="H67" s="6" t="n">
        <v>1</v>
      </c>
      <c r="I67" s="5" t="s">
        <v>335</v>
      </c>
      <c r="J67" s="5"/>
      <c r="K67" s="5" t="n">
        <v>0</v>
      </c>
      <c r="L67" s="21" t="n">
        <v>55</v>
      </c>
      <c r="M67" s="8" t="n">
        <v>1.93</v>
      </c>
      <c r="N67" s="8" t="n">
        <v>3.9</v>
      </c>
      <c r="O67" s="8" t="n">
        <f aca="false">N67-M67</f>
        <v>1.97</v>
      </c>
      <c r="P67" s="8" t="n">
        <v>23.07</v>
      </c>
      <c r="Q67" s="6" t="n">
        <v>0</v>
      </c>
      <c r="R67" s="6" t="n">
        <v>0</v>
      </c>
      <c r="S67" s="6" t="n">
        <v>0</v>
      </c>
      <c r="T67" s="6" t="n">
        <v>0</v>
      </c>
      <c r="U67" s="6" t="n">
        <v>0</v>
      </c>
      <c r="V67" s="6" t="n">
        <v>0</v>
      </c>
      <c r="W67" s="5" t="n">
        <v>192.5</v>
      </c>
      <c r="X67" s="5" t="n">
        <v>130</v>
      </c>
      <c r="Y67" s="22" t="n">
        <f aca="false">(1/3*(W67))+(2/3*(X67))</f>
        <v>150.833333333333</v>
      </c>
      <c r="Z67" s="5"/>
      <c r="AA67" s="5" t="n">
        <v>15</v>
      </c>
      <c r="AB67" s="5" t="n">
        <v>13</v>
      </c>
      <c r="AC67" s="5" t="n">
        <v>1</v>
      </c>
      <c r="AD67" s="5" t="n">
        <v>1</v>
      </c>
      <c r="AE67" s="5" t="n">
        <v>1</v>
      </c>
      <c r="AF67" s="5"/>
      <c r="AG67" s="5" t="n">
        <v>0</v>
      </c>
      <c r="AH67" s="5" t="n">
        <v>0</v>
      </c>
      <c r="AI67" s="5" t="n">
        <v>1</v>
      </c>
      <c r="AJ67" s="5" t="n">
        <v>10</v>
      </c>
      <c r="AK67" s="5" t="n">
        <v>0</v>
      </c>
      <c r="AL67" s="5" t="n">
        <v>0</v>
      </c>
      <c r="AM67" s="36" t="n">
        <v>15</v>
      </c>
      <c r="AN67" s="23" t="n">
        <f aca="false">AM67-AA67</f>
        <v>0</v>
      </c>
      <c r="AO67" s="23" t="n">
        <v>0</v>
      </c>
      <c r="AP67" s="36" t="n">
        <v>13</v>
      </c>
      <c r="AQ67" s="24" t="n">
        <f aca="false">AP67-AB67</f>
        <v>0</v>
      </c>
      <c r="AR67" s="24" t="n">
        <v>0</v>
      </c>
      <c r="AS67" s="36" t="n">
        <v>15</v>
      </c>
      <c r="AT67" s="23" t="n">
        <v>12</v>
      </c>
      <c r="AU67" s="24" t="n">
        <f aca="false">AT67-AB67</f>
        <v>-1</v>
      </c>
      <c r="AV67" s="24" t="n">
        <v>0</v>
      </c>
      <c r="AW67" s="5" t="n">
        <v>7</v>
      </c>
      <c r="AX67" s="5" t="n">
        <v>4</v>
      </c>
      <c r="AY67" s="5" t="n">
        <v>60</v>
      </c>
      <c r="AZ67" s="5" t="n">
        <v>0</v>
      </c>
      <c r="BA67" s="5" t="n">
        <v>6</v>
      </c>
      <c r="BB67" s="5" t="n">
        <v>4</v>
      </c>
      <c r="BC67" s="5" t="n">
        <v>80</v>
      </c>
      <c r="BD67" s="5" t="n">
        <v>0</v>
      </c>
      <c r="BE67" s="10" t="n">
        <v>38.94</v>
      </c>
      <c r="BF67" s="28" t="n">
        <v>47.38</v>
      </c>
      <c r="BG67" s="10" t="n">
        <f aca="false">BE67/BF67</f>
        <v>0.821865766146053</v>
      </c>
      <c r="BH67" s="11" t="n">
        <v>42.99</v>
      </c>
      <c r="BI67" s="10" t="n">
        <v>44.28</v>
      </c>
      <c r="BJ67" s="10" t="n">
        <f aca="false">BH67/BI67</f>
        <v>0.970867208672087</v>
      </c>
      <c r="BK67" s="12" t="n">
        <v>4.28</v>
      </c>
      <c r="BL67" s="10" t="n">
        <v>4.68</v>
      </c>
      <c r="BM67" s="10" t="n">
        <f aca="false">BK67/BL67</f>
        <v>0.914529914529915</v>
      </c>
      <c r="BN67" s="11" t="n">
        <v>4.28</v>
      </c>
      <c r="BO67" s="11" t="n">
        <v>4.31</v>
      </c>
      <c r="BP67" s="13" t="n">
        <f aca="false">BN67/BO67</f>
        <v>0.993039443155453</v>
      </c>
      <c r="BQ67" s="12" t="n">
        <v>5.4</v>
      </c>
      <c r="BR67" s="10" t="n">
        <v>3.11</v>
      </c>
      <c r="BS67" s="10" t="n">
        <f aca="false">BQ67-BR67</f>
        <v>2.29</v>
      </c>
      <c r="BT67" s="11" t="n">
        <v>4.24</v>
      </c>
      <c r="BU67" s="10" t="n">
        <v>3.7</v>
      </c>
      <c r="BV67" s="10" t="n">
        <f aca="false">BT67-BU67</f>
        <v>0.54</v>
      </c>
      <c r="BW67" s="5" t="n">
        <v>192.5</v>
      </c>
      <c r="BX67" s="5"/>
      <c r="BY67" s="5"/>
      <c r="BZ67" s="5"/>
      <c r="CA67" s="5" t="n">
        <v>158</v>
      </c>
      <c r="CB67" s="5" t="n">
        <v>110</v>
      </c>
      <c r="CC67" s="5" t="n">
        <v>110</v>
      </c>
      <c r="CD67" s="5"/>
      <c r="CE67" s="5" t="n">
        <v>136</v>
      </c>
      <c r="CF67" s="5" t="n">
        <v>142</v>
      </c>
      <c r="CG67" s="5" t="n">
        <v>140</v>
      </c>
      <c r="CH67" s="5" t="n">
        <v>146</v>
      </c>
      <c r="CI67" s="5" t="n">
        <v>137</v>
      </c>
      <c r="CJ67" s="5" t="n">
        <v>153</v>
      </c>
      <c r="CK67" s="5" t="n">
        <v>150</v>
      </c>
      <c r="CL67" s="5" t="n">
        <v>136</v>
      </c>
      <c r="CM67" s="5" t="n">
        <v>149</v>
      </c>
      <c r="CN67" s="5" t="n">
        <v>138</v>
      </c>
      <c r="CO67" s="5" t="n">
        <v>127</v>
      </c>
      <c r="CP67" s="5" t="n">
        <v>131</v>
      </c>
      <c r="CQ67" s="5" t="n">
        <v>144</v>
      </c>
      <c r="CR67" s="5" t="n">
        <v>128</v>
      </c>
      <c r="CS67" s="5"/>
      <c r="CT67" s="5"/>
      <c r="CU67" s="5"/>
      <c r="CV67" s="5"/>
      <c r="CW67" s="5"/>
      <c r="CX67" s="5"/>
      <c r="CY67" s="5"/>
      <c r="CZ67" s="5" t="n">
        <v>118</v>
      </c>
      <c r="DA67" s="5" t="n">
        <v>131</v>
      </c>
      <c r="DB67" s="5" t="n">
        <v>177</v>
      </c>
      <c r="DC67" s="5" t="n">
        <v>155</v>
      </c>
      <c r="DD67" s="5" t="n">
        <v>131</v>
      </c>
      <c r="DE67" s="5" t="n">
        <v>143</v>
      </c>
      <c r="DF67" s="5"/>
      <c r="DG67" s="5"/>
      <c r="DH67" s="5"/>
      <c r="DI67" s="5"/>
      <c r="DJ67" s="5" t="n">
        <v>114</v>
      </c>
      <c r="DK67" s="5" t="n">
        <v>134</v>
      </c>
      <c r="DL67" s="5" t="n">
        <v>130</v>
      </c>
      <c r="DM67" s="5"/>
      <c r="DN67" s="5"/>
      <c r="DO67" s="5"/>
      <c r="DP67" s="5" t="n">
        <v>98</v>
      </c>
      <c r="DQ67" s="5" t="n">
        <v>70</v>
      </c>
      <c r="DR67" s="5" t="n">
        <v>70</v>
      </c>
      <c r="DS67" s="5"/>
      <c r="DT67" s="5" t="n">
        <v>82</v>
      </c>
      <c r="DU67" s="5" t="n">
        <v>92</v>
      </c>
      <c r="DV67" s="5" t="n">
        <v>90</v>
      </c>
      <c r="DW67" s="5" t="n">
        <v>75</v>
      </c>
      <c r="DX67" s="5" t="n">
        <v>79</v>
      </c>
      <c r="DY67" s="5" t="n">
        <v>82</v>
      </c>
      <c r="DZ67" s="5" t="n">
        <v>86</v>
      </c>
      <c r="EA67" s="5" t="n">
        <v>82</v>
      </c>
      <c r="EB67" s="5" t="n">
        <v>80</v>
      </c>
      <c r="EC67" s="5" t="n">
        <v>86</v>
      </c>
      <c r="ED67" s="5" t="n">
        <v>79</v>
      </c>
      <c r="EE67" s="5" t="n">
        <v>82</v>
      </c>
      <c r="EF67" s="5" t="n">
        <v>81</v>
      </c>
      <c r="EG67" s="5" t="n">
        <v>74</v>
      </c>
      <c r="EH67" s="5"/>
      <c r="EI67" s="5"/>
      <c r="EJ67" s="5"/>
      <c r="EK67" s="5"/>
      <c r="EL67" s="5"/>
      <c r="EM67" s="5"/>
      <c r="EN67" s="5"/>
      <c r="EO67" s="5" t="n">
        <v>68</v>
      </c>
      <c r="EP67" s="5" t="n">
        <v>64</v>
      </c>
      <c r="EQ67" s="5" t="n">
        <v>86</v>
      </c>
      <c r="ER67" s="5" t="n">
        <v>76</v>
      </c>
      <c r="ES67" s="5" t="n">
        <v>64</v>
      </c>
      <c r="ET67" s="5" t="n">
        <v>69</v>
      </c>
      <c r="EU67" s="5"/>
      <c r="EV67" s="5"/>
      <c r="EW67" s="5"/>
      <c r="EX67" s="5"/>
      <c r="EY67" s="5" t="n">
        <v>75</v>
      </c>
      <c r="EZ67" s="5" t="n">
        <v>96</v>
      </c>
      <c r="FA67" s="22" t="n">
        <v>150.833333333333</v>
      </c>
      <c r="FB67" s="22"/>
      <c r="FC67" s="22"/>
      <c r="FD67" s="22"/>
      <c r="FE67" s="22" t="n">
        <v>118</v>
      </c>
      <c r="FF67" s="22" t="n">
        <v>83.3333333333333</v>
      </c>
      <c r="FG67" s="22" t="n">
        <v>83.3333333333333</v>
      </c>
      <c r="FH67" s="22"/>
      <c r="FI67" s="22" t="n">
        <v>100</v>
      </c>
      <c r="FJ67" s="22" t="n">
        <v>108.666666666667</v>
      </c>
      <c r="FK67" s="22" t="n">
        <v>106.666666666667</v>
      </c>
      <c r="FL67" s="22" t="n">
        <v>98.6666666666667</v>
      </c>
      <c r="FM67" s="22" t="n">
        <v>98.3333333333333</v>
      </c>
      <c r="FN67" s="22" t="n">
        <v>105.666666666667</v>
      </c>
      <c r="FO67" s="22" t="n">
        <v>107.333333333333</v>
      </c>
      <c r="FP67" s="22" t="n">
        <v>100</v>
      </c>
      <c r="FQ67" s="22" t="n">
        <v>103</v>
      </c>
      <c r="FR67" s="22" t="n">
        <v>103.333333333333</v>
      </c>
      <c r="FS67" s="22" t="n">
        <v>95</v>
      </c>
      <c r="FT67" s="22" t="n">
        <v>98.3333333333333</v>
      </c>
      <c r="FU67" s="22" t="n">
        <v>102</v>
      </c>
      <c r="FV67" s="22" t="n">
        <v>92</v>
      </c>
      <c r="FW67" s="22"/>
      <c r="FX67" s="22"/>
      <c r="FY67" s="22"/>
      <c r="FZ67" s="22"/>
      <c r="GA67" s="22"/>
      <c r="GB67" s="22"/>
      <c r="GC67" s="22"/>
      <c r="GD67" s="22" t="n">
        <v>84.6666666666667</v>
      </c>
      <c r="GE67" s="22" t="n">
        <v>86.3333333333333</v>
      </c>
      <c r="GF67" s="22" t="n">
        <v>116.333333333333</v>
      </c>
      <c r="GG67" s="22" t="n">
        <v>102.333333333333</v>
      </c>
      <c r="GH67" s="22" t="n">
        <v>86.3333333333333</v>
      </c>
      <c r="GI67" s="22" t="n">
        <v>93.6666666666667</v>
      </c>
      <c r="GJ67" s="22"/>
      <c r="GK67" s="22"/>
      <c r="GL67" s="22"/>
      <c r="GM67" s="22"/>
      <c r="GN67" s="22" t="n">
        <v>88</v>
      </c>
      <c r="GO67" s="22" t="n">
        <v>108.666666666667</v>
      </c>
      <c r="GP67" s="23"/>
      <c r="GQ67" s="18"/>
      <c r="GR67" s="23"/>
      <c r="GS67" s="23" t="n">
        <v>72</v>
      </c>
      <c r="GT67" s="23"/>
      <c r="GU67" s="23" t="n">
        <v>74</v>
      </c>
      <c r="GV67" s="26" t="n">
        <v>66</v>
      </c>
      <c r="GW67" s="23" t="n">
        <v>86</v>
      </c>
      <c r="GX67" s="27"/>
      <c r="GY67" s="23" t="n">
        <v>76</v>
      </c>
      <c r="GZ67" s="23" t="n">
        <v>76</v>
      </c>
      <c r="HA67" s="23" t="n">
        <v>76</v>
      </c>
      <c r="HB67" s="23" t="n">
        <v>78</v>
      </c>
      <c r="HC67" s="23" t="n">
        <v>80</v>
      </c>
      <c r="HD67" s="23" t="n">
        <v>82</v>
      </c>
      <c r="HE67" s="23" t="n">
        <v>76</v>
      </c>
      <c r="HF67" s="23" t="n">
        <v>80</v>
      </c>
      <c r="HG67" s="23" t="n">
        <v>92</v>
      </c>
      <c r="HH67" s="23" t="n">
        <v>86</v>
      </c>
      <c r="HI67" s="23" t="n">
        <v>90</v>
      </c>
      <c r="HJ67" s="23" t="n">
        <v>90</v>
      </c>
      <c r="HK67" s="23" t="n">
        <v>92</v>
      </c>
      <c r="HL67" s="23" t="n">
        <v>92</v>
      </c>
      <c r="HM67" s="23" t="n">
        <v>80</v>
      </c>
      <c r="HN67" s="23" t="n">
        <v>88</v>
      </c>
      <c r="HO67" s="23" t="n">
        <v>80</v>
      </c>
      <c r="HP67" s="23" t="n">
        <v>80</v>
      </c>
      <c r="HQ67" s="23" t="n">
        <v>92</v>
      </c>
      <c r="HR67" s="23" t="n">
        <v>88</v>
      </c>
      <c r="HS67" s="23" t="n">
        <v>86</v>
      </c>
      <c r="HT67" s="23" t="n">
        <v>93</v>
      </c>
      <c r="HU67" s="23" t="n">
        <v>94</v>
      </c>
      <c r="HV67" s="23" t="n">
        <v>87</v>
      </c>
      <c r="HW67" s="23" t="n">
        <v>84</v>
      </c>
      <c r="HX67" s="23" t="n">
        <v>94</v>
      </c>
      <c r="HY67" s="23" t="n">
        <v>88</v>
      </c>
      <c r="HZ67" s="23"/>
      <c r="IA67" s="23"/>
      <c r="IB67" s="23"/>
      <c r="IC67" s="23"/>
      <c r="ID67" s="39" t="n">
        <v>88</v>
      </c>
      <c r="IE67" s="0" t="n">
        <v>69</v>
      </c>
    </row>
    <row r="68" customFormat="false" ht="12.75" hidden="false" customHeight="true" outlineLevel="0" collapsed="false">
      <c r="A68" s="2" t="s">
        <v>336</v>
      </c>
      <c r="B68" s="68" t="s">
        <v>336</v>
      </c>
      <c r="C68" s="67" t="s">
        <v>337</v>
      </c>
      <c r="D68" s="33"/>
      <c r="E68" s="34" t="n">
        <v>3</v>
      </c>
      <c r="F68" s="5" t="n">
        <v>1</v>
      </c>
      <c r="G68" s="6" t="n">
        <v>8</v>
      </c>
      <c r="H68" s="6" t="n">
        <v>2</v>
      </c>
      <c r="I68" s="5" t="s">
        <v>337</v>
      </c>
      <c r="J68" s="5"/>
      <c r="K68" s="5" t="n">
        <v>0</v>
      </c>
      <c r="L68" s="21" t="n">
        <v>63</v>
      </c>
      <c r="M68" s="8" t="n">
        <v>13.37</v>
      </c>
      <c r="N68" s="8" t="n">
        <v>15.07</v>
      </c>
      <c r="O68" s="8" t="n">
        <f aca="false">N68-M68</f>
        <v>1.7</v>
      </c>
      <c r="P68" s="8" t="n">
        <v>35.02</v>
      </c>
      <c r="Q68" s="6" t="n">
        <v>0</v>
      </c>
      <c r="R68" s="6" t="n">
        <v>0</v>
      </c>
      <c r="S68" s="6" t="n">
        <v>0</v>
      </c>
      <c r="T68" s="6" t="n">
        <v>0</v>
      </c>
      <c r="U68" s="6" t="n">
        <v>0</v>
      </c>
      <c r="V68" s="6" t="n">
        <v>0</v>
      </c>
      <c r="W68" s="5" t="n">
        <v>175</v>
      </c>
      <c r="X68" s="5" t="n">
        <v>89.5</v>
      </c>
      <c r="Y68" s="22" t="n">
        <f aca="false">(1/3*(W68))+(2/3*(X68))</f>
        <v>118</v>
      </c>
      <c r="Z68" s="5" t="n">
        <v>74</v>
      </c>
      <c r="AA68" s="5" t="n">
        <v>15</v>
      </c>
      <c r="AB68" s="5" t="n">
        <v>4</v>
      </c>
      <c r="AC68" s="5" t="n">
        <v>1</v>
      </c>
      <c r="AD68" s="5" t="n">
        <v>1</v>
      </c>
      <c r="AE68" s="5" t="n">
        <v>0</v>
      </c>
      <c r="AF68" s="5"/>
      <c r="AG68" s="5" t="n">
        <v>1</v>
      </c>
      <c r="AH68" s="5" t="n">
        <v>20</v>
      </c>
      <c r="AI68" s="5" t="n">
        <v>0</v>
      </c>
      <c r="AJ68" s="5" t="n">
        <v>0</v>
      </c>
      <c r="AK68" s="5" t="n">
        <v>0</v>
      </c>
      <c r="AL68" s="5" t="n">
        <v>0</v>
      </c>
      <c r="AM68" s="35" t="n">
        <v>15</v>
      </c>
      <c r="AN68" s="23" t="n">
        <f aca="false">AM68-AA68</f>
        <v>0</v>
      </c>
      <c r="AO68" s="29" t="n">
        <v>0</v>
      </c>
      <c r="AP68" s="35" t="n">
        <v>2</v>
      </c>
      <c r="AQ68" s="24" t="n">
        <f aca="false">AP68-AB68</f>
        <v>-2</v>
      </c>
      <c r="AR68" s="24" t="n">
        <v>0</v>
      </c>
      <c r="AS68" s="39" t="n">
        <v>15</v>
      </c>
      <c r="AT68" s="0" t="n">
        <v>1</v>
      </c>
      <c r="AU68" s="24" t="n">
        <f aca="false">AT68-AB68</f>
        <v>-3</v>
      </c>
      <c r="AV68" s="24" t="n">
        <v>0</v>
      </c>
      <c r="AW68" s="5" t="n">
        <v>0</v>
      </c>
      <c r="AX68" s="5" t="n">
        <v>0</v>
      </c>
      <c r="AY68" s="5" t="n">
        <v>100</v>
      </c>
      <c r="AZ68" s="5" t="n">
        <v>0</v>
      </c>
      <c r="BA68" s="5" t="n">
        <v>0</v>
      </c>
      <c r="BB68" s="5" t="n">
        <v>0</v>
      </c>
      <c r="BC68" s="5" t="n">
        <v>100</v>
      </c>
      <c r="BD68" s="5" t="n">
        <v>0</v>
      </c>
      <c r="BE68" s="10" t="n">
        <v>62.49</v>
      </c>
      <c r="BF68" s="28" t="n">
        <v>60.74</v>
      </c>
      <c r="BG68" s="10" t="n">
        <f aca="false">BE68/BF68</f>
        <v>1.0288113269674</v>
      </c>
      <c r="BH68" s="11" t="n">
        <v>53.28</v>
      </c>
      <c r="BI68" s="28" t="n">
        <v>53.94</v>
      </c>
      <c r="BJ68" s="10" t="n">
        <f aca="false">BH68/BI68</f>
        <v>0.987764182424917</v>
      </c>
      <c r="BK68" s="12" t="n">
        <v>4.42</v>
      </c>
      <c r="BL68" s="28" t="n">
        <v>4.33</v>
      </c>
      <c r="BM68" s="10" t="n">
        <f aca="false">BK68/BL68</f>
        <v>1.02078521939954</v>
      </c>
      <c r="BN68" s="11" t="n">
        <v>4.22</v>
      </c>
      <c r="BO68" s="11" t="n">
        <v>4.35</v>
      </c>
      <c r="BP68" s="13" t="n">
        <f aca="false">BN68/BO68</f>
        <v>0.970114942528736</v>
      </c>
      <c r="BQ68" s="12" t="n">
        <v>2.59</v>
      </c>
      <c r="BR68" s="28" t="n">
        <v>1.98</v>
      </c>
      <c r="BS68" s="10" t="n">
        <f aca="false">BQ68-BR68</f>
        <v>0.61</v>
      </c>
      <c r="BT68" s="11" t="n">
        <v>2.92</v>
      </c>
      <c r="BU68" s="28" t="n">
        <v>2.89</v>
      </c>
      <c r="BV68" s="10" t="n">
        <f aca="false">BT68-BU68</f>
        <v>0.0299999999999998</v>
      </c>
      <c r="BW68" s="5" t="n">
        <v>175</v>
      </c>
      <c r="BX68" s="5" t="n">
        <v>183</v>
      </c>
      <c r="BY68" s="5" t="n">
        <v>158</v>
      </c>
      <c r="BZ68" s="5" t="n">
        <v>167</v>
      </c>
      <c r="CA68" s="5" t="n">
        <v>182</v>
      </c>
      <c r="CB68" s="5" t="n">
        <v>161</v>
      </c>
      <c r="CC68" s="5" t="n">
        <v>179</v>
      </c>
      <c r="CD68" s="5" t="n">
        <v>170</v>
      </c>
      <c r="CE68" s="5" t="n">
        <v>168</v>
      </c>
      <c r="CF68" s="5" t="n">
        <v>152</v>
      </c>
      <c r="CG68" s="5" t="n">
        <v>145</v>
      </c>
      <c r="CH68" s="5" t="n">
        <v>145</v>
      </c>
      <c r="CI68" s="5" t="n">
        <v>138</v>
      </c>
      <c r="CJ68" s="5" t="n">
        <v>140</v>
      </c>
      <c r="CK68" s="5" t="n">
        <v>135</v>
      </c>
      <c r="CL68" s="5" t="n">
        <v>167</v>
      </c>
      <c r="CM68" s="5" t="n">
        <v>159</v>
      </c>
      <c r="CN68" s="5" t="n">
        <v>147</v>
      </c>
      <c r="CO68" s="5" t="n">
        <v>141</v>
      </c>
      <c r="CP68" s="5" t="n">
        <v>182</v>
      </c>
      <c r="CQ68" s="5" t="n">
        <v>170</v>
      </c>
      <c r="CR68" s="5" t="n">
        <v>156</v>
      </c>
      <c r="CS68" s="5" t="n">
        <v>175</v>
      </c>
      <c r="CT68" s="5" t="n">
        <v>171</v>
      </c>
      <c r="CU68" s="5" t="n">
        <v>170</v>
      </c>
      <c r="CV68" s="5" t="n">
        <v>164</v>
      </c>
      <c r="CW68" s="5" t="n">
        <v>164</v>
      </c>
      <c r="CX68" s="5" t="n">
        <v>166</v>
      </c>
      <c r="CY68" s="5" t="n">
        <v>164</v>
      </c>
      <c r="CZ68" s="5" t="n">
        <v>155</v>
      </c>
      <c r="DA68" s="5" t="n">
        <v>164</v>
      </c>
      <c r="DB68" s="5" t="n">
        <v>160</v>
      </c>
      <c r="DC68" s="5" t="n">
        <v>161</v>
      </c>
      <c r="DD68" s="5" t="n">
        <v>166</v>
      </c>
      <c r="DE68" s="5" t="n">
        <v>147</v>
      </c>
      <c r="DF68" s="5" t="n">
        <v>163</v>
      </c>
      <c r="DG68" s="5" t="n">
        <v>172</v>
      </c>
      <c r="DH68" s="5"/>
      <c r="DI68" s="5"/>
      <c r="DJ68" s="5" t="n">
        <v>147</v>
      </c>
      <c r="DK68" s="5" t="n">
        <v>149</v>
      </c>
      <c r="DL68" s="5" t="n">
        <v>89.5</v>
      </c>
      <c r="DM68" s="5" t="n">
        <v>98</v>
      </c>
      <c r="DN68" s="5" t="n">
        <v>181</v>
      </c>
      <c r="DO68" s="5" t="n">
        <v>87</v>
      </c>
      <c r="DP68" s="5" t="n">
        <v>88</v>
      </c>
      <c r="DQ68" s="5" t="n">
        <v>76</v>
      </c>
      <c r="DR68" s="5" t="n">
        <v>88</v>
      </c>
      <c r="DS68" s="5" t="n">
        <v>88</v>
      </c>
      <c r="DT68" s="5" t="n">
        <v>80</v>
      </c>
      <c r="DU68" s="5" t="n">
        <v>77</v>
      </c>
      <c r="DV68" s="5" t="n">
        <v>71</v>
      </c>
      <c r="DW68" s="5" t="n">
        <v>78</v>
      </c>
      <c r="DX68" s="5" t="n">
        <v>69</v>
      </c>
      <c r="DY68" s="5" t="n">
        <v>71</v>
      </c>
      <c r="DZ68" s="5" t="n">
        <v>72</v>
      </c>
      <c r="EA68" s="5" t="n">
        <v>87</v>
      </c>
      <c r="EB68" s="5" t="n">
        <v>81</v>
      </c>
      <c r="EC68" s="5" t="n">
        <v>78</v>
      </c>
      <c r="ED68" s="5" t="n">
        <v>78</v>
      </c>
      <c r="EE68" s="5" t="n">
        <v>81</v>
      </c>
      <c r="EF68" s="5" t="n">
        <v>82</v>
      </c>
      <c r="EG68" s="5" t="n">
        <v>73</v>
      </c>
      <c r="EH68" s="5" t="n">
        <v>76</v>
      </c>
      <c r="EI68" s="5" t="n">
        <v>72</v>
      </c>
      <c r="EJ68" s="5" t="n">
        <v>77</v>
      </c>
      <c r="EK68" s="5" t="n">
        <v>71</v>
      </c>
      <c r="EL68" s="5" t="n">
        <v>76</v>
      </c>
      <c r="EM68" s="5" t="n">
        <v>78</v>
      </c>
      <c r="EN68" s="5" t="n">
        <v>80</v>
      </c>
      <c r="EO68" s="5" t="n">
        <v>84</v>
      </c>
      <c r="EP68" s="5" t="n">
        <v>81</v>
      </c>
      <c r="EQ68" s="5" t="n">
        <v>79</v>
      </c>
      <c r="ER68" s="5" t="n">
        <v>80</v>
      </c>
      <c r="ES68" s="5" t="n">
        <v>80</v>
      </c>
      <c r="ET68" s="5" t="n">
        <v>79</v>
      </c>
      <c r="EU68" s="5" t="n">
        <v>92</v>
      </c>
      <c r="EV68" s="5" t="n">
        <v>99</v>
      </c>
      <c r="EW68" s="5"/>
      <c r="EX68" s="5"/>
      <c r="EY68" s="5" t="n">
        <v>80</v>
      </c>
      <c r="EZ68" s="5" t="n">
        <v>79</v>
      </c>
      <c r="FA68" s="22" t="n">
        <v>118</v>
      </c>
      <c r="FB68" s="22" t="n">
        <v>126.333333333333</v>
      </c>
      <c r="FC68" s="22" t="n">
        <v>173.333333333333</v>
      </c>
      <c r="FD68" s="22" t="n">
        <v>113.666666666667</v>
      </c>
      <c r="FE68" s="22" t="n">
        <v>119.333333333333</v>
      </c>
      <c r="FF68" s="22" t="n">
        <v>104.333333333333</v>
      </c>
      <c r="FG68" s="22" t="n">
        <v>118.333333333333</v>
      </c>
      <c r="FH68" s="22" t="n">
        <v>115.333333333333</v>
      </c>
      <c r="FI68" s="22" t="n">
        <v>109.333333333333</v>
      </c>
      <c r="FJ68" s="22" t="n">
        <v>102</v>
      </c>
      <c r="FK68" s="22" t="n">
        <v>95.6666666666667</v>
      </c>
      <c r="FL68" s="22" t="n">
        <v>100.333333333333</v>
      </c>
      <c r="FM68" s="22" t="n">
        <v>92</v>
      </c>
      <c r="FN68" s="22" t="n">
        <v>94</v>
      </c>
      <c r="FO68" s="22" t="n">
        <v>93</v>
      </c>
      <c r="FP68" s="22" t="n">
        <v>113.666666666667</v>
      </c>
      <c r="FQ68" s="22" t="n">
        <v>107</v>
      </c>
      <c r="FR68" s="22" t="n">
        <v>101</v>
      </c>
      <c r="FS68" s="22" t="n">
        <v>99</v>
      </c>
      <c r="FT68" s="22" t="n">
        <v>114.666666666667</v>
      </c>
      <c r="FU68" s="22" t="n">
        <v>111.333333333333</v>
      </c>
      <c r="FV68" s="22" t="n">
        <v>100.666666666667</v>
      </c>
      <c r="FW68" s="22" t="n">
        <v>109</v>
      </c>
      <c r="FX68" s="22" t="n">
        <v>105</v>
      </c>
      <c r="FY68" s="22" t="n">
        <v>108</v>
      </c>
      <c r="FZ68" s="22" t="n">
        <v>102</v>
      </c>
      <c r="GA68" s="22" t="n">
        <v>105.333333333333</v>
      </c>
      <c r="GB68" s="22" t="n">
        <v>107.333333333333</v>
      </c>
      <c r="GC68" s="22" t="n">
        <v>108</v>
      </c>
      <c r="GD68" s="22" t="n">
        <v>107.666666666667</v>
      </c>
      <c r="GE68" s="22" t="n">
        <v>108.666666666667</v>
      </c>
      <c r="GF68" s="22" t="n">
        <v>106</v>
      </c>
      <c r="GG68" s="22" t="n">
        <v>107</v>
      </c>
      <c r="GH68" s="22" t="n">
        <v>108.666666666667</v>
      </c>
      <c r="GI68" s="22" t="n">
        <v>101.666666666667</v>
      </c>
      <c r="GJ68" s="22" t="n">
        <v>115.666666666667</v>
      </c>
      <c r="GK68" s="22" t="n">
        <v>123.333333333333</v>
      </c>
      <c r="GL68" s="22"/>
      <c r="GM68" s="22"/>
      <c r="GN68" s="22" t="n">
        <v>102.333333333333</v>
      </c>
      <c r="GO68" s="22" t="n">
        <v>102.333333333333</v>
      </c>
      <c r="GP68" s="35" t="n">
        <v>74</v>
      </c>
      <c r="GR68" s="0" t="n">
        <v>70</v>
      </c>
      <c r="GS68" s="39" t="n">
        <v>74</v>
      </c>
      <c r="GT68" s="39" t="n">
        <v>72</v>
      </c>
      <c r="GU68" s="39" t="n">
        <v>73</v>
      </c>
      <c r="GV68" s="39" t="n">
        <v>72</v>
      </c>
      <c r="GW68" s="42" t="n">
        <v>79</v>
      </c>
      <c r="GX68" s="38" t="n">
        <v>79</v>
      </c>
      <c r="GY68" s="39" t="n">
        <v>67</v>
      </c>
      <c r="GZ68" s="39" t="n">
        <v>67</v>
      </c>
      <c r="HA68" s="39" t="n">
        <v>79</v>
      </c>
      <c r="HB68" s="39" t="n">
        <v>70</v>
      </c>
      <c r="HC68" s="39" t="n">
        <v>66</v>
      </c>
      <c r="HD68" s="39" t="n">
        <v>61</v>
      </c>
      <c r="HE68" s="0" t="n">
        <v>63</v>
      </c>
      <c r="HF68" s="39" t="n">
        <v>78</v>
      </c>
      <c r="HG68" s="39" t="n">
        <v>70</v>
      </c>
      <c r="HH68" s="39" t="n">
        <v>76</v>
      </c>
      <c r="HI68" s="39" t="n">
        <v>78</v>
      </c>
      <c r="HJ68" s="39" t="n">
        <v>78</v>
      </c>
      <c r="HK68" s="39" t="n">
        <v>77</v>
      </c>
      <c r="HL68" s="39" t="n">
        <v>82</v>
      </c>
      <c r="HM68" s="39" t="n">
        <v>82</v>
      </c>
      <c r="HN68" s="39" t="n">
        <v>84</v>
      </c>
      <c r="HO68" s="39" t="n">
        <v>80</v>
      </c>
      <c r="HP68" s="39" t="n">
        <v>78</v>
      </c>
      <c r="HQ68" s="39" t="n">
        <v>80</v>
      </c>
      <c r="HR68" s="39" t="n">
        <v>82</v>
      </c>
      <c r="HS68" s="39" t="n">
        <v>80</v>
      </c>
      <c r="HT68" s="39" t="n">
        <v>70</v>
      </c>
      <c r="HU68" s="39" t="n">
        <v>77</v>
      </c>
      <c r="HV68" s="39" t="n">
        <v>69</v>
      </c>
      <c r="HW68" s="39" t="n">
        <v>70</v>
      </c>
      <c r="HX68" s="39" t="n">
        <v>79</v>
      </c>
      <c r="HY68" s="39" t="n">
        <v>64</v>
      </c>
      <c r="HZ68" s="39" t="n">
        <v>75</v>
      </c>
      <c r="IA68" s="39" t="n">
        <v>82</v>
      </c>
      <c r="ID68" s="39" t="n">
        <v>69</v>
      </c>
      <c r="IE68" s="0" t="n">
        <v>53</v>
      </c>
    </row>
    <row r="69" customFormat="false" ht="12.75" hidden="false" customHeight="true" outlineLevel="0" collapsed="false">
      <c r="A69" s="2" t="s">
        <v>338</v>
      </c>
      <c r="B69" s="68" t="s">
        <v>338</v>
      </c>
      <c r="C69" s="67" t="s">
        <v>339</v>
      </c>
      <c r="D69" s="33"/>
      <c r="E69" s="34" t="n">
        <v>3</v>
      </c>
      <c r="F69" s="5" t="n">
        <v>0</v>
      </c>
      <c r="G69" s="6" t="n">
        <v>5</v>
      </c>
      <c r="H69" s="6" t="n">
        <v>2</v>
      </c>
      <c r="I69" s="5" t="s">
        <v>340</v>
      </c>
      <c r="J69" s="5"/>
      <c r="K69" s="5" t="n">
        <v>0</v>
      </c>
      <c r="L69" s="21" t="n">
        <v>88</v>
      </c>
      <c r="M69" s="8" t="n">
        <v>15.58</v>
      </c>
      <c r="N69" s="8" t="n">
        <v>18.92</v>
      </c>
      <c r="O69" s="8" t="n">
        <f aca="false">N69-M69</f>
        <v>3.34</v>
      </c>
      <c r="P69" s="8" t="n">
        <v>37.9</v>
      </c>
      <c r="Q69" s="6" t="n">
        <v>1</v>
      </c>
      <c r="R69" s="6" t="n">
        <v>0</v>
      </c>
      <c r="S69" s="6" t="n">
        <v>0</v>
      </c>
      <c r="T69" s="6" t="n">
        <v>0</v>
      </c>
      <c r="U69" s="6" t="n">
        <v>0</v>
      </c>
      <c r="V69" s="6" t="n">
        <v>0</v>
      </c>
      <c r="W69" s="5" t="n">
        <v>167.5</v>
      </c>
      <c r="X69" s="5" t="n">
        <v>76</v>
      </c>
      <c r="Y69" s="22" t="n">
        <f aca="false">(1/3*(W69))+(2/3*(X69))</f>
        <v>106.5</v>
      </c>
      <c r="Z69" s="5" t="n">
        <v>82</v>
      </c>
      <c r="AA69" s="5" t="n">
        <v>15</v>
      </c>
      <c r="AB69" s="5" t="n">
        <v>9</v>
      </c>
      <c r="AC69" s="5" t="n">
        <v>1</v>
      </c>
      <c r="AD69" s="5" t="n">
        <v>0</v>
      </c>
      <c r="AE69" s="5" t="n">
        <v>1</v>
      </c>
      <c r="AF69" s="5"/>
      <c r="AG69" s="5" t="n">
        <v>1</v>
      </c>
      <c r="AH69" s="5" t="n">
        <v>20</v>
      </c>
      <c r="AI69" s="5" t="n">
        <v>0</v>
      </c>
      <c r="AJ69" s="5" t="n">
        <v>0</v>
      </c>
      <c r="AK69" s="5" t="n">
        <v>0</v>
      </c>
      <c r="AL69" s="5" t="n">
        <v>0</v>
      </c>
      <c r="AM69" s="35" t="n">
        <v>15</v>
      </c>
      <c r="AN69" s="23" t="n">
        <f aca="false">AM69-AA69</f>
        <v>0</v>
      </c>
      <c r="AO69" s="29" t="n">
        <v>0</v>
      </c>
      <c r="AP69" s="35" t="n">
        <v>9</v>
      </c>
      <c r="AQ69" s="24" t="n">
        <f aca="false">AP69-AB69</f>
        <v>0</v>
      </c>
      <c r="AR69" s="24" t="n">
        <v>0</v>
      </c>
      <c r="AS69" s="39" t="n">
        <v>9</v>
      </c>
      <c r="AT69" s="39" t="n">
        <v>15</v>
      </c>
      <c r="AU69" s="24" t="n">
        <f aca="false">AT69-AB69</f>
        <v>6</v>
      </c>
      <c r="AV69" s="24" t="n">
        <v>1</v>
      </c>
      <c r="AW69" s="5" t="n">
        <v>42</v>
      </c>
      <c r="AX69" s="5" t="n">
        <v>6</v>
      </c>
      <c r="AY69" s="5" t="n">
        <v>0</v>
      </c>
      <c r="AZ69" s="5" t="n">
        <v>1</v>
      </c>
      <c r="BA69" s="5" t="n">
        <v>42</v>
      </c>
      <c r="BB69" s="5" t="n">
        <v>6</v>
      </c>
      <c r="BC69" s="5" t="n">
        <v>0</v>
      </c>
      <c r="BD69" s="5" t="n">
        <v>1</v>
      </c>
      <c r="BE69" s="10" t="n">
        <v>21.61</v>
      </c>
      <c r="BF69" s="28" t="n">
        <v>25</v>
      </c>
      <c r="BG69" s="10" t="n">
        <f aca="false">BE69/BF69</f>
        <v>0.8644</v>
      </c>
      <c r="BH69" s="11" t="n">
        <v>23.63</v>
      </c>
      <c r="BI69" s="28" t="n">
        <v>24.36</v>
      </c>
      <c r="BJ69" s="10" t="n">
        <f aca="false">BH69/BI69</f>
        <v>0.970032840722496</v>
      </c>
      <c r="BK69" s="12" t="n">
        <v>4.9</v>
      </c>
      <c r="BL69" s="28" t="n">
        <v>5.37</v>
      </c>
      <c r="BM69" s="10" t="n">
        <f aca="false">BK69/BL69</f>
        <v>0.912476722532588</v>
      </c>
      <c r="BN69" s="11" t="n">
        <v>5.13</v>
      </c>
      <c r="BO69" s="11" t="n">
        <v>5.28</v>
      </c>
      <c r="BP69" s="13" t="n">
        <f aca="false">BN69/BO69</f>
        <v>0.971590909090909</v>
      </c>
      <c r="BQ69" s="12" t="n">
        <v>2.99</v>
      </c>
      <c r="BR69" s="28" t="n">
        <v>2.17</v>
      </c>
      <c r="BS69" s="10" t="n">
        <f aca="false">BQ69-BR69</f>
        <v>0.82</v>
      </c>
      <c r="BT69" s="11" t="n">
        <v>2.59</v>
      </c>
      <c r="BU69" s="28" t="n">
        <v>2.33</v>
      </c>
      <c r="BV69" s="10" t="n">
        <f aca="false">BT69-BU69</f>
        <v>0.26</v>
      </c>
      <c r="BW69" s="5" t="n">
        <v>167.5</v>
      </c>
      <c r="BX69" s="5" t="n">
        <v>137</v>
      </c>
      <c r="BY69" s="5" t="n">
        <v>149</v>
      </c>
      <c r="BZ69" s="5" t="n">
        <v>143</v>
      </c>
      <c r="CA69" s="5" t="n">
        <v>153</v>
      </c>
      <c r="CB69" s="5" t="n">
        <v>155</v>
      </c>
      <c r="CC69" s="5" t="n">
        <v>149</v>
      </c>
      <c r="CD69" s="5" t="n">
        <v>113</v>
      </c>
      <c r="CE69" s="5" t="n">
        <v>157</v>
      </c>
      <c r="CF69" s="5" t="n">
        <v>153</v>
      </c>
      <c r="CG69" s="5" t="n">
        <v>153</v>
      </c>
      <c r="CH69" s="5" t="n">
        <v>151</v>
      </c>
      <c r="CI69" s="5" t="n">
        <v>154</v>
      </c>
      <c r="CJ69" s="5" t="n">
        <v>140</v>
      </c>
      <c r="CK69" s="5" t="n">
        <v>148</v>
      </c>
      <c r="CL69" s="5" t="n">
        <v>140</v>
      </c>
      <c r="CM69" s="5" t="n">
        <v>140</v>
      </c>
      <c r="CN69" s="5" t="n">
        <v>142</v>
      </c>
      <c r="CO69" s="5" t="n">
        <v>145</v>
      </c>
      <c r="CP69" s="5" t="n">
        <v>151</v>
      </c>
      <c r="CQ69" s="5" t="n">
        <v>157</v>
      </c>
      <c r="CR69" s="5" t="n">
        <v>142</v>
      </c>
      <c r="CS69" s="5" t="n">
        <v>140</v>
      </c>
      <c r="CT69" s="5" t="n">
        <v>141</v>
      </c>
      <c r="CU69" s="5" t="n">
        <v>141</v>
      </c>
      <c r="CV69" s="5" t="n">
        <v>144</v>
      </c>
      <c r="CW69" s="5" t="n">
        <v>149</v>
      </c>
      <c r="CX69" s="5" t="n">
        <v>148</v>
      </c>
      <c r="CY69" s="5"/>
      <c r="CZ69" s="5" t="n">
        <v>147</v>
      </c>
      <c r="DA69" s="5" t="n">
        <v>143</v>
      </c>
      <c r="DB69" s="5" t="n">
        <v>144</v>
      </c>
      <c r="DC69" s="5" t="n">
        <v>146</v>
      </c>
      <c r="DD69" s="5" t="n">
        <v>147</v>
      </c>
      <c r="DE69" s="5" t="n">
        <v>146</v>
      </c>
      <c r="DF69" s="5"/>
      <c r="DG69" s="5"/>
      <c r="DH69" s="5"/>
      <c r="DI69" s="5"/>
      <c r="DJ69" s="5"/>
      <c r="DK69" s="5"/>
      <c r="DL69" s="5" t="n">
        <v>76</v>
      </c>
      <c r="DM69" s="5" t="n">
        <v>70</v>
      </c>
      <c r="DN69" s="5" t="n">
        <v>76</v>
      </c>
      <c r="DO69" s="5" t="n">
        <v>79</v>
      </c>
      <c r="DP69" s="5" t="n">
        <v>78</v>
      </c>
      <c r="DQ69" s="5" t="n">
        <v>81</v>
      </c>
      <c r="DR69" s="5" t="n">
        <v>84</v>
      </c>
      <c r="DS69" s="5" t="n">
        <v>78</v>
      </c>
      <c r="DT69" s="5" t="n">
        <v>82</v>
      </c>
      <c r="DU69" s="5" t="n">
        <v>81</v>
      </c>
      <c r="DV69" s="5" t="n">
        <v>81</v>
      </c>
      <c r="DW69" s="5" t="n">
        <v>81</v>
      </c>
      <c r="DX69" s="5" t="n">
        <v>85</v>
      </c>
      <c r="DY69" s="5" t="n">
        <v>74</v>
      </c>
      <c r="DZ69" s="5" t="n">
        <v>79</v>
      </c>
      <c r="EA69" s="5" t="n">
        <v>73</v>
      </c>
      <c r="EB69" s="5" t="n">
        <v>73</v>
      </c>
      <c r="EC69" s="5" t="n">
        <v>78</v>
      </c>
      <c r="ED69" s="5" t="n">
        <v>74</v>
      </c>
      <c r="EE69" s="5" t="n">
        <v>81</v>
      </c>
      <c r="EF69" s="5" t="n">
        <v>84</v>
      </c>
      <c r="EG69" s="5" t="n">
        <v>79</v>
      </c>
      <c r="EH69" s="5" t="n">
        <v>79</v>
      </c>
      <c r="EI69" s="5" t="n">
        <v>82</v>
      </c>
      <c r="EJ69" s="5" t="n">
        <v>80</v>
      </c>
      <c r="EK69" s="5" t="n">
        <v>87</v>
      </c>
      <c r="EL69" s="5" t="n">
        <v>79</v>
      </c>
      <c r="EM69" s="5" t="n">
        <v>80</v>
      </c>
      <c r="EN69" s="5"/>
      <c r="EO69" s="5" t="n">
        <v>83</v>
      </c>
      <c r="EP69" s="5" t="n">
        <v>78</v>
      </c>
      <c r="EQ69" s="5" t="n">
        <v>78</v>
      </c>
      <c r="ER69" s="5" t="n">
        <v>80</v>
      </c>
      <c r="ES69" s="5" t="n">
        <v>83</v>
      </c>
      <c r="ET69" s="5" t="n">
        <v>83</v>
      </c>
      <c r="EU69" s="5"/>
      <c r="EV69" s="5"/>
      <c r="EW69" s="5"/>
      <c r="EX69" s="5"/>
      <c r="EY69" s="5"/>
      <c r="EZ69" s="5"/>
      <c r="FA69" s="22" t="n">
        <v>106.5</v>
      </c>
      <c r="FB69" s="22" t="n">
        <v>92.3333333333333</v>
      </c>
      <c r="FC69" s="22" t="n">
        <v>100.333333333333</v>
      </c>
      <c r="FD69" s="22" t="n">
        <v>100.333333333333</v>
      </c>
      <c r="FE69" s="22" t="n">
        <v>103</v>
      </c>
      <c r="FF69" s="22" t="n">
        <v>105.666666666667</v>
      </c>
      <c r="FG69" s="22" t="n">
        <v>105.666666666667</v>
      </c>
      <c r="FH69" s="22" t="n">
        <v>89.6666666666667</v>
      </c>
      <c r="FI69" s="22" t="n">
        <v>107</v>
      </c>
      <c r="FJ69" s="22" t="n">
        <v>105</v>
      </c>
      <c r="FK69" s="22" t="n">
        <v>105</v>
      </c>
      <c r="FL69" s="22" t="n">
        <v>104.333333333333</v>
      </c>
      <c r="FM69" s="22" t="n">
        <v>108</v>
      </c>
      <c r="FN69" s="22" t="n">
        <v>96</v>
      </c>
      <c r="FO69" s="22" t="n">
        <v>102</v>
      </c>
      <c r="FP69" s="22" t="n">
        <v>95.3333333333333</v>
      </c>
      <c r="FQ69" s="22" t="n">
        <v>95.3333333333333</v>
      </c>
      <c r="FR69" s="22" t="n">
        <v>99.3333333333333</v>
      </c>
      <c r="FS69" s="22" t="n">
        <v>97.6666666666667</v>
      </c>
      <c r="FT69" s="22" t="n">
        <v>104.333333333333</v>
      </c>
      <c r="FU69" s="22" t="n">
        <v>108.333333333333</v>
      </c>
      <c r="FV69" s="22" t="n">
        <v>100</v>
      </c>
      <c r="FW69" s="22" t="n">
        <v>99.3333333333333</v>
      </c>
      <c r="FX69" s="22" t="n">
        <v>101.666666666667</v>
      </c>
      <c r="FY69" s="22" t="n">
        <v>100.333333333333</v>
      </c>
      <c r="FZ69" s="22" t="n">
        <v>106</v>
      </c>
      <c r="GA69" s="22" t="n">
        <v>102.333333333333</v>
      </c>
      <c r="GB69" s="22" t="n">
        <v>102.666666666667</v>
      </c>
      <c r="GC69" s="22"/>
      <c r="GD69" s="22" t="n">
        <v>104.333333333333</v>
      </c>
      <c r="GE69" s="22" t="n">
        <v>99.6666666666667</v>
      </c>
      <c r="GF69" s="22" t="n">
        <v>100</v>
      </c>
      <c r="GG69" s="22" t="n">
        <v>102</v>
      </c>
      <c r="GH69" s="22" t="n">
        <v>104.333333333333</v>
      </c>
      <c r="GI69" s="22" t="n">
        <v>104</v>
      </c>
      <c r="GJ69" s="22"/>
      <c r="GK69" s="22"/>
      <c r="GL69" s="22"/>
      <c r="GM69" s="22"/>
      <c r="GN69" s="22"/>
      <c r="GO69" s="22"/>
      <c r="GP69" s="35" t="n">
        <v>82</v>
      </c>
      <c r="GR69" s="0" t="n">
        <v>77</v>
      </c>
      <c r="GS69" s="39" t="n">
        <v>79</v>
      </c>
      <c r="GT69" s="39" t="n">
        <v>72</v>
      </c>
      <c r="GU69" s="24" t="n">
        <v>78</v>
      </c>
      <c r="GV69" s="39" t="n">
        <v>75</v>
      </c>
      <c r="GW69" s="42"/>
      <c r="GX69" s="38" t="n">
        <v>68</v>
      </c>
      <c r="GY69" s="39" t="n">
        <v>71</v>
      </c>
      <c r="GZ69" s="39" t="n">
        <v>74</v>
      </c>
      <c r="HA69" s="39" t="n">
        <v>77</v>
      </c>
      <c r="HB69" s="39" t="n">
        <v>71</v>
      </c>
      <c r="HC69" s="39" t="n">
        <v>73</v>
      </c>
      <c r="HD69" s="39" t="n">
        <v>74</v>
      </c>
      <c r="HE69" s="39"/>
      <c r="HF69" s="39" t="n">
        <v>67</v>
      </c>
      <c r="HG69" s="39" t="n">
        <v>70</v>
      </c>
      <c r="HH69" s="39" t="n">
        <v>72</v>
      </c>
      <c r="HI69" s="39" t="n">
        <v>62</v>
      </c>
      <c r="HJ69" s="39" t="n">
        <v>75</v>
      </c>
      <c r="HK69" s="39" t="n">
        <v>75</v>
      </c>
      <c r="HL69" s="39" t="n">
        <v>80</v>
      </c>
      <c r="HM69" s="39" t="n">
        <v>86</v>
      </c>
      <c r="HN69" s="39" t="n">
        <v>81</v>
      </c>
      <c r="HO69" s="39" t="n">
        <v>83</v>
      </c>
      <c r="HP69" s="39" t="n">
        <v>85</v>
      </c>
      <c r="HQ69" s="39" t="n">
        <v>82</v>
      </c>
      <c r="HR69" s="39" t="n">
        <v>84</v>
      </c>
      <c r="HS69" s="39"/>
      <c r="HT69" s="39" t="n">
        <v>86</v>
      </c>
      <c r="HU69" s="39" t="n">
        <v>84</v>
      </c>
      <c r="HV69" s="39" t="n">
        <v>86</v>
      </c>
      <c r="HW69" s="39" t="n">
        <v>84</v>
      </c>
      <c r="HX69" s="39" t="n">
        <v>86</v>
      </c>
      <c r="HY69" s="39"/>
      <c r="HZ69" s="39"/>
      <c r="IA69" s="39"/>
      <c r="ID69" s="39"/>
    </row>
    <row r="70" customFormat="false" ht="12.75" hidden="false" customHeight="true" outlineLevel="0" collapsed="false">
      <c r="A70" s="2" t="s">
        <v>341</v>
      </c>
      <c r="B70" s="67" t="s">
        <v>342</v>
      </c>
      <c r="C70" s="67" t="s">
        <v>264</v>
      </c>
      <c r="D70" s="33"/>
      <c r="E70" s="34" t="n">
        <v>0</v>
      </c>
      <c r="F70" s="5" t="n">
        <v>0</v>
      </c>
      <c r="G70" s="6" t="n">
        <v>5</v>
      </c>
      <c r="H70" s="6" t="n">
        <v>1</v>
      </c>
      <c r="I70" s="5" t="s">
        <v>343</v>
      </c>
      <c r="J70" s="5"/>
      <c r="K70" s="5" t="n">
        <v>0</v>
      </c>
      <c r="L70" s="21" t="n">
        <v>64</v>
      </c>
      <c r="M70" s="8" t="n">
        <v>2.33</v>
      </c>
      <c r="N70" s="8" t="n">
        <v>5.35</v>
      </c>
      <c r="O70" s="8" t="n">
        <f aca="false">N70-M70</f>
        <v>3.02</v>
      </c>
      <c r="P70" s="8" t="n">
        <v>34.13</v>
      </c>
      <c r="Q70" s="6" t="n">
        <v>1</v>
      </c>
      <c r="R70" s="6" t="n">
        <v>0</v>
      </c>
      <c r="S70" s="6" t="n">
        <v>0</v>
      </c>
      <c r="T70" s="6" t="n">
        <v>1</v>
      </c>
      <c r="U70" s="6" t="n">
        <v>0</v>
      </c>
      <c r="V70" s="6" t="n">
        <v>0</v>
      </c>
      <c r="W70" s="5" t="n">
        <v>208</v>
      </c>
      <c r="X70" s="5" t="n">
        <v>106.5</v>
      </c>
      <c r="Y70" s="22" t="n">
        <f aca="false">(1/3*(W70))+(2/3*(X70))</f>
        <v>140.333333333333</v>
      </c>
      <c r="Z70" s="5" t="n">
        <v>84</v>
      </c>
      <c r="AA70" s="5" t="n">
        <v>15</v>
      </c>
      <c r="AB70" s="5" t="n">
        <v>8</v>
      </c>
      <c r="AC70" s="5" t="n">
        <v>1</v>
      </c>
      <c r="AD70" s="5" t="n">
        <v>0</v>
      </c>
      <c r="AE70" s="5" t="n">
        <v>0</v>
      </c>
      <c r="AF70" s="5"/>
      <c r="AG70" s="5" t="n">
        <v>1</v>
      </c>
      <c r="AH70" s="5" t="n">
        <v>35</v>
      </c>
      <c r="AI70" s="5" t="n">
        <v>1</v>
      </c>
      <c r="AJ70" s="5" t="n">
        <v>25</v>
      </c>
      <c r="AK70" s="5" t="n">
        <v>0</v>
      </c>
      <c r="AL70" s="5" t="n">
        <v>0</v>
      </c>
      <c r="AM70" s="36" t="n">
        <v>15</v>
      </c>
      <c r="AN70" s="23" t="n">
        <f aca="false">AM70-AA70</f>
        <v>0</v>
      </c>
      <c r="AO70" s="23" t="n">
        <v>0</v>
      </c>
      <c r="AP70" s="36" t="n">
        <v>8</v>
      </c>
      <c r="AQ70" s="24" t="n">
        <f aca="false">AP70-AB70</f>
        <v>0</v>
      </c>
      <c r="AR70" s="24" t="n">
        <v>0</v>
      </c>
      <c r="AS70" s="36" t="n">
        <v>15</v>
      </c>
      <c r="AT70" s="23" t="n">
        <v>2</v>
      </c>
      <c r="AU70" s="24" t="n">
        <f aca="false">AT70-AB70</f>
        <v>-6</v>
      </c>
      <c r="AV70" s="24" t="n">
        <v>0</v>
      </c>
      <c r="AW70" s="5" t="n">
        <v>1</v>
      </c>
      <c r="AX70" s="5" t="n">
        <v>1</v>
      </c>
      <c r="AY70" s="5" t="n">
        <v>100</v>
      </c>
      <c r="AZ70" s="5" t="n">
        <v>0</v>
      </c>
      <c r="BA70" s="5" t="n">
        <v>1</v>
      </c>
      <c r="BB70" s="5" t="n">
        <v>2</v>
      </c>
      <c r="BC70" s="5" t="n">
        <v>100</v>
      </c>
      <c r="BD70" s="5" t="n">
        <v>0</v>
      </c>
      <c r="BE70" s="10" t="n">
        <v>41.11</v>
      </c>
      <c r="BF70" s="28" t="n">
        <v>47.6</v>
      </c>
      <c r="BG70" s="10" t="n">
        <f aca="false">BE70/BF70</f>
        <v>0.863655462184874</v>
      </c>
      <c r="BH70" s="11" t="n">
        <v>41.49</v>
      </c>
      <c r="BI70" s="28" t="n">
        <v>42.12</v>
      </c>
      <c r="BJ70" s="10" t="n">
        <f aca="false">BH70/BI70</f>
        <v>0.985042735042735</v>
      </c>
      <c r="BK70" s="12" t="n">
        <v>4.19</v>
      </c>
      <c r="BL70" s="28" t="n">
        <v>4.28</v>
      </c>
      <c r="BM70" s="10" t="n">
        <f aca="false">BK70/BL70</f>
        <v>0.978971962616822</v>
      </c>
      <c r="BN70" s="11" t="n">
        <v>4.19</v>
      </c>
      <c r="BO70" s="11" t="n">
        <v>4.23</v>
      </c>
      <c r="BP70" s="13" t="n">
        <f aca="false">BN70/BO70</f>
        <v>0.990543735224586</v>
      </c>
      <c r="BQ70" s="12" t="n">
        <v>11.06</v>
      </c>
      <c r="BR70" s="28" t="n">
        <v>7.89</v>
      </c>
      <c r="BS70" s="10" t="n">
        <f aca="false">BQ70-BR70</f>
        <v>3.17</v>
      </c>
      <c r="BT70" s="11" t="n">
        <v>10.68</v>
      </c>
      <c r="BU70" s="28" t="n">
        <v>9.72</v>
      </c>
      <c r="BV70" s="10" t="n">
        <f aca="false">BT70-BU70</f>
        <v>0.959999999999999</v>
      </c>
      <c r="BW70" s="5" t="n">
        <v>208</v>
      </c>
      <c r="BX70" s="5"/>
      <c r="BY70" s="5" t="n">
        <v>178</v>
      </c>
      <c r="BZ70" s="5" t="n">
        <v>169</v>
      </c>
      <c r="CA70" s="5" t="n">
        <v>171</v>
      </c>
      <c r="CB70" s="5" t="n">
        <v>132</v>
      </c>
      <c r="CC70" s="5" t="n">
        <v>140</v>
      </c>
      <c r="CD70" s="5" t="n">
        <v>138</v>
      </c>
      <c r="CE70" s="5" t="n">
        <v>135</v>
      </c>
      <c r="CF70" s="5" t="n">
        <v>140</v>
      </c>
      <c r="CG70" s="5" t="n">
        <v>143</v>
      </c>
      <c r="CH70" s="5" t="n">
        <v>116</v>
      </c>
      <c r="CI70" s="5" t="n">
        <v>127</v>
      </c>
      <c r="CJ70" s="5" t="n">
        <v>138</v>
      </c>
      <c r="CK70" s="5" t="n">
        <v>123</v>
      </c>
      <c r="CL70" s="5" t="n">
        <v>136</v>
      </c>
      <c r="CM70" s="5" t="n">
        <v>136</v>
      </c>
      <c r="CN70" s="5" t="n">
        <v>142</v>
      </c>
      <c r="CO70" s="5" t="n">
        <v>133</v>
      </c>
      <c r="CP70" s="5" t="n">
        <v>130</v>
      </c>
      <c r="CQ70" s="5" t="n">
        <v>140</v>
      </c>
      <c r="CR70" s="5" t="n">
        <v>158</v>
      </c>
      <c r="CS70" s="5" t="n">
        <v>149</v>
      </c>
      <c r="CT70" s="5" t="n">
        <v>122</v>
      </c>
      <c r="CU70" s="5" t="n">
        <v>116</v>
      </c>
      <c r="CV70" s="5" t="n">
        <v>143</v>
      </c>
      <c r="CW70" s="5" t="n">
        <v>137</v>
      </c>
      <c r="CX70" s="5" t="n">
        <v>147</v>
      </c>
      <c r="CY70" s="5" t="n">
        <v>150</v>
      </c>
      <c r="CZ70" s="5" t="n">
        <v>145</v>
      </c>
      <c r="DA70" s="5" t="n">
        <v>165</v>
      </c>
      <c r="DB70" s="5" t="n">
        <v>141</v>
      </c>
      <c r="DC70" s="5" t="n">
        <v>140</v>
      </c>
      <c r="DD70" s="5" t="n">
        <v>159</v>
      </c>
      <c r="DE70" s="5" t="n">
        <v>142</v>
      </c>
      <c r="DF70" s="5" t="n">
        <v>139</v>
      </c>
      <c r="DG70" s="5" t="n">
        <v>181</v>
      </c>
      <c r="DH70" s="5"/>
      <c r="DI70" s="5"/>
      <c r="DJ70" s="5" t="n">
        <v>152</v>
      </c>
      <c r="DK70" s="5" t="n">
        <v>116</v>
      </c>
      <c r="DL70" s="5" t="n">
        <v>106.5</v>
      </c>
      <c r="DM70" s="5"/>
      <c r="DN70" s="5" t="n">
        <v>100</v>
      </c>
      <c r="DO70" s="5" t="n">
        <v>99</v>
      </c>
      <c r="DP70" s="5" t="n">
        <v>99</v>
      </c>
      <c r="DQ70" s="5" t="n">
        <v>69</v>
      </c>
      <c r="DR70" s="5" t="n">
        <v>78</v>
      </c>
      <c r="DS70" s="5" t="n">
        <v>70</v>
      </c>
      <c r="DT70" s="5" t="n">
        <v>79</v>
      </c>
      <c r="DU70" s="5" t="n">
        <v>78</v>
      </c>
      <c r="DV70" s="5" t="n">
        <v>70</v>
      </c>
      <c r="DW70" s="5" t="n">
        <v>66</v>
      </c>
      <c r="DX70" s="5" t="n">
        <v>72</v>
      </c>
      <c r="DY70" s="5" t="n">
        <v>70</v>
      </c>
      <c r="DZ70" s="5" t="n">
        <v>71</v>
      </c>
      <c r="EA70" s="5" t="n">
        <v>69</v>
      </c>
      <c r="EB70" s="5" t="n">
        <v>80</v>
      </c>
      <c r="EC70" s="5" t="n">
        <v>89</v>
      </c>
      <c r="ED70" s="5" t="n">
        <v>69</v>
      </c>
      <c r="EE70" s="5" t="n">
        <v>72</v>
      </c>
      <c r="EF70" s="5" t="n">
        <v>72</v>
      </c>
      <c r="EG70" s="5" t="n">
        <v>84</v>
      </c>
      <c r="EH70" s="5" t="n">
        <v>76</v>
      </c>
      <c r="EI70" s="5" t="n">
        <v>78</v>
      </c>
      <c r="EJ70" s="5" t="n">
        <v>62</v>
      </c>
      <c r="EK70" s="5" t="n">
        <v>76</v>
      </c>
      <c r="EL70" s="5" t="n">
        <v>89</v>
      </c>
      <c r="EM70" s="5" t="n">
        <v>85</v>
      </c>
      <c r="EN70" s="5" t="n">
        <v>82</v>
      </c>
      <c r="EO70" s="5" t="n">
        <v>84</v>
      </c>
      <c r="EP70" s="5" t="n">
        <v>84</v>
      </c>
      <c r="EQ70" s="5" t="n">
        <v>73</v>
      </c>
      <c r="ER70" s="5" t="n">
        <v>89</v>
      </c>
      <c r="ES70" s="5" t="n">
        <v>93</v>
      </c>
      <c r="ET70" s="5" t="n">
        <v>98</v>
      </c>
      <c r="EU70" s="5" t="n">
        <v>103</v>
      </c>
      <c r="EV70" s="5"/>
      <c r="EW70" s="5"/>
      <c r="EX70" s="5"/>
      <c r="EY70" s="5" t="n">
        <v>99</v>
      </c>
      <c r="EZ70" s="5" t="n">
        <v>75</v>
      </c>
      <c r="FA70" s="22" t="n">
        <v>140.333333333333</v>
      </c>
      <c r="FB70" s="22"/>
      <c r="FC70" s="22" t="n">
        <v>126</v>
      </c>
      <c r="FD70" s="22" t="n">
        <v>122.333333333333</v>
      </c>
      <c r="FE70" s="22" t="n">
        <v>123</v>
      </c>
      <c r="FF70" s="22" t="n">
        <v>90</v>
      </c>
      <c r="FG70" s="22" t="n">
        <v>98.6666666666667</v>
      </c>
      <c r="FH70" s="22" t="n">
        <v>92.6666666666667</v>
      </c>
      <c r="FI70" s="22" t="n">
        <v>97.6666666666667</v>
      </c>
      <c r="FJ70" s="22" t="n">
        <v>98.6666666666667</v>
      </c>
      <c r="FK70" s="22" t="n">
        <v>94.3333333333333</v>
      </c>
      <c r="FL70" s="22" t="n">
        <v>82.6666666666667</v>
      </c>
      <c r="FM70" s="22" t="n">
        <v>90.3333333333333</v>
      </c>
      <c r="FN70" s="22" t="n">
        <v>92.6666666666667</v>
      </c>
      <c r="FO70" s="22" t="n">
        <v>88.3333333333333</v>
      </c>
      <c r="FP70" s="22" t="n">
        <v>91.3333333333333</v>
      </c>
      <c r="FQ70" s="22" t="n">
        <v>98.6666666666667</v>
      </c>
      <c r="FR70" s="22" t="n">
        <v>106.666666666667</v>
      </c>
      <c r="FS70" s="22" t="n">
        <v>90.3333333333333</v>
      </c>
      <c r="FT70" s="22" t="n">
        <v>91.3333333333333</v>
      </c>
      <c r="FU70" s="22" t="n">
        <v>94.6666666666667</v>
      </c>
      <c r="FV70" s="22" t="n">
        <v>108.666666666667</v>
      </c>
      <c r="FW70" s="22" t="n">
        <v>100.333333333333</v>
      </c>
      <c r="FX70" s="22" t="n">
        <v>92.6666666666667</v>
      </c>
      <c r="FY70" s="22" t="n">
        <v>80</v>
      </c>
      <c r="FZ70" s="22" t="n">
        <v>98.3333333333333</v>
      </c>
      <c r="GA70" s="22" t="n">
        <v>105</v>
      </c>
      <c r="GB70" s="22" t="n">
        <v>105.666666666667</v>
      </c>
      <c r="GC70" s="22" t="n">
        <v>104.666666666667</v>
      </c>
      <c r="GD70" s="22" t="n">
        <v>104.333333333333</v>
      </c>
      <c r="GE70" s="22" t="n">
        <v>111</v>
      </c>
      <c r="GF70" s="22" t="n">
        <v>95.6666666666667</v>
      </c>
      <c r="GG70" s="22" t="n">
        <v>106</v>
      </c>
      <c r="GH70" s="22" t="n">
        <v>115</v>
      </c>
      <c r="GI70" s="22" t="n">
        <v>112.666666666667</v>
      </c>
      <c r="GJ70" s="22" t="n">
        <v>115</v>
      </c>
      <c r="GK70" s="22" t="n">
        <v>60.3333333333333</v>
      </c>
      <c r="GL70" s="22"/>
      <c r="GM70" s="22"/>
      <c r="GN70" s="22" t="n">
        <v>116.666666666667</v>
      </c>
      <c r="GO70" s="22" t="n">
        <v>88.6666666666667</v>
      </c>
      <c r="GP70" s="23" t="n">
        <v>84</v>
      </c>
      <c r="GQ70" s="18"/>
      <c r="GR70" s="23"/>
      <c r="GS70" s="23" t="n">
        <v>80</v>
      </c>
      <c r="GT70" s="23" t="n">
        <v>85</v>
      </c>
      <c r="GU70" s="23" t="n">
        <v>83</v>
      </c>
      <c r="GV70" s="26" t="n">
        <v>87</v>
      </c>
      <c r="GW70" s="23" t="n">
        <v>89</v>
      </c>
      <c r="GX70" s="27" t="n">
        <v>88</v>
      </c>
      <c r="GY70" s="23" t="n">
        <v>83</v>
      </c>
      <c r="GZ70" s="23" t="n">
        <v>89</v>
      </c>
      <c r="HA70" s="23" t="n">
        <v>85</v>
      </c>
      <c r="HB70" s="23" t="n">
        <v>88</v>
      </c>
      <c r="HC70" s="0" t="n">
        <v>84</v>
      </c>
      <c r="HD70" s="23" t="n">
        <v>84</v>
      </c>
      <c r="HE70" s="23" t="n">
        <v>83</v>
      </c>
      <c r="HF70" s="23" t="n">
        <v>88</v>
      </c>
      <c r="HG70" s="23" t="n">
        <v>84</v>
      </c>
      <c r="HH70" s="23" t="n">
        <v>80</v>
      </c>
      <c r="HI70" s="23" t="n">
        <v>82</v>
      </c>
      <c r="HJ70" s="23" t="n">
        <v>82</v>
      </c>
      <c r="HK70" s="23" t="n">
        <v>78</v>
      </c>
      <c r="HL70" s="23" t="n">
        <v>79</v>
      </c>
      <c r="HM70" s="23" t="n">
        <v>80</v>
      </c>
      <c r="HN70" s="23" t="n">
        <v>85</v>
      </c>
      <c r="HO70" s="23" t="n">
        <v>88</v>
      </c>
      <c r="HP70" s="23" t="n">
        <v>96</v>
      </c>
      <c r="HQ70" s="23" t="n">
        <v>90</v>
      </c>
      <c r="HR70" s="23" t="n">
        <v>82</v>
      </c>
      <c r="HS70" s="23" t="n">
        <v>83</v>
      </c>
      <c r="HT70" s="23" t="n">
        <v>80</v>
      </c>
      <c r="HU70" s="23" t="n">
        <v>91</v>
      </c>
      <c r="HV70" s="23" t="n">
        <v>102</v>
      </c>
      <c r="HW70" s="23" t="n">
        <v>110</v>
      </c>
      <c r="HX70" s="23"/>
      <c r="HY70" s="23" t="n">
        <v>108</v>
      </c>
      <c r="HZ70" s="23" t="n">
        <v>87</v>
      </c>
      <c r="IA70" s="23" t="n">
        <v>62</v>
      </c>
      <c r="IB70" s="23"/>
      <c r="IC70" s="23"/>
      <c r="ID70" s="39" t="n">
        <v>72</v>
      </c>
      <c r="IE70" s="0" t="n">
        <v>74</v>
      </c>
    </row>
    <row r="71" customFormat="false" ht="12.75" hidden="false" customHeight="true" outlineLevel="0" collapsed="false">
      <c r="A71" s="2" t="s">
        <v>342</v>
      </c>
      <c r="B71" s="67" t="s">
        <v>344</v>
      </c>
      <c r="C71" s="67" t="s">
        <v>345</v>
      </c>
      <c r="D71" s="33"/>
      <c r="E71" s="34" t="n">
        <v>0</v>
      </c>
      <c r="F71" s="5" t="n">
        <v>1</v>
      </c>
      <c r="G71" s="6" t="n">
        <v>8</v>
      </c>
      <c r="H71" s="6" t="n">
        <v>2</v>
      </c>
      <c r="I71" s="5" t="s">
        <v>346</v>
      </c>
      <c r="J71" s="5"/>
      <c r="K71" s="5" t="n">
        <v>0</v>
      </c>
      <c r="L71" s="21" t="n">
        <v>71</v>
      </c>
      <c r="M71" s="8" t="n">
        <v>16.33</v>
      </c>
      <c r="N71" s="8" t="n">
        <v>17.82</v>
      </c>
      <c r="O71" s="8" t="n">
        <f aca="false">N71-M71</f>
        <v>1.49</v>
      </c>
      <c r="P71" s="8" t="n">
        <v>41.33</v>
      </c>
      <c r="Q71" s="6" t="n">
        <v>1</v>
      </c>
      <c r="R71" s="6" t="n">
        <v>0</v>
      </c>
      <c r="S71" s="6" t="n">
        <v>0</v>
      </c>
      <c r="T71" s="6" t="n">
        <v>1</v>
      </c>
      <c r="U71" s="6" t="n">
        <v>0</v>
      </c>
      <c r="V71" s="6" t="n">
        <v>0</v>
      </c>
      <c r="W71" s="5" t="n">
        <v>176.5</v>
      </c>
      <c r="X71" s="5" t="n">
        <v>74</v>
      </c>
      <c r="Y71" s="22" t="n">
        <f aca="false">(1/3*(W71))+(2/3*(X71))</f>
        <v>108.166666666667</v>
      </c>
      <c r="Z71" s="5" t="n">
        <v>65</v>
      </c>
      <c r="AA71" s="5" t="n">
        <v>13</v>
      </c>
      <c r="AB71" s="5" t="n">
        <v>24</v>
      </c>
      <c r="AC71" s="5" t="n">
        <v>2</v>
      </c>
      <c r="AD71" s="5" t="n">
        <v>1</v>
      </c>
      <c r="AE71" s="5" t="n">
        <v>1</v>
      </c>
      <c r="AF71" s="5"/>
      <c r="AG71" s="5" t="n">
        <v>0</v>
      </c>
      <c r="AH71" s="5" t="n">
        <v>0</v>
      </c>
      <c r="AI71" s="5" t="n">
        <v>0</v>
      </c>
      <c r="AJ71" s="5" t="n">
        <v>0</v>
      </c>
      <c r="AK71" s="5" t="n">
        <v>0</v>
      </c>
      <c r="AL71" s="5" t="n">
        <v>0</v>
      </c>
      <c r="AM71" s="35" t="n">
        <v>14</v>
      </c>
      <c r="AN71" s="23" t="n">
        <f aca="false">AM71-AA71</f>
        <v>1</v>
      </c>
      <c r="AO71" s="29" t="n">
        <v>0</v>
      </c>
      <c r="AP71" s="35" t="n">
        <v>22</v>
      </c>
      <c r="AQ71" s="24" t="n">
        <f aca="false">AP71-AB71</f>
        <v>-2</v>
      </c>
      <c r="AR71" s="24" t="n">
        <v>0</v>
      </c>
      <c r="AS71" s="0" t="n">
        <v>14</v>
      </c>
      <c r="AT71" s="0" t="n">
        <v>20</v>
      </c>
      <c r="AU71" s="24" t="n">
        <f aca="false">AT71-AB71</f>
        <v>-4</v>
      </c>
      <c r="AV71" s="24" t="n">
        <v>0</v>
      </c>
      <c r="AW71" s="5"/>
      <c r="AX71" s="5" t="n">
        <v>5</v>
      </c>
      <c r="AY71" s="5" t="n">
        <v>5</v>
      </c>
      <c r="AZ71" s="5" t="n">
        <v>0</v>
      </c>
      <c r="BA71" s="5"/>
      <c r="BB71" s="5" t="n">
        <v>5</v>
      </c>
      <c r="BC71" s="5" t="n">
        <v>5</v>
      </c>
      <c r="BD71" s="5" t="n">
        <v>0</v>
      </c>
      <c r="BE71" s="10" t="n">
        <v>59.23</v>
      </c>
      <c r="BF71" s="10" t="n">
        <v>60.52</v>
      </c>
      <c r="BG71" s="10" t="n">
        <f aca="false">BE71/BF71</f>
        <v>0.978684732319894</v>
      </c>
      <c r="BH71" s="11" t="n">
        <v>56.55</v>
      </c>
      <c r="BI71" s="28" t="n">
        <v>57.09</v>
      </c>
      <c r="BJ71" s="10" t="n">
        <f aca="false">BH71/BI71</f>
        <v>0.990541250656857</v>
      </c>
      <c r="BK71" s="12" t="n">
        <v>3.99</v>
      </c>
      <c r="BL71" s="28" t="n">
        <v>4.18</v>
      </c>
      <c r="BM71" s="10" t="n">
        <f aca="false">BK71/BL71</f>
        <v>0.954545454545455</v>
      </c>
      <c r="BN71" s="11" t="n">
        <v>4.08</v>
      </c>
      <c r="BO71" s="11" t="n">
        <v>4.06</v>
      </c>
      <c r="BP71" s="13" t="n">
        <f aca="false">BN71/BO71</f>
        <v>1.00492610837438</v>
      </c>
      <c r="BQ71" s="12" t="n">
        <v>4.76</v>
      </c>
      <c r="BR71" s="28" t="n">
        <v>3.4</v>
      </c>
      <c r="BS71" s="10" t="n">
        <f aca="false">BQ71-BR71</f>
        <v>1.36</v>
      </c>
      <c r="BT71" s="11" t="n">
        <v>4.34</v>
      </c>
      <c r="BU71" s="28" t="n">
        <v>4.12</v>
      </c>
      <c r="BV71" s="10" t="n">
        <f aca="false">BT71-BU71</f>
        <v>0.22</v>
      </c>
      <c r="BW71" s="5" t="n">
        <v>176.5</v>
      </c>
      <c r="BX71" s="5"/>
      <c r="BY71" s="5" t="n">
        <v>160</v>
      </c>
      <c r="BZ71" s="5" t="n">
        <v>159</v>
      </c>
      <c r="CA71" s="5" t="n">
        <v>160</v>
      </c>
      <c r="CB71" s="5" t="n">
        <v>158</v>
      </c>
      <c r="CC71" s="5" t="n">
        <v>174</v>
      </c>
      <c r="CD71" s="5" t="n">
        <v>174</v>
      </c>
      <c r="CE71" s="5"/>
      <c r="CF71" s="5" t="n">
        <v>158</v>
      </c>
      <c r="CG71" s="5"/>
      <c r="CH71" s="5" t="n">
        <v>146</v>
      </c>
      <c r="CI71" s="5" t="n">
        <v>150</v>
      </c>
      <c r="CJ71" s="5" t="n">
        <v>176</v>
      </c>
      <c r="CK71" s="5"/>
      <c r="CL71" s="5" t="n">
        <v>165</v>
      </c>
      <c r="CM71" s="5" t="n">
        <v>175</v>
      </c>
      <c r="CN71" s="5" t="n">
        <v>158</v>
      </c>
      <c r="CO71" s="5"/>
      <c r="CP71" s="5" t="n">
        <v>152</v>
      </c>
      <c r="CQ71" s="5"/>
      <c r="CR71" s="5" t="n">
        <v>172</v>
      </c>
      <c r="CS71" s="5"/>
      <c r="CT71" s="5" t="n">
        <v>175</v>
      </c>
      <c r="CU71" s="5"/>
      <c r="CV71" s="5" t="n">
        <v>172</v>
      </c>
      <c r="CW71" s="5"/>
      <c r="CX71" s="5" t="n">
        <v>178</v>
      </c>
      <c r="CY71" s="5"/>
      <c r="CZ71" s="5" t="n">
        <v>175</v>
      </c>
      <c r="DA71" s="5"/>
      <c r="DB71" s="5" t="n">
        <v>160</v>
      </c>
      <c r="DC71" s="5"/>
      <c r="DD71" s="5" t="n">
        <v>163</v>
      </c>
      <c r="DE71" s="5" t="n">
        <v>155</v>
      </c>
      <c r="DF71" s="5" t="n">
        <v>170</v>
      </c>
      <c r="DG71" s="5" t="n">
        <v>205</v>
      </c>
      <c r="DH71" s="5" t="n">
        <v>192</v>
      </c>
      <c r="DI71" s="5" t="n">
        <v>183</v>
      </c>
      <c r="DJ71" s="5" t="n">
        <v>128</v>
      </c>
      <c r="DK71" s="5" t="n">
        <v>128</v>
      </c>
      <c r="DL71" s="5" t="n">
        <v>74</v>
      </c>
      <c r="DM71" s="5"/>
      <c r="DN71" s="5" t="n">
        <v>69</v>
      </c>
      <c r="DO71" s="5" t="n">
        <v>69</v>
      </c>
      <c r="DP71" s="5" t="n">
        <v>66</v>
      </c>
      <c r="DQ71" s="5" t="n">
        <v>72</v>
      </c>
      <c r="DR71" s="5" t="n">
        <v>68</v>
      </c>
      <c r="DS71" s="5" t="n">
        <v>68</v>
      </c>
      <c r="DT71" s="5"/>
      <c r="DU71" s="5" t="n">
        <v>82</v>
      </c>
      <c r="DV71" s="5"/>
      <c r="DW71" s="5" t="n">
        <v>66</v>
      </c>
      <c r="DX71" s="5"/>
      <c r="DY71" s="5" t="n">
        <v>77</v>
      </c>
      <c r="DZ71" s="5" t="n">
        <v>72</v>
      </c>
      <c r="EA71" s="5" t="n">
        <v>65</v>
      </c>
      <c r="EB71" s="5" t="n">
        <v>70</v>
      </c>
      <c r="EC71" s="5" t="n">
        <v>60</v>
      </c>
      <c r="ED71" s="5"/>
      <c r="EE71" s="5" t="n">
        <v>72</v>
      </c>
      <c r="EF71" s="5"/>
      <c r="EG71" s="5" t="n">
        <v>60</v>
      </c>
      <c r="EH71" s="5"/>
      <c r="EI71" s="5" t="n">
        <v>75</v>
      </c>
      <c r="EJ71" s="5"/>
      <c r="EK71" s="5" t="n">
        <v>68</v>
      </c>
      <c r="EL71" s="5"/>
      <c r="EM71" s="5" t="n">
        <v>82</v>
      </c>
      <c r="EN71" s="5"/>
      <c r="EO71" s="5" t="n">
        <v>115</v>
      </c>
      <c r="EP71" s="5"/>
      <c r="EQ71" s="5" t="n">
        <v>55</v>
      </c>
      <c r="ER71" s="5"/>
      <c r="ES71" s="5" t="n">
        <v>56</v>
      </c>
      <c r="ET71" s="5" t="n">
        <v>95</v>
      </c>
      <c r="EU71" s="5" t="n">
        <v>58</v>
      </c>
      <c r="EV71" s="5" t="n">
        <v>54</v>
      </c>
      <c r="EW71" s="5" t="n">
        <v>62</v>
      </c>
      <c r="EX71" s="5" t="n">
        <v>53</v>
      </c>
      <c r="EY71" s="5" t="n">
        <v>57</v>
      </c>
      <c r="EZ71" s="5" t="n">
        <v>62</v>
      </c>
      <c r="FA71" s="22" t="n">
        <v>108.166666666667</v>
      </c>
      <c r="FB71" s="22"/>
      <c r="FC71" s="22" t="n">
        <v>99.3333333333333</v>
      </c>
      <c r="FD71" s="22" t="n">
        <v>99</v>
      </c>
      <c r="FE71" s="22" t="n">
        <v>97.3333333333333</v>
      </c>
      <c r="FF71" s="22" t="n">
        <v>100.666666666667</v>
      </c>
      <c r="FG71" s="22" t="n">
        <v>103.333333333333</v>
      </c>
      <c r="FH71" s="22" t="n">
        <v>103.333333333333</v>
      </c>
      <c r="FI71" s="22"/>
      <c r="FJ71" s="22" t="n">
        <v>107.333333333333</v>
      </c>
      <c r="FK71" s="22"/>
      <c r="FL71" s="22" t="n">
        <v>92.6666666666667</v>
      </c>
      <c r="FM71" s="22" t="n">
        <v>50</v>
      </c>
      <c r="FN71" s="22" t="n">
        <v>110</v>
      </c>
      <c r="FO71" s="22" t="n">
        <v>48</v>
      </c>
      <c r="FP71" s="22" t="n">
        <v>98.3333333333333</v>
      </c>
      <c r="FQ71" s="22" t="n">
        <v>105</v>
      </c>
      <c r="FR71" s="22" t="n">
        <v>92.6666666666667</v>
      </c>
      <c r="FS71" s="22"/>
      <c r="FT71" s="22" t="n">
        <v>98.6666666666667</v>
      </c>
      <c r="FU71" s="22"/>
      <c r="FV71" s="22" t="n">
        <v>97.3333333333333</v>
      </c>
      <c r="FW71" s="22"/>
      <c r="FX71" s="22" t="n">
        <v>108.333333333333</v>
      </c>
      <c r="FY71" s="22"/>
      <c r="FZ71" s="22" t="n">
        <v>102.666666666667</v>
      </c>
      <c r="GA71" s="22"/>
      <c r="GB71" s="22" t="n">
        <v>114</v>
      </c>
      <c r="GC71" s="22"/>
      <c r="GD71" s="22" t="n">
        <v>135</v>
      </c>
      <c r="GE71" s="22"/>
      <c r="GF71" s="22" t="n">
        <v>90</v>
      </c>
      <c r="GG71" s="22"/>
      <c r="GH71" s="22" t="n">
        <v>91.6666666666667</v>
      </c>
      <c r="GI71" s="22" t="n">
        <v>115</v>
      </c>
      <c r="GJ71" s="22" t="n">
        <v>95.3333333333334</v>
      </c>
      <c r="GK71" s="22" t="n">
        <v>104.333333333333</v>
      </c>
      <c r="GL71" s="22" t="n">
        <v>105.333333333333</v>
      </c>
      <c r="GM71" s="22" t="n">
        <v>96.3333333333333</v>
      </c>
      <c r="GN71" s="22" t="n">
        <v>80.6666666666667</v>
      </c>
      <c r="GO71" s="22" t="n">
        <v>84</v>
      </c>
      <c r="GP71" s="35" t="n">
        <v>65</v>
      </c>
      <c r="GS71" s="24" t="n">
        <v>68</v>
      </c>
      <c r="GT71" s="39" t="n">
        <v>69</v>
      </c>
      <c r="GU71" s="24" t="n">
        <v>68</v>
      </c>
      <c r="GV71" s="24" t="n">
        <v>71</v>
      </c>
      <c r="GW71" s="23" t="n">
        <v>69</v>
      </c>
      <c r="GX71" s="38" t="n">
        <v>69</v>
      </c>
      <c r="GZ71" s="39" t="n">
        <v>63</v>
      </c>
      <c r="HB71" s="39" t="n">
        <v>58</v>
      </c>
      <c r="HD71" s="39" t="n">
        <v>58</v>
      </c>
      <c r="HE71" s="0" t="n">
        <v>61</v>
      </c>
      <c r="HF71" s="39" t="n">
        <v>59</v>
      </c>
      <c r="HG71" s="39" t="n">
        <v>64</v>
      </c>
      <c r="HH71" s="39" t="n">
        <v>63</v>
      </c>
      <c r="HJ71" s="39" t="n">
        <v>56</v>
      </c>
      <c r="HL71" s="39" t="n">
        <v>55</v>
      </c>
      <c r="HN71" s="39" t="n">
        <v>55</v>
      </c>
      <c r="HP71" s="39" t="n">
        <v>68</v>
      </c>
      <c r="HR71" s="39" t="n">
        <v>66</v>
      </c>
      <c r="HT71" s="39" t="n">
        <v>74</v>
      </c>
      <c r="HV71" s="0" t="n">
        <v>74</v>
      </c>
      <c r="HX71" s="0" t="n">
        <v>75</v>
      </c>
      <c r="HY71" s="0" t="n">
        <v>72</v>
      </c>
      <c r="HZ71" s="0" t="n">
        <v>60</v>
      </c>
      <c r="IA71" s="0" t="n">
        <v>67</v>
      </c>
      <c r="IB71" s="0" t="n">
        <v>77</v>
      </c>
      <c r="IC71" s="0" t="n">
        <v>68</v>
      </c>
      <c r="ID71" s="39" t="n">
        <v>56</v>
      </c>
      <c r="IE71" s="0" t="n">
        <v>66</v>
      </c>
    </row>
    <row r="72" customFormat="false" ht="12.75" hidden="false" customHeight="true" outlineLevel="0" collapsed="false">
      <c r="A72" s="2" t="s">
        <v>347</v>
      </c>
      <c r="B72" s="67" t="s">
        <v>347</v>
      </c>
      <c r="C72" s="67" t="s">
        <v>348</v>
      </c>
      <c r="D72" s="33"/>
      <c r="E72" s="34" t="n">
        <v>0</v>
      </c>
      <c r="F72" s="5" t="n">
        <v>0</v>
      </c>
      <c r="G72" s="6" t="n">
        <v>5</v>
      </c>
      <c r="H72" s="6" t="n">
        <v>2</v>
      </c>
      <c r="I72" s="5" t="s">
        <v>349</v>
      </c>
      <c r="J72" s="5"/>
      <c r="K72" s="5" t="n">
        <v>0</v>
      </c>
      <c r="L72" s="21" t="n">
        <v>56</v>
      </c>
      <c r="M72" s="8" t="n">
        <v>16.75</v>
      </c>
      <c r="N72" s="8" t="n">
        <v>19.18</v>
      </c>
      <c r="O72" s="8" t="n">
        <f aca="false">N72-M72</f>
        <v>2.43</v>
      </c>
      <c r="P72" s="8" t="n">
        <v>42.93</v>
      </c>
      <c r="Q72" s="6" t="n">
        <v>1</v>
      </c>
      <c r="R72" s="6" t="n">
        <v>0</v>
      </c>
      <c r="S72" s="6" t="n">
        <v>0</v>
      </c>
      <c r="T72" s="6" t="n">
        <v>1</v>
      </c>
      <c r="U72" s="6" t="n">
        <v>0</v>
      </c>
      <c r="V72" s="6" t="n">
        <v>0</v>
      </c>
      <c r="W72" s="5" t="n">
        <v>208.5</v>
      </c>
      <c r="X72" s="5" t="n">
        <v>119</v>
      </c>
      <c r="Y72" s="22" t="n">
        <f aca="false">(1/3*(W72))+(2/3*(X72))</f>
        <v>148.833333333333</v>
      </c>
      <c r="Z72" s="5" t="n">
        <v>112</v>
      </c>
      <c r="AA72" s="5" t="n">
        <v>15</v>
      </c>
      <c r="AB72" s="5" t="n">
        <v>6</v>
      </c>
      <c r="AC72" s="5" t="n">
        <v>1</v>
      </c>
      <c r="AD72" s="5" t="n">
        <v>0</v>
      </c>
      <c r="AE72" s="5" t="n">
        <v>1</v>
      </c>
      <c r="AF72" s="5"/>
      <c r="AG72" s="5" t="n">
        <v>1</v>
      </c>
      <c r="AH72" s="5" t="n">
        <v>10</v>
      </c>
      <c r="AI72" s="5" t="n">
        <v>0</v>
      </c>
      <c r="AJ72" s="5" t="n">
        <v>0</v>
      </c>
      <c r="AK72" s="5" t="n">
        <v>1</v>
      </c>
      <c r="AL72" s="5" t="n">
        <v>1.25</v>
      </c>
      <c r="AM72" s="35" t="n">
        <v>15</v>
      </c>
      <c r="AN72" s="23" t="n">
        <f aca="false">AM72-AA72</f>
        <v>0</v>
      </c>
      <c r="AO72" s="30" t="n">
        <v>0</v>
      </c>
      <c r="AP72" s="44" t="n">
        <v>6</v>
      </c>
      <c r="AQ72" s="24" t="n">
        <f aca="false">AP72-AB72</f>
        <v>0</v>
      </c>
      <c r="AR72" s="24" t="n">
        <v>0</v>
      </c>
      <c r="AS72" s="39" t="n">
        <v>15</v>
      </c>
      <c r="AT72" s="0" t="n">
        <v>6</v>
      </c>
      <c r="AU72" s="24" t="n">
        <f aca="false">AT72-AB72</f>
        <v>0</v>
      </c>
      <c r="AV72" s="24" t="n">
        <v>0</v>
      </c>
      <c r="AW72" s="5"/>
      <c r="AX72" s="5"/>
      <c r="AY72" s="5"/>
      <c r="AZ72" s="5" t="n">
        <v>0</v>
      </c>
      <c r="BA72" s="5" t="n">
        <v>2</v>
      </c>
      <c r="BB72" s="5" t="n">
        <v>1</v>
      </c>
      <c r="BC72" s="5" t="n">
        <v>100</v>
      </c>
      <c r="BD72" s="5" t="n">
        <v>0</v>
      </c>
      <c r="BE72" s="10" t="n">
        <v>36.03</v>
      </c>
      <c r="BF72" s="10" t="n">
        <v>33.28</v>
      </c>
      <c r="BG72" s="10" t="n">
        <f aca="false">BE72/BF72</f>
        <v>1.08263221153846</v>
      </c>
      <c r="BH72" s="11" t="n">
        <v>37.77</v>
      </c>
      <c r="BI72" s="10" t="n">
        <v>38.48</v>
      </c>
      <c r="BJ72" s="10" t="n">
        <f aca="false">BH72/BI72</f>
        <v>0.981548856548857</v>
      </c>
      <c r="BK72" s="12" t="n">
        <v>3.79</v>
      </c>
      <c r="BL72" s="10" t="n">
        <v>4</v>
      </c>
      <c r="BM72" s="10" t="n">
        <f aca="false">BK72/BL72</f>
        <v>0.9475</v>
      </c>
      <c r="BN72" s="11" t="n">
        <v>3.97</v>
      </c>
      <c r="BO72" s="11" t="n">
        <v>4.15</v>
      </c>
      <c r="BP72" s="13" t="n">
        <f aca="false">BN72/BO72</f>
        <v>0.956626506024096</v>
      </c>
      <c r="BQ72" s="12" t="n">
        <v>12.26</v>
      </c>
      <c r="BR72" s="10" t="n">
        <v>8.98</v>
      </c>
      <c r="BS72" s="10" t="n">
        <f aca="false">BQ72-BR72</f>
        <v>3.28</v>
      </c>
      <c r="BT72" s="11" t="n">
        <v>11.56</v>
      </c>
      <c r="BU72" s="10" t="n">
        <v>8.9</v>
      </c>
      <c r="BV72" s="10" t="n">
        <f aca="false">BT72-BU72</f>
        <v>2.66</v>
      </c>
      <c r="BW72" s="5" t="n">
        <v>208.5</v>
      </c>
      <c r="BX72" s="5" t="n">
        <v>152</v>
      </c>
      <c r="BY72" s="5" t="n">
        <v>151</v>
      </c>
      <c r="BZ72" s="5" t="n">
        <v>148</v>
      </c>
      <c r="CA72" s="5" t="n">
        <v>158</v>
      </c>
      <c r="CB72" s="5" t="n">
        <v>155</v>
      </c>
      <c r="CC72" s="5" t="n">
        <v>148</v>
      </c>
      <c r="CD72" s="5" t="n">
        <v>168</v>
      </c>
      <c r="CE72" s="5"/>
      <c r="CF72" s="5" t="n">
        <v>144</v>
      </c>
      <c r="CG72" s="5"/>
      <c r="CH72" s="5" t="n">
        <v>141</v>
      </c>
      <c r="CI72" s="5"/>
      <c r="CJ72" s="5" t="n">
        <v>141</v>
      </c>
      <c r="CK72" s="5"/>
      <c r="CL72" s="5" t="n">
        <v>162</v>
      </c>
      <c r="CM72" s="5" t="n">
        <v>142</v>
      </c>
      <c r="CN72" s="5" t="n">
        <v>135</v>
      </c>
      <c r="CO72" s="5"/>
      <c r="CP72" s="5" t="n">
        <v>128</v>
      </c>
      <c r="CQ72" s="5"/>
      <c r="CR72" s="5" t="n">
        <v>137</v>
      </c>
      <c r="CS72" s="5"/>
      <c r="CT72" s="5" t="n">
        <v>135</v>
      </c>
      <c r="CU72" s="5"/>
      <c r="CV72" s="5" t="n">
        <v>122</v>
      </c>
      <c r="CW72" s="5"/>
      <c r="CX72" s="5" t="n">
        <v>135</v>
      </c>
      <c r="CY72" s="5"/>
      <c r="CZ72" s="5" t="n">
        <v>149</v>
      </c>
      <c r="DA72" s="5"/>
      <c r="DB72" s="5" t="n">
        <v>128</v>
      </c>
      <c r="DC72" s="5"/>
      <c r="DD72" s="5" t="n">
        <v>174</v>
      </c>
      <c r="DE72" s="5" t="n">
        <v>173</v>
      </c>
      <c r="DF72" s="5" t="n">
        <v>133</v>
      </c>
      <c r="DG72" s="5" t="n">
        <v>152</v>
      </c>
      <c r="DH72" s="5" t="n">
        <v>146</v>
      </c>
      <c r="DI72" s="5" t="n">
        <v>148</v>
      </c>
      <c r="DJ72" s="5"/>
      <c r="DK72" s="5" t="n">
        <v>133</v>
      </c>
      <c r="DL72" s="5" t="n">
        <v>119</v>
      </c>
      <c r="DM72" s="5" t="n">
        <v>106</v>
      </c>
      <c r="DN72" s="5" t="n">
        <v>87</v>
      </c>
      <c r="DO72" s="5" t="n">
        <v>95</v>
      </c>
      <c r="DP72" s="5" t="n">
        <v>99</v>
      </c>
      <c r="DQ72" s="5" t="n">
        <v>90</v>
      </c>
      <c r="DR72" s="5" t="n">
        <v>98</v>
      </c>
      <c r="DS72" s="5" t="n">
        <v>91</v>
      </c>
      <c r="DT72" s="5"/>
      <c r="DU72" s="5" t="n">
        <v>95</v>
      </c>
      <c r="DV72" s="5"/>
      <c r="DW72" s="5" t="n">
        <v>102</v>
      </c>
      <c r="DX72" s="5"/>
      <c r="DY72" s="5" t="n">
        <v>90</v>
      </c>
      <c r="DZ72" s="5"/>
      <c r="EA72" s="5" t="n">
        <v>95</v>
      </c>
      <c r="EB72" s="5" t="n">
        <v>99</v>
      </c>
      <c r="EC72" s="5" t="n">
        <v>85</v>
      </c>
      <c r="ED72" s="5"/>
      <c r="EE72" s="5" t="n">
        <v>92</v>
      </c>
      <c r="EF72" s="5"/>
      <c r="EG72" s="5" t="n">
        <v>82</v>
      </c>
      <c r="EH72" s="5"/>
      <c r="EI72" s="5" t="n">
        <v>89</v>
      </c>
      <c r="EJ72" s="5"/>
      <c r="EK72" s="5" t="n">
        <v>85</v>
      </c>
      <c r="EL72" s="5"/>
      <c r="EM72" s="5" t="n">
        <v>85</v>
      </c>
      <c r="EN72" s="5"/>
      <c r="EO72" s="5" t="n">
        <v>93</v>
      </c>
      <c r="EP72" s="5"/>
      <c r="EQ72" s="5" t="n">
        <v>95</v>
      </c>
      <c r="ER72" s="5"/>
      <c r="ES72" s="5" t="n">
        <v>121</v>
      </c>
      <c r="ET72" s="5" t="n">
        <v>108</v>
      </c>
      <c r="EU72" s="5" t="n">
        <v>50</v>
      </c>
      <c r="EV72" s="5" t="n">
        <v>79</v>
      </c>
      <c r="EW72" s="5" t="n">
        <v>89</v>
      </c>
      <c r="EX72" s="5" t="n">
        <v>101</v>
      </c>
      <c r="EY72" s="5"/>
      <c r="EZ72" s="5" t="n">
        <v>83</v>
      </c>
      <c r="FA72" s="22" t="n">
        <v>148.833333333333</v>
      </c>
      <c r="FB72" s="22" t="n">
        <v>121.333333333333</v>
      </c>
      <c r="FC72" s="22" t="n">
        <v>108.333333333333</v>
      </c>
      <c r="FD72" s="22" t="n">
        <v>112.666666666667</v>
      </c>
      <c r="FE72" s="22" t="n">
        <v>118.666666666667</v>
      </c>
      <c r="FF72" s="22" t="n">
        <v>111.666666666667</v>
      </c>
      <c r="FG72" s="22" t="n">
        <v>114.666666666667</v>
      </c>
      <c r="FH72" s="22" t="n">
        <v>116.666666666667</v>
      </c>
      <c r="FI72" s="22"/>
      <c r="FJ72" s="22" t="n">
        <v>111.333333333333</v>
      </c>
      <c r="FK72" s="22"/>
      <c r="FL72" s="22" t="n">
        <v>115</v>
      </c>
      <c r="FM72" s="22"/>
      <c r="FN72" s="22" t="n">
        <v>107</v>
      </c>
      <c r="FO72" s="22"/>
      <c r="FP72" s="22" t="n">
        <v>117.333333333333</v>
      </c>
      <c r="FQ72" s="22" t="n">
        <v>113.333333333333</v>
      </c>
      <c r="FR72" s="22" t="n">
        <v>101.666666666667</v>
      </c>
      <c r="FS72" s="22"/>
      <c r="FT72" s="22" t="n">
        <v>104</v>
      </c>
      <c r="FU72" s="22"/>
      <c r="FV72" s="22" t="n">
        <v>100.333333333333</v>
      </c>
      <c r="FW72" s="22"/>
      <c r="FX72" s="22" t="n">
        <v>104.333333333333</v>
      </c>
      <c r="FY72" s="22"/>
      <c r="FZ72" s="22" t="n">
        <v>97.3333333333333</v>
      </c>
      <c r="GA72" s="22"/>
      <c r="GB72" s="22" t="n">
        <v>101.666666666667</v>
      </c>
      <c r="GC72" s="22"/>
      <c r="GD72" s="22" t="n">
        <v>111.666666666667</v>
      </c>
      <c r="GE72" s="22"/>
      <c r="GF72" s="22" t="n">
        <v>106</v>
      </c>
      <c r="GG72" s="22"/>
      <c r="GH72" s="22" t="n">
        <v>138.666666666667</v>
      </c>
      <c r="GI72" s="22" t="n">
        <v>129.666666666667</v>
      </c>
      <c r="GJ72" s="22" t="n">
        <v>77.6666666666667</v>
      </c>
      <c r="GK72" s="22" t="n">
        <v>103.333333333333</v>
      </c>
      <c r="GL72" s="22" t="n">
        <v>108</v>
      </c>
      <c r="GM72" s="22" t="n">
        <v>116.666666666667</v>
      </c>
      <c r="GN72" s="22"/>
      <c r="GO72" s="22" t="n">
        <v>99.6666666666667</v>
      </c>
      <c r="GP72" s="35" t="n">
        <v>112</v>
      </c>
      <c r="GR72" s="0" t="n">
        <v>93</v>
      </c>
      <c r="GS72" s="24" t="n">
        <v>93</v>
      </c>
      <c r="GT72" s="39" t="n">
        <v>109</v>
      </c>
      <c r="GV72" s="24" t="n">
        <v>97</v>
      </c>
      <c r="GW72" s="42"/>
      <c r="GX72" s="38" t="n">
        <v>93</v>
      </c>
      <c r="GZ72" s="39" t="n">
        <v>94</v>
      </c>
      <c r="HB72" s="39" t="n">
        <v>102</v>
      </c>
      <c r="HD72" s="39" t="n">
        <v>109</v>
      </c>
      <c r="HF72" s="39" t="n">
        <v>98</v>
      </c>
      <c r="HG72" s="39" t="n">
        <v>98</v>
      </c>
      <c r="HH72" s="39" t="n">
        <v>92</v>
      </c>
      <c r="HJ72" s="39" t="n">
        <v>95</v>
      </c>
      <c r="HL72" s="39" t="n">
        <v>95</v>
      </c>
      <c r="HN72" s="39" t="n">
        <v>97</v>
      </c>
      <c r="HP72" s="39" t="n">
        <v>89</v>
      </c>
      <c r="HR72" s="39" t="n">
        <v>88</v>
      </c>
      <c r="HT72" s="39" t="n">
        <v>88</v>
      </c>
      <c r="HV72" s="0" t="n">
        <v>85</v>
      </c>
      <c r="HX72" s="0" t="n">
        <v>90</v>
      </c>
      <c r="HY72" s="39" t="n">
        <v>95</v>
      </c>
      <c r="HZ72" s="39" t="n">
        <v>97</v>
      </c>
      <c r="IA72" s="0" t="n">
        <v>92</v>
      </c>
      <c r="IB72" s="0" t="n">
        <v>84</v>
      </c>
      <c r="IC72" s="0" t="n">
        <v>92</v>
      </c>
      <c r="ID72" s="39"/>
      <c r="IE72" s="0" t="n">
        <v>64</v>
      </c>
    </row>
    <row r="73" customFormat="false" ht="12.75" hidden="false" customHeight="true" outlineLevel="0" collapsed="false">
      <c r="A73" s="2" t="s">
        <v>344</v>
      </c>
      <c r="B73" s="67" t="s">
        <v>350</v>
      </c>
      <c r="C73" s="67" t="s">
        <v>351</v>
      </c>
      <c r="D73" s="33"/>
      <c r="E73" s="34" t="n">
        <v>0</v>
      </c>
      <c r="F73" s="5" t="n">
        <v>1</v>
      </c>
      <c r="G73" s="6" t="n">
        <v>8</v>
      </c>
      <c r="H73" s="6" t="n">
        <v>2</v>
      </c>
      <c r="I73" s="5" t="s">
        <v>345</v>
      </c>
      <c r="J73" s="5"/>
      <c r="K73" s="5" t="n">
        <v>1</v>
      </c>
      <c r="L73" s="21" t="n">
        <v>78</v>
      </c>
      <c r="M73" s="8" t="n">
        <v>21.75</v>
      </c>
      <c r="N73" s="8" t="n">
        <v>26.03</v>
      </c>
      <c r="O73" s="8" t="n">
        <f aca="false">N73-M73</f>
        <v>4.28</v>
      </c>
      <c r="P73" s="8" t="n">
        <v>90.72</v>
      </c>
      <c r="Q73" s="6" t="n">
        <v>1</v>
      </c>
      <c r="R73" s="6" t="n">
        <v>0</v>
      </c>
      <c r="S73" s="6" t="n">
        <v>0</v>
      </c>
      <c r="T73" s="6" t="n">
        <v>0</v>
      </c>
      <c r="U73" s="6" t="n">
        <v>0</v>
      </c>
      <c r="V73" s="6" t="n">
        <v>0</v>
      </c>
      <c r="W73" s="5" t="n">
        <v>154.5</v>
      </c>
      <c r="X73" s="5" t="n">
        <v>48.5</v>
      </c>
      <c r="Y73" s="22" t="n">
        <f aca="false">(1/3*(W73))+(2/3*(X73))</f>
        <v>83.8333333333333</v>
      </c>
      <c r="Z73" s="5" t="n">
        <v>60</v>
      </c>
      <c r="AA73" s="5" t="n">
        <v>15</v>
      </c>
      <c r="AB73" s="5" t="n">
        <v>9</v>
      </c>
      <c r="AC73" s="5" t="n">
        <v>2</v>
      </c>
      <c r="AD73" s="5" t="n">
        <v>1</v>
      </c>
      <c r="AE73" s="5" t="n">
        <v>0</v>
      </c>
      <c r="AF73" s="5"/>
      <c r="AG73" s="5" t="n">
        <v>0</v>
      </c>
      <c r="AH73" s="5" t="n">
        <v>0</v>
      </c>
      <c r="AI73" s="5" t="n">
        <v>0</v>
      </c>
      <c r="AJ73" s="5" t="n">
        <v>0</v>
      </c>
      <c r="AK73" s="5" t="n">
        <v>0</v>
      </c>
      <c r="AL73" s="5" t="n">
        <v>0</v>
      </c>
      <c r="AM73" s="35" t="n">
        <v>15</v>
      </c>
      <c r="AN73" s="23" t="n">
        <f aca="false">AM73-AA73</f>
        <v>0</v>
      </c>
      <c r="AO73" s="24" t="n">
        <v>0</v>
      </c>
      <c r="AP73" s="5"/>
      <c r="AQ73" s="24"/>
      <c r="AR73" s="24"/>
      <c r="AU73" s="24"/>
      <c r="AV73" s="24"/>
      <c r="AW73" s="5" t="n">
        <v>3</v>
      </c>
      <c r="AX73" s="5" t="n">
        <v>4</v>
      </c>
      <c r="AY73" s="5" t="n">
        <v>15</v>
      </c>
      <c r="AZ73" s="5" t="n">
        <v>0</v>
      </c>
      <c r="BA73" s="5"/>
      <c r="BB73" s="5"/>
      <c r="BC73" s="5"/>
      <c r="BD73" s="5" t="n">
        <v>0</v>
      </c>
      <c r="BE73" s="10" t="n">
        <v>48.66</v>
      </c>
      <c r="BF73" s="10" t="n">
        <v>49.64</v>
      </c>
      <c r="BG73" s="10" t="n">
        <f aca="false">BE73/BF73</f>
        <v>0.980257856567284</v>
      </c>
      <c r="BH73" s="11" t="n">
        <v>44.28</v>
      </c>
      <c r="BI73" s="10" t="n">
        <v>44.23</v>
      </c>
      <c r="BJ73" s="10" t="n">
        <f aca="false">BH73/BI73</f>
        <v>1.00113045444269</v>
      </c>
      <c r="BK73" s="12" t="n">
        <v>3.96</v>
      </c>
      <c r="BL73" s="10" t="n">
        <v>6.01</v>
      </c>
      <c r="BM73" s="10" t="n">
        <f aca="false">BK73/BL73</f>
        <v>0.658901830282862</v>
      </c>
      <c r="BN73" s="11" t="n">
        <v>3.69</v>
      </c>
      <c r="BO73" s="11" t="n">
        <v>3.91</v>
      </c>
      <c r="BP73" s="13" t="n">
        <f aca="false">BN73/BO73</f>
        <v>0.943734015345268</v>
      </c>
      <c r="BQ73" s="12" t="n">
        <v>6.29</v>
      </c>
      <c r="BR73" s="10" t="n">
        <v>5.6</v>
      </c>
      <c r="BS73" s="10" t="n">
        <f aca="false">BQ73-BR73</f>
        <v>0.69</v>
      </c>
      <c r="BT73" s="11" t="n">
        <v>7.01</v>
      </c>
      <c r="BU73" s="10" t="n">
        <v>7.08</v>
      </c>
      <c r="BV73" s="10" t="n">
        <f aca="false">BT73-BU73</f>
        <v>-0.0700000000000003</v>
      </c>
      <c r="BW73" s="5" t="n">
        <v>154.5</v>
      </c>
      <c r="BX73" s="5" t="n">
        <v>141</v>
      </c>
      <c r="BY73" s="5"/>
      <c r="BZ73" s="5" t="n">
        <v>156</v>
      </c>
      <c r="CA73" s="5" t="n">
        <v>95</v>
      </c>
      <c r="CB73" s="5" t="n">
        <v>118</v>
      </c>
      <c r="CC73" s="5" t="n">
        <v>155</v>
      </c>
      <c r="CD73" s="5" t="n">
        <v>144</v>
      </c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 t="n">
        <v>135</v>
      </c>
      <c r="CU73" s="5"/>
      <c r="CV73" s="5"/>
      <c r="CW73" s="5"/>
      <c r="CX73" s="5" t="n">
        <v>137</v>
      </c>
      <c r="CY73" s="5"/>
      <c r="CZ73" s="5"/>
      <c r="DA73" s="5"/>
      <c r="DB73" s="5"/>
      <c r="DC73" s="5" t="n">
        <v>156</v>
      </c>
      <c r="DD73" s="5"/>
      <c r="DE73" s="5" t="n">
        <v>118</v>
      </c>
      <c r="DF73" s="5" t="n">
        <v>146</v>
      </c>
      <c r="DG73" s="5" t="n">
        <v>156</v>
      </c>
      <c r="DH73" s="5" t="n">
        <v>148</v>
      </c>
      <c r="DI73" s="5" t="n">
        <v>144</v>
      </c>
      <c r="DJ73" s="5" t="n">
        <v>126</v>
      </c>
      <c r="DK73" s="5"/>
      <c r="DL73" s="5" t="n">
        <v>48.5</v>
      </c>
      <c r="DM73" s="5" t="n">
        <v>69</v>
      </c>
      <c r="DN73" s="5"/>
      <c r="DO73" s="5" t="n">
        <v>55</v>
      </c>
      <c r="DP73" s="5" t="n">
        <v>81</v>
      </c>
      <c r="DQ73" s="5" t="n">
        <v>74</v>
      </c>
      <c r="DR73" s="5" t="n">
        <v>64</v>
      </c>
      <c r="DS73" s="5" t="n">
        <v>51</v>
      </c>
      <c r="DT73" s="5"/>
      <c r="DU73" s="5"/>
      <c r="DV73" s="5"/>
      <c r="DW73" s="5"/>
      <c r="DX73" s="5"/>
      <c r="DY73" s="5"/>
      <c r="DZ73" s="5"/>
      <c r="EA73" s="5"/>
      <c r="EB73" s="5"/>
      <c r="EC73" s="5"/>
      <c r="ED73" s="5"/>
      <c r="EE73" s="5"/>
      <c r="EF73" s="5"/>
      <c r="EG73" s="5"/>
      <c r="EH73" s="5"/>
      <c r="EI73" s="5" t="n">
        <v>42</v>
      </c>
      <c r="EJ73" s="5"/>
      <c r="EK73" s="5"/>
      <c r="EL73" s="5"/>
      <c r="EM73" s="5" t="n">
        <v>60</v>
      </c>
      <c r="EN73" s="5"/>
      <c r="EO73" s="5"/>
      <c r="EP73" s="5"/>
      <c r="EQ73" s="5"/>
      <c r="ER73" s="5" t="n">
        <v>55</v>
      </c>
      <c r="ES73" s="5"/>
      <c r="ET73" s="5" t="n">
        <v>94</v>
      </c>
      <c r="EU73" s="5" t="n">
        <v>65</v>
      </c>
      <c r="EV73" s="5" t="n">
        <v>75</v>
      </c>
      <c r="EW73" s="5" t="n">
        <v>63</v>
      </c>
      <c r="EX73" s="5" t="n">
        <v>60</v>
      </c>
      <c r="EY73" s="5" t="n">
        <v>63</v>
      </c>
      <c r="EZ73" s="5"/>
      <c r="FA73" s="22" t="n">
        <v>83.8333333333333</v>
      </c>
      <c r="FB73" s="22" t="n">
        <v>93</v>
      </c>
      <c r="FC73" s="22"/>
      <c r="FD73" s="22" t="n">
        <v>88.6666666666667</v>
      </c>
      <c r="FE73" s="22" t="n">
        <v>85.6666666666667</v>
      </c>
      <c r="FF73" s="22" t="n">
        <v>88.6666666666667</v>
      </c>
      <c r="FG73" s="22" t="n">
        <v>94.3333333333333</v>
      </c>
      <c r="FH73" s="22" t="n">
        <v>82</v>
      </c>
      <c r="FI73" s="22"/>
      <c r="FJ73" s="22"/>
      <c r="FK73" s="22"/>
      <c r="FL73" s="22"/>
      <c r="FM73" s="22"/>
      <c r="FN73" s="22"/>
      <c r="FO73" s="22"/>
      <c r="FP73" s="22" t="n">
        <v>44</v>
      </c>
      <c r="FQ73" s="22"/>
      <c r="FR73" s="22"/>
      <c r="FS73" s="22"/>
      <c r="FT73" s="22"/>
      <c r="FU73" s="22"/>
      <c r="FV73" s="22"/>
      <c r="FW73" s="22"/>
      <c r="FX73" s="22" t="n">
        <v>73</v>
      </c>
      <c r="FY73" s="22"/>
      <c r="FZ73" s="22"/>
      <c r="GA73" s="22"/>
      <c r="GB73" s="22" t="n">
        <v>85.6666666666667</v>
      </c>
      <c r="GC73" s="22"/>
      <c r="GD73" s="22"/>
      <c r="GE73" s="22"/>
      <c r="GF73" s="22"/>
      <c r="GG73" s="22" t="n">
        <v>88.6666666666667</v>
      </c>
      <c r="GH73" s="22"/>
      <c r="GI73" s="22" t="n">
        <v>102</v>
      </c>
      <c r="GJ73" s="22" t="n">
        <v>92</v>
      </c>
      <c r="GK73" s="22" t="n">
        <v>102</v>
      </c>
      <c r="GL73" s="22" t="n">
        <v>91.3333333333333</v>
      </c>
      <c r="GM73" s="22" t="n">
        <v>88</v>
      </c>
      <c r="GN73" s="22" t="n">
        <v>84</v>
      </c>
      <c r="GO73" s="22"/>
      <c r="GP73" s="35" t="n">
        <v>60</v>
      </c>
      <c r="GQ73" s="0" t="n">
        <v>60</v>
      </c>
      <c r="GR73" s="0" t="n">
        <v>60</v>
      </c>
      <c r="GT73" s="39" t="n">
        <v>60</v>
      </c>
      <c r="GU73" s="0" t="n">
        <v>60</v>
      </c>
      <c r="GV73" s="0" t="n">
        <v>60</v>
      </c>
      <c r="GW73" s="42" t="n">
        <v>60</v>
      </c>
      <c r="GX73" s="38" t="n">
        <v>60</v>
      </c>
      <c r="GY73" s="0" t="n">
        <v>60</v>
      </c>
      <c r="HR73" s="39" t="n">
        <v>60</v>
      </c>
      <c r="HW73" s="0" t="n">
        <v>60</v>
      </c>
      <c r="HY73" s="39" t="n">
        <v>60</v>
      </c>
      <c r="HZ73" s="0" t="n">
        <v>60</v>
      </c>
      <c r="IA73" s="0" t="n">
        <v>60</v>
      </c>
      <c r="IB73" s="0" t="n">
        <v>68</v>
      </c>
      <c r="IC73" s="0" t="n">
        <v>62</v>
      </c>
      <c r="ID73" s="39" t="n">
        <v>63</v>
      </c>
    </row>
    <row r="74" customFormat="false" ht="12.75" hidden="false" customHeight="true" outlineLevel="0" collapsed="false">
      <c r="A74" s="2" t="s">
        <v>352</v>
      </c>
      <c r="B74" s="67" t="s">
        <v>352</v>
      </c>
      <c r="C74" s="67" t="s">
        <v>353</v>
      </c>
      <c r="D74" s="33"/>
      <c r="E74" s="34" t="n">
        <v>0</v>
      </c>
      <c r="F74" s="5" t="n">
        <v>0</v>
      </c>
      <c r="G74" s="6" t="n">
        <v>5</v>
      </c>
      <c r="H74" s="6" t="n">
        <v>2</v>
      </c>
      <c r="I74" s="5" t="s">
        <v>354</v>
      </c>
      <c r="J74" s="5"/>
      <c r="K74" s="5" t="n">
        <v>0</v>
      </c>
      <c r="L74" s="21" t="n">
        <v>66</v>
      </c>
      <c r="M74" s="8" t="n">
        <v>15.25</v>
      </c>
      <c r="N74" s="8" t="n">
        <v>17.92</v>
      </c>
      <c r="O74" s="8" t="n">
        <f aca="false">N74-M74</f>
        <v>2.67</v>
      </c>
      <c r="P74" s="8" t="n">
        <v>38.68</v>
      </c>
      <c r="Q74" s="6" t="n">
        <v>1</v>
      </c>
      <c r="R74" s="6" t="n">
        <v>0</v>
      </c>
      <c r="S74" s="6" t="n">
        <v>0</v>
      </c>
      <c r="T74" s="6" t="n">
        <v>1</v>
      </c>
      <c r="U74" s="6" t="n">
        <v>0</v>
      </c>
      <c r="V74" s="6" t="n">
        <v>0</v>
      </c>
      <c r="W74" s="5" t="n">
        <v>170.5</v>
      </c>
      <c r="X74" s="5" t="n">
        <v>69</v>
      </c>
      <c r="Y74" s="22" t="n">
        <f aca="false">(1/3*(W74))+(2/3*(X74))</f>
        <v>102.833333333333</v>
      </c>
      <c r="Z74" s="5" t="n">
        <v>71</v>
      </c>
      <c r="AA74" s="5" t="n">
        <v>15</v>
      </c>
      <c r="AB74" s="5" t="n">
        <v>18</v>
      </c>
      <c r="AC74" s="5" t="n">
        <v>1</v>
      </c>
      <c r="AD74" s="5" t="s">
        <v>355</v>
      </c>
      <c r="AE74" s="5" t="n">
        <v>0</v>
      </c>
      <c r="AF74" s="5"/>
      <c r="AG74" s="5" t="n">
        <v>1</v>
      </c>
      <c r="AH74" s="5" t="n">
        <v>5</v>
      </c>
      <c r="AI74" s="5" t="n">
        <v>0</v>
      </c>
      <c r="AJ74" s="5" t="n">
        <v>0</v>
      </c>
      <c r="AK74" s="5" t="n">
        <v>1</v>
      </c>
      <c r="AL74" s="5" t="n">
        <v>1.25</v>
      </c>
      <c r="AM74" s="35" t="n">
        <v>11</v>
      </c>
      <c r="AN74" s="23" t="n">
        <f aca="false">AM74-AA74</f>
        <v>-4</v>
      </c>
      <c r="AO74" s="30" t="n">
        <v>1</v>
      </c>
      <c r="AP74" s="44" t="n">
        <v>21</v>
      </c>
      <c r="AQ74" s="24" t="n">
        <f aca="false">AP74-AB74</f>
        <v>3</v>
      </c>
      <c r="AR74" s="24" t="n">
        <v>0</v>
      </c>
      <c r="AS74" s="39" t="n">
        <v>12</v>
      </c>
      <c r="AT74" s="0" t="n">
        <v>19</v>
      </c>
      <c r="AU74" s="24" t="n">
        <f aca="false">AT74-AB74</f>
        <v>1</v>
      </c>
      <c r="AV74" s="24" t="n">
        <v>0</v>
      </c>
      <c r="AW74" s="5"/>
      <c r="AX74" s="5"/>
      <c r="AY74" s="5"/>
      <c r="AZ74" s="5" t="n">
        <v>0</v>
      </c>
      <c r="BA74" s="5" t="n">
        <v>4</v>
      </c>
      <c r="BB74" s="5" t="n">
        <v>3</v>
      </c>
      <c r="BC74" s="5" t="n">
        <v>90</v>
      </c>
      <c r="BD74" s="5" t="n">
        <v>0</v>
      </c>
      <c r="BE74" s="10" t="n">
        <v>18.16</v>
      </c>
      <c r="BF74" s="28" t="n">
        <v>24.02</v>
      </c>
      <c r="BG74" s="10" t="n">
        <f aca="false">BE74/BF74</f>
        <v>0.756036636136553</v>
      </c>
      <c r="BH74" s="11" t="n">
        <v>22.03</v>
      </c>
      <c r="BI74" s="10" t="n">
        <v>23.19</v>
      </c>
      <c r="BJ74" s="10" t="n">
        <f aca="false">BH74/BI74</f>
        <v>0.94997843898232</v>
      </c>
      <c r="BK74" s="12" t="n">
        <v>2.79</v>
      </c>
      <c r="BL74" s="10" t="n">
        <v>3.11</v>
      </c>
      <c r="BM74" s="10" t="n">
        <f aca="false">BK74/BL74</f>
        <v>0.897106109324759</v>
      </c>
      <c r="BN74" s="11" t="n">
        <v>2.86</v>
      </c>
      <c r="BO74" s="11" t="n">
        <v>3.1</v>
      </c>
      <c r="BP74" s="13" t="n">
        <f aca="false">BN74/BO74</f>
        <v>0.92258064516129</v>
      </c>
      <c r="BQ74" s="12" t="n">
        <v>9.09</v>
      </c>
      <c r="BR74" s="10" t="n">
        <v>5.39</v>
      </c>
      <c r="BS74" s="10" t="n">
        <f aca="false">BQ74-BR74</f>
        <v>3.7</v>
      </c>
      <c r="BT74" s="11" t="n">
        <v>7.1</v>
      </c>
      <c r="BU74" s="10" t="n">
        <v>5.93</v>
      </c>
      <c r="BV74" s="10" t="n">
        <f aca="false">BT74-BU74</f>
        <v>1.17</v>
      </c>
      <c r="BW74" s="5" t="n">
        <v>170.5</v>
      </c>
      <c r="BX74" s="5" t="n">
        <v>126</v>
      </c>
      <c r="BY74" s="5" t="n">
        <v>133</v>
      </c>
      <c r="BZ74" s="5" t="n">
        <v>152</v>
      </c>
      <c r="CA74" s="5" t="n">
        <v>140</v>
      </c>
      <c r="CB74" s="5" t="n">
        <v>142</v>
      </c>
      <c r="CC74" s="5" t="n">
        <v>95</v>
      </c>
      <c r="CD74" s="5" t="n">
        <v>140</v>
      </c>
      <c r="CE74" s="5" t="n">
        <v>136</v>
      </c>
      <c r="CF74" s="5" t="n">
        <v>141</v>
      </c>
      <c r="CG74" s="5" t="n">
        <v>115</v>
      </c>
      <c r="CH74" s="5"/>
      <c r="CI74" s="5" t="n">
        <v>113</v>
      </c>
      <c r="CJ74" s="5" t="n">
        <v>126</v>
      </c>
      <c r="CK74" s="5" t="n">
        <v>129</v>
      </c>
      <c r="CL74" s="5" t="n">
        <v>106</v>
      </c>
      <c r="CM74" s="5" t="n">
        <v>107</v>
      </c>
      <c r="CN74" s="5" t="n">
        <v>114</v>
      </c>
      <c r="CO74" s="5" t="n">
        <v>110</v>
      </c>
      <c r="CP74" s="5" t="n">
        <v>135</v>
      </c>
      <c r="CQ74" s="5"/>
      <c r="CR74" s="5" t="n">
        <v>124</v>
      </c>
      <c r="CS74" s="5" t="n">
        <v>98</v>
      </c>
      <c r="CT74" s="5" t="n">
        <v>108</v>
      </c>
      <c r="CU74" s="5" t="n">
        <v>122</v>
      </c>
      <c r="CV74" s="5" t="n">
        <v>106</v>
      </c>
      <c r="CW74" s="5" t="n">
        <v>96</v>
      </c>
      <c r="CX74" s="5" t="n">
        <v>125</v>
      </c>
      <c r="CY74" s="5" t="n">
        <v>141</v>
      </c>
      <c r="CZ74" s="5" t="n">
        <v>143</v>
      </c>
      <c r="DA74" s="5" t="n">
        <v>152</v>
      </c>
      <c r="DB74" s="5" t="n">
        <v>130</v>
      </c>
      <c r="DC74" s="5" t="n">
        <v>130</v>
      </c>
      <c r="DD74" s="5" t="n">
        <v>130</v>
      </c>
      <c r="DE74" s="5" t="n">
        <v>145</v>
      </c>
      <c r="DF74" s="5" t="n">
        <v>138</v>
      </c>
      <c r="DG74" s="5" t="n">
        <v>145</v>
      </c>
      <c r="DH74" s="5" t="n">
        <v>131</v>
      </c>
      <c r="DI74" s="5" t="n">
        <v>165</v>
      </c>
      <c r="DJ74" s="5"/>
      <c r="DK74" s="5" t="n">
        <v>164</v>
      </c>
      <c r="DL74" s="5" t="n">
        <v>69</v>
      </c>
      <c r="DM74" s="5" t="n">
        <v>53</v>
      </c>
      <c r="DN74" s="5" t="n">
        <v>58</v>
      </c>
      <c r="DO74" s="5" t="n">
        <v>54</v>
      </c>
      <c r="DP74" s="5" t="n">
        <v>59</v>
      </c>
      <c r="DQ74" s="5" t="n">
        <v>49</v>
      </c>
      <c r="DR74" s="5" t="n">
        <v>42</v>
      </c>
      <c r="DS74" s="5" t="n">
        <v>53</v>
      </c>
      <c r="DT74" s="5" t="n">
        <v>56</v>
      </c>
      <c r="DU74" s="5" t="n">
        <v>50</v>
      </c>
      <c r="DV74" s="5" t="n">
        <v>61</v>
      </c>
      <c r="DW74" s="5"/>
      <c r="DX74" s="5" t="n">
        <v>34</v>
      </c>
      <c r="DY74" s="5" t="n">
        <v>46</v>
      </c>
      <c r="DZ74" s="5" t="n">
        <v>42</v>
      </c>
      <c r="EA74" s="5" t="n">
        <v>45</v>
      </c>
      <c r="EB74" s="5" t="n">
        <v>62</v>
      </c>
      <c r="EC74" s="5" t="n">
        <v>39</v>
      </c>
      <c r="ED74" s="5" t="n">
        <v>37</v>
      </c>
      <c r="EE74" s="5" t="n">
        <v>49</v>
      </c>
      <c r="EF74" s="5"/>
      <c r="EG74" s="5" t="n">
        <v>33</v>
      </c>
      <c r="EH74" s="5" t="n">
        <v>33</v>
      </c>
      <c r="EI74" s="5" t="n">
        <v>52</v>
      </c>
      <c r="EJ74" s="5" t="n">
        <v>82</v>
      </c>
      <c r="EK74" s="5" t="n">
        <v>28</v>
      </c>
      <c r="EL74" s="5" t="n">
        <v>31</v>
      </c>
      <c r="EM74" s="5" t="n">
        <v>57</v>
      </c>
      <c r="EN74" s="5" t="n">
        <v>60</v>
      </c>
      <c r="EO74" s="5" t="n">
        <v>58</v>
      </c>
      <c r="EP74" s="5" t="n">
        <v>49</v>
      </c>
      <c r="EQ74" s="5" t="n">
        <v>62</v>
      </c>
      <c r="ER74" s="5" t="n">
        <v>65</v>
      </c>
      <c r="ES74" s="5" t="n">
        <v>63</v>
      </c>
      <c r="ET74" s="5" t="n">
        <v>45</v>
      </c>
      <c r="EU74" s="5" t="n">
        <v>50</v>
      </c>
      <c r="EV74" s="5" t="n">
        <v>55</v>
      </c>
      <c r="EW74" s="5" t="n">
        <v>59</v>
      </c>
      <c r="EX74" s="5" t="n">
        <v>73</v>
      </c>
      <c r="EY74" s="5"/>
      <c r="EZ74" s="5" t="n">
        <v>85</v>
      </c>
      <c r="FA74" s="22" t="n">
        <v>102.833333333333</v>
      </c>
      <c r="FB74" s="22" t="n">
        <v>77.3333333333333</v>
      </c>
      <c r="FC74" s="22" t="n">
        <v>83</v>
      </c>
      <c r="FD74" s="22" t="n">
        <v>86.6666666666667</v>
      </c>
      <c r="FE74" s="22" t="n">
        <v>86</v>
      </c>
      <c r="FF74" s="22" t="n">
        <v>80</v>
      </c>
      <c r="FG74" s="22" t="n">
        <v>59.6666666666667</v>
      </c>
      <c r="FH74" s="22" t="n">
        <v>82</v>
      </c>
      <c r="FI74" s="22" t="n">
        <v>82.6666666666667</v>
      </c>
      <c r="FJ74" s="22" t="n">
        <v>80.3333333333333</v>
      </c>
      <c r="FK74" s="22" t="n">
        <v>79</v>
      </c>
      <c r="FL74" s="22"/>
      <c r="FM74" s="22" t="n">
        <v>60.3333333333333</v>
      </c>
      <c r="FN74" s="22" t="n">
        <v>72.6666666666667</v>
      </c>
      <c r="FO74" s="22" t="n">
        <v>71</v>
      </c>
      <c r="FP74" s="22" t="n">
        <v>65.3333333333333</v>
      </c>
      <c r="FQ74" s="22" t="n">
        <v>77</v>
      </c>
      <c r="FR74" s="22" t="n">
        <v>64</v>
      </c>
      <c r="FS74" s="22" t="n">
        <v>61.3333333333333</v>
      </c>
      <c r="FT74" s="22" t="n">
        <v>77.6666666666667</v>
      </c>
      <c r="FU74" s="22"/>
      <c r="FV74" s="22" t="n">
        <v>63.3333333333333</v>
      </c>
      <c r="FW74" s="22" t="n">
        <v>54.6666666666667</v>
      </c>
      <c r="FX74" s="22" t="n">
        <v>70.6666666666667</v>
      </c>
      <c r="FY74" s="22" t="n">
        <v>95.3333333333333</v>
      </c>
      <c r="FZ74" s="22" t="n">
        <v>54</v>
      </c>
      <c r="GA74" s="22" t="n">
        <v>52.6666666666667</v>
      </c>
      <c r="GB74" s="22" t="n">
        <v>79.6666666666667</v>
      </c>
      <c r="GC74" s="22" t="n">
        <v>87</v>
      </c>
      <c r="GD74" s="22" t="n">
        <v>86.3333333333333</v>
      </c>
      <c r="GE74" s="22" t="n">
        <v>83.3333333333333</v>
      </c>
      <c r="GF74" s="22" t="n">
        <v>84.6666666666667</v>
      </c>
      <c r="GG74" s="22" t="n">
        <v>86.6666666666667</v>
      </c>
      <c r="GH74" s="22" t="n">
        <v>85.3333333333333</v>
      </c>
      <c r="GI74" s="22" t="n">
        <v>78.3333333333333</v>
      </c>
      <c r="GJ74" s="22" t="n">
        <v>79.3333333333333</v>
      </c>
      <c r="GK74" s="22" t="n">
        <v>85</v>
      </c>
      <c r="GL74" s="22" t="n">
        <v>83</v>
      </c>
      <c r="GM74" s="22" t="n">
        <v>103.666666666667</v>
      </c>
      <c r="GN74" s="22"/>
      <c r="GO74" s="22" t="n">
        <v>111.333333333333</v>
      </c>
      <c r="GP74" s="44" t="n">
        <v>71</v>
      </c>
      <c r="GR74" s="41" t="n">
        <v>55</v>
      </c>
      <c r="GS74" s="39" t="n">
        <v>51</v>
      </c>
      <c r="GT74" s="39" t="n">
        <v>72</v>
      </c>
      <c r="GU74" s="39" t="n">
        <v>68</v>
      </c>
      <c r="GV74" s="39" t="n">
        <v>76</v>
      </c>
      <c r="GW74" s="42" t="n">
        <v>62</v>
      </c>
      <c r="GX74" s="38" t="n">
        <v>69</v>
      </c>
      <c r="GY74" s="39" t="n">
        <v>66</v>
      </c>
      <c r="GZ74" s="39" t="n">
        <v>67</v>
      </c>
      <c r="HA74" s="39" t="n">
        <v>60</v>
      </c>
      <c r="HC74" s="39" t="n">
        <v>62</v>
      </c>
      <c r="HD74" s="39" t="n">
        <v>64</v>
      </c>
      <c r="HE74" s="39" t="n">
        <v>64</v>
      </c>
      <c r="HF74" s="39" t="n">
        <v>65</v>
      </c>
      <c r="HG74" s="39" t="n">
        <v>69</v>
      </c>
      <c r="HH74" s="39" t="n">
        <v>63</v>
      </c>
      <c r="HI74" s="39" t="n">
        <v>64</v>
      </c>
      <c r="HJ74" s="39" t="n">
        <v>65</v>
      </c>
      <c r="HK74" s="39"/>
      <c r="HL74" s="39" t="n">
        <v>58</v>
      </c>
      <c r="HM74" s="39" t="n">
        <v>58</v>
      </c>
      <c r="HN74" s="39" t="n">
        <v>51</v>
      </c>
      <c r="HO74" s="39" t="n">
        <v>59</v>
      </c>
      <c r="HP74" s="39" t="n">
        <v>63</v>
      </c>
      <c r="HQ74" s="39" t="n">
        <v>54</v>
      </c>
      <c r="HR74" s="39" t="n">
        <v>55</v>
      </c>
      <c r="HS74" s="39" t="n">
        <v>60</v>
      </c>
      <c r="HT74" s="39" t="n">
        <v>62</v>
      </c>
      <c r="HU74" s="39" t="n">
        <v>61</v>
      </c>
      <c r="HV74" s="39" t="n">
        <v>61</v>
      </c>
      <c r="HW74" s="39" t="n">
        <v>62</v>
      </c>
      <c r="HX74" s="39" t="n">
        <v>62</v>
      </c>
      <c r="HY74" s="39" t="n">
        <v>57</v>
      </c>
      <c r="HZ74" s="39" t="n">
        <v>68</v>
      </c>
      <c r="IA74" s="39" t="n">
        <v>60</v>
      </c>
      <c r="IB74" s="39" t="n">
        <v>55</v>
      </c>
      <c r="IC74" s="39" t="n">
        <v>58</v>
      </c>
      <c r="IE74" s="0" t="n">
        <v>76</v>
      </c>
    </row>
    <row r="75" customFormat="false" ht="12.75" hidden="false" customHeight="true" outlineLevel="0" collapsed="false">
      <c r="A75" s="2" t="s">
        <v>350</v>
      </c>
      <c r="B75" s="68" t="s">
        <v>341</v>
      </c>
      <c r="C75" s="67" t="s">
        <v>343</v>
      </c>
      <c r="D75" s="33"/>
      <c r="E75" s="34" t="n">
        <v>3</v>
      </c>
      <c r="F75" s="5" t="n">
        <v>0</v>
      </c>
      <c r="G75" s="6" t="n">
        <v>5</v>
      </c>
      <c r="H75" s="6" t="n">
        <v>2</v>
      </c>
      <c r="I75" s="5" t="s">
        <v>351</v>
      </c>
      <c r="J75" s="5"/>
      <c r="K75" s="5" t="n">
        <v>1</v>
      </c>
      <c r="L75" s="21" t="n">
        <v>79</v>
      </c>
      <c r="M75" s="8" t="n">
        <v>7.83</v>
      </c>
      <c r="N75" s="8" t="n">
        <v>9.98</v>
      </c>
      <c r="O75" s="8" t="n">
        <f aca="false">N75-M75</f>
        <v>2.15</v>
      </c>
      <c r="P75" s="8" t="n">
        <v>23.55</v>
      </c>
      <c r="Q75" s="6" t="n">
        <v>1</v>
      </c>
      <c r="R75" s="6" t="n">
        <v>0</v>
      </c>
      <c r="S75" s="6" t="n">
        <v>0</v>
      </c>
      <c r="T75" s="6" t="n">
        <v>1</v>
      </c>
      <c r="U75" s="6" t="n">
        <v>0</v>
      </c>
      <c r="V75" s="6" t="n">
        <v>0</v>
      </c>
      <c r="W75" s="5" t="n">
        <v>206.5</v>
      </c>
      <c r="X75" s="5" t="n">
        <v>87</v>
      </c>
      <c r="Y75" s="22" t="n">
        <f aca="false">(1/3*(W75))+(2/3*(X75))</f>
        <v>126.833333333333</v>
      </c>
      <c r="Z75" s="5" t="n">
        <v>75</v>
      </c>
      <c r="AA75" s="5" t="n">
        <v>15</v>
      </c>
      <c r="AB75" s="5" t="n">
        <v>13</v>
      </c>
      <c r="AC75" s="5" t="n">
        <v>2</v>
      </c>
      <c r="AD75" s="5" t="n">
        <v>2</v>
      </c>
      <c r="AE75" s="5" t="n">
        <v>0</v>
      </c>
      <c r="AF75" s="5"/>
      <c r="AG75" s="5" t="n">
        <v>1</v>
      </c>
      <c r="AH75" s="5" t="n">
        <v>110</v>
      </c>
      <c r="AI75" s="5" t="n">
        <v>1</v>
      </c>
      <c r="AJ75" s="5" t="n">
        <v>20</v>
      </c>
      <c r="AK75" s="5" t="n">
        <v>1</v>
      </c>
      <c r="AL75" s="5" t="n">
        <v>0</v>
      </c>
      <c r="AM75" s="35" t="n">
        <v>15</v>
      </c>
      <c r="AN75" s="23" t="n">
        <f aca="false">AM75-AA75</f>
        <v>0</v>
      </c>
      <c r="AO75" s="30" t="n">
        <v>0</v>
      </c>
      <c r="AP75" s="44" t="n">
        <v>13</v>
      </c>
      <c r="AQ75" s="24" t="n">
        <f aca="false">AP75-AB75</f>
        <v>0</v>
      </c>
      <c r="AR75" s="24" t="n">
        <v>0</v>
      </c>
      <c r="AS75" s="39" t="n">
        <v>10</v>
      </c>
      <c r="AT75" s="0" t="n">
        <v>26</v>
      </c>
      <c r="AU75" s="24" t="n">
        <f aca="false">AT75-AB75</f>
        <v>13</v>
      </c>
      <c r="AV75" s="24" t="n">
        <v>1</v>
      </c>
      <c r="AW75" s="5" t="n">
        <v>5</v>
      </c>
      <c r="AX75" s="5" t="n">
        <v>4</v>
      </c>
      <c r="AY75" s="5" t="n">
        <v>30</v>
      </c>
      <c r="AZ75" s="5" t="n">
        <v>0</v>
      </c>
      <c r="BA75" s="5"/>
      <c r="BB75" s="5"/>
      <c r="BC75" s="5"/>
      <c r="BD75" s="5" t="n">
        <v>0</v>
      </c>
      <c r="BE75" s="10" t="n">
        <v>38.28</v>
      </c>
      <c r="BF75" s="28" t="n">
        <v>39.47</v>
      </c>
      <c r="BG75" s="10" t="n">
        <f aca="false">BE75/BF75</f>
        <v>0.969850519381809</v>
      </c>
      <c r="BH75" s="11" t="n">
        <v>38.73</v>
      </c>
      <c r="BI75" s="28" t="n">
        <v>41.75</v>
      </c>
      <c r="BJ75" s="10" t="n">
        <f aca="false">BH75/BI75</f>
        <v>0.927664670658682</v>
      </c>
      <c r="BK75" s="12" t="n">
        <v>4.07</v>
      </c>
      <c r="BL75" s="28" t="n">
        <v>4.3</v>
      </c>
      <c r="BM75" s="10" t="n">
        <f aca="false">BK75/BL75</f>
        <v>0.946511627906977</v>
      </c>
      <c r="BN75" s="11" t="n">
        <v>4.24</v>
      </c>
      <c r="BO75" s="11" t="n">
        <v>4.3</v>
      </c>
      <c r="BP75" s="13" t="n">
        <f aca="false">BN75/BO75</f>
        <v>0.986046511627907</v>
      </c>
      <c r="BQ75" s="12" t="n">
        <v>12.41</v>
      </c>
      <c r="BR75" s="28" t="n">
        <v>7.6</v>
      </c>
      <c r="BS75" s="10" t="n">
        <f aca="false">BQ75-BR75</f>
        <v>4.81</v>
      </c>
      <c r="BT75" s="11" t="n">
        <v>8.49</v>
      </c>
      <c r="BU75" s="28" t="n">
        <v>6.69</v>
      </c>
      <c r="BV75" s="10" t="n">
        <f aca="false">BT75-BU75</f>
        <v>1.8</v>
      </c>
      <c r="BW75" s="5" t="n">
        <v>206.5</v>
      </c>
      <c r="BX75" s="5" t="n">
        <v>151</v>
      </c>
      <c r="BY75" s="5" t="n">
        <v>156</v>
      </c>
      <c r="BZ75" s="5" t="n">
        <v>152</v>
      </c>
      <c r="CA75" s="5" t="n">
        <v>146</v>
      </c>
      <c r="CB75" s="5" t="n">
        <v>144</v>
      </c>
      <c r="CC75" s="5" t="n">
        <v>134</v>
      </c>
      <c r="CD75" s="5" t="n">
        <v>134</v>
      </c>
      <c r="CE75" s="5"/>
      <c r="CF75" s="5"/>
      <c r="CG75" s="5"/>
      <c r="CH75" s="5" t="n">
        <v>126</v>
      </c>
      <c r="CI75" s="5"/>
      <c r="CJ75" s="5" t="n">
        <v>131</v>
      </c>
      <c r="CK75" s="5"/>
      <c r="CL75" s="5" t="n">
        <v>146</v>
      </c>
      <c r="CM75" s="5" t="n">
        <v>138</v>
      </c>
      <c r="CN75" s="5" t="n">
        <v>132</v>
      </c>
      <c r="CO75" s="5" t="n">
        <v>144</v>
      </c>
      <c r="CP75" s="5" t="n">
        <v>154</v>
      </c>
      <c r="CQ75" s="5" t="n">
        <v>189</v>
      </c>
      <c r="CR75" s="5" t="n">
        <v>185</v>
      </c>
      <c r="CS75" s="5" t="n">
        <v>141</v>
      </c>
      <c r="CT75" s="5" t="n">
        <v>144</v>
      </c>
      <c r="CU75" s="5" t="n">
        <v>146</v>
      </c>
      <c r="CV75" s="5" t="n">
        <v>171</v>
      </c>
      <c r="CW75" s="5" t="n">
        <v>166</v>
      </c>
      <c r="CX75" s="5" t="n">
        <v>133</v>
      </c>
      <c r="CY75" s="5" t="n">
        <v>125</v>
      </c>
      <c r="CZ75" s="5" t="n">
        <v>150</v>
      </c>
      <c r="DA75" s="5" t="n">
        <v>148</v>
      </c>
      <c r="DB75" s="5" t="n">
        <v>117</v>
      </c>
      <c r="DC75" s="5" t="n">
        <v>161</v>
      </c>
      <c r="DD75" s="5" t="n">
        <v>146</v>
      </c>
      <c r="DE75" s="5" t="n">
        <v>175</v>
      </c>
      <c r="DF75" s="5" t="n">
        <v>123</v>
      </c>
      <c r="DG75" s="5" t="n">
        <v>147</v>
      </c>
      <c r="DH75" s="5" t="n">
        <v>160</v>
      </c>
      <c r="DI75" s="5" t="n">
        <v>160</v>
      </c>
      <c r="DJ75" s="5" t="n">
        <v>148</v>
      </c>
      <c r="DK75" s="5"/>
      <c r="DL75" s="5" t="n">
        <v>87</v>
      </c>
      <c r="DM75" s="5" t="n">
        <v>59</v>
      </c>
      <c r="DN75" s="5" t="n">
        <v>64</v>
      </c>
      <c r="DO75" s="5" t="n">
        <v>68</v>
      </c>
      <c r="DP75" s="5" t="n">
        <v>72</v>
      </c>
      <c r="DQ75" s="5" t="n">
        <v>63</v>
      </c>
      <c r="DR75" s="5" t="n">
        <v>61</v>
      </c>
      <c r="DS75" s="5" t="n">
        <v>61</v>
      </c>
      <c r="DT75" s="5"/>
      <c r="DU75" s="5"/>
      <c r="DV75" s="5"/>
      <c r="DW75" s="5" t="n">
        <v>53</v>
      </c>
      <c r="DX75" s="5"/>
      <c r="DY75" s="5" t="n">
        <v>54</v>
      </c>
      <c r="DZ75" s="5"/>
      <c r="EA75" s="5" t="n">
        <v>65</v>
      </c>
      <c r="EB75" s="5" t="n">
        <v>55</v>
      </c>
      <c r="EC75" s="5" t="n">
        <v>60</v>
      </c>
      <c r="ED75" s="5" t="n">
        <v>62</v>
      </c>
      <c r="EE75" s="5" t="n">
        <v>69</v>
      </c>
      <c r="EF75" s="5" t="n">
        <v>88</v>
      </c>
      <c r="EG75" s="5" t="n">
        <v>85</v>
      </c>
      <c r="EH75" s="5" t="n">
        <v>63</v>
      </c>
      <c r="EI75" s="5" t="n">
        <v>62</v>
      </c>
      <c r="EJ75" s="5" t="n">
        <v>63</v>
      </c>
      <c r="EK75" s="5" t="n">
        <v>75</v>
      </c>
      <c r="EL75" s="5" t="n">
        <v>88</v>
      </c>
      <c r="EM75" s="5" t="n">
        <v>46</v>
      </c>
      <c r="EN75" s="5" t="n">
        <v>65</v>
      </c>
      <c r="EO75" s="5" t="n">
        <v>72</v>
      </c>
      <c r="EP75" s="5" t="n">
        <v>75</v>
      </c>
      <c r="EQ75" s="5" t="n">
        <v>63</v>
      </c>
      <c r="ER75" s="5" t="n">
        <v>73</v>
      </c>
      <c r="ES75" s="5" t="n">
        <v>63</v>
      </c>
      <c r="ET75" s="5" t="n">
        <v>75</v>
      </c>
      <c r="EU75" s="5" t="n">
        <v>56</v>
      </c>
      <c r="EV75" s="5" t="n">
        <v>61</v>
      </c>
      <c r="EW75" s="5" t="n">
        <v>88</v>
      </c>
      <c r="EX75" s="5" t="n">
        <v>76</v>
      </c>
      <c r="EY75" s="5" t="n">
        <v>74</v>
      </c>
      <c r="EZ75" s="5"/>
      <c r="FA75" s="22" t="n">
        <v>126.833333333333</v>
      </c>
      <c r="FB75" s="22" t="n">
        <v>89.6666666666667</v>
      </c>
      <c r="FC75" s="22" t="n">
        <v>94.6666666666667</v>
      </c>
      <c r="FD75" s="22" t="n">
        <v>96</v>
      </c>
      <c r="FE75" s="22" t="n">
        <v>96.6666666666667</v>
      </c>
      <c r="FF75" s="22" t="n">
        <v>90</v>
      </c>
      <c r="FG75" s="22" t="n">
        <v>85.3333333333333</v>
      </c>
      <c r="FH75" s="22" t="n">
        <v>85.3333333333333</v>
      </c>
      <c r="FI75" s="22"/>
      <c r="FJ75" s="22"/>
      <c r="FK75" s="22"/>
      <c r="FL75" s="22" t="n">
        <v>77.3333333333333</v>
      </c>
      <c r="FM75" s="22"/>
      <c r="FN75" s="22" t="n">
        <v>79.6666666666667</v>
      </c>
      <c r="FO75" s="22"/>
      <c r="FP75" s="22" t="n">
        <v>92</v>
      </c>
      <c r="FQ75" s="22" t="n">
        <v>82.6666666666667</v>
      </c>
      <c r="FR75" s="22" t="n">
        <v>84</v>
      </c>
      <c r="FS75" s="22" t="n">
        <v>89.3333333333333</v>
      </c>
      <c r="FT75" s="22" t="n">
        <v>97.3333333333333</v>
      </c>
      <c r="FU75" s="22" t="n">
        <v>121.666666666667</v>
      </c>
      <c r="FV75" s="22" t="n">
        <v>118.333333333333</v>
      </c>
      <c r="FW75" s="22" t="n">
        <v>89</v>
      </c>
      <c r="FX75" s="22" t="n">
        <v>89.3333333333333</v>
      </c>
      <c r="FY75" s="22" t="n">
        <v>90.6666666666667</v>
      </c>
      <c r="FZ75" s="22" t="n">
        <v>107</v>
      </c>
      <c r="GA75" s="22" t="n">
        <v>114</v>
      </c>
      <c r="GB75" s="22" t="n">
        <v>75</v>
      </c>
      <c r="GC75" s="22" t="n">
        <v>85</v>
      </c>
      <c r="GD75" s="22" t="n">
        <v>98</v>
      </c>
      <c r="GE75" s="22" t="n">
        <v>99.3333333333333</v>
      </c>
      <c r="GF75" s="22" t="n">
        <v>81</v>
      </c>
      <c r="GG75" s="22" t="n">
        <v>102.333333333333</v>
      </c>
      <c r="GH75" s="22" t="n">
        <v>90.6666666666667</v>
      </c>
      <c r="GI75" s="22" t="n">
        <v>108.333333333333</v>
      </c>
      <c r="GJ75" s="22" t="n">
        <v>78.3333333333333</v>
      </c>
      <c r="GK75" s="22" t="n">
        <v>89.6666666666667</v>
      </c>
      <c r="GL75" s="22" t="n">
        <v>112</v>
      </c>
      <c r="GM75" s="22" t="n">
        <v>104</v>
      </c>
      <c r="GN75" s="22" t="n">
        <v>98.6666666666667</v>
      </c>
      <c r="GO75" s="22"/>
      <c r="GP75" s="35" t="n">
        <v>75</v>
      </c>
      <c r="GQ75" s="41"/>
      <c r="GR75" s="41" t="n">
        <v>66</v>
      </c>
      <c r="GS75" s="39" t="n">
        <v>69</v>
      </c>
      <c r="GT75" s="39" t="n">
        <v>69</v>
      </c>
      <c r="GU75" s="41" t="n">
        <v>64</v>
      </c>
      <c r="GV75" s="39" t="n">
        <v>70</v>
      </c>
      <c r="GW75" s="42" t="n">
        <v>74</v>
      </c>
      <c r="GX75" s="38" t="n">
        <v>74</v>
      </c>
      <c r="GY75" s="41"/>
      <c r="GZ75" s="39"/>
      <c r="HA75" s="41"/>
      <c r="HB75" s="39" t="n">
        <v>62</v>
      </c>
      <c r="HC75" s="41"/>
      <c r="HD75" s="39" t="n">
        <v>65</v>
      </c>
      <c r="HE75" s="41"/>
      <c r="HF75" s="39" t="n">
        <v>75</v>
      </c>
      <c r="HG75" s="39" t="n">
        <v>82</v>
      </c>
      <c r="HH75" s="39" t="n">
        <v>70</v>
      </c>
      <c r="HI75" s="41" t="n">
        <v>72</v>
      </c>
      <c r="HJ75" s="39" t="n">
        <v>85</v>
      </c>
      <c r="HK75" s="41" t="n">
        <v>95</v>
      </c>
      <c r="HL75" s="39" t="n">
        <v>90</v>
      </c>
      <c r="HM75" s="41" t="n">
        <v>98</v>
      </c>
      <c r="HN75" s="39" t="n">
        <v>98</v>
      </c>
      <c r="HO75" s="41" t="n">
        <v>106</v>
      </c>
      <c r="HP75" s="39" t="n">
        <v>101</v>
      </c>
      <c r="HQ75" s="41" t="n">
        <v>86</v>
      </c>
      <c r="HR75" s="39" t="n">
        <v>74</v>
      </c>
      <c r="HS75" s="41" t="n">
        <v>87</v>
      </c>
      <c r="HT75" s="39" t="n">
        <v>95</v>
      </c>
      <c r="HU75" s="41" t="n">
        <v>87</v>
      </c>
      <c r="HV75" s="41" t="n">
        <v>82</v>
      </c>
      <c r="HW75" s="41" t="n">
        <v>92</v>
      </c>
      <c r="HX75" s="41" t="n">
        <v>106</v>
      </c>
      <c r="HY75" s="39" t="n">
        <v>101</v>
      </c>
      <c r="HZ75" s="39" t="n">
        <v>73</v>
      </c>
      <c r="IA75" s="41" t="n">
        <v>118</v>
      </c>
      <c r="IB75" s="41" t="n">
        <v>101</v>
      </c>
      <c r="IC75" s="41"/>
      <c r="ID75" s="39" t="n">
        <v>63</v>
      </c>
    </row>
    <row r="76" customFormat="false" ht="12.75" hidden="false" customHeight="true" outlineLevel="0" collapsed="false">
      <c r="A76" s="2" t="s">
        <v>356</v>
      </c>
      <c r="B76" s="67" t="s">
        <v>356</v>
      </c>
      <c r="C76" s="67" t="s">
        <v>357</v>
      </c>
      <c r="D76" s="33"/>
      <c r="E76" s="34" t="n">
        <v>0</v>
      </c>
      <c r="F76" s="5" t="n">
        <v>1</v>
      </c>
      <c r="G76" s="6" t="n">
        <v>8</v>
      </c>
      <c r="H76" s="6" t="n">
        <v>2</v>
      </c>
      <c r="I76" s="5" t="s">
        <v>357</v>
      </c>
      <c r="J76" s="5"/>
      <c r="K76" s="5" t="n">
        <v>1</v>
      </c>
      <c r="L76" s="21" t="n">
        <v>83</v>
      </c>
      <c r="M76" s="8" t="n">
        <v>23</v>
      </c>
      <c r="N76" s="8" t="n">
        <v>24.5</v>
      </c>
      <c r="O76" s="8" t="n">
        <f aca="false">N76-M76</f>
        <v>1.5</v>
      </c>
      <c r="P76" s="8" t="n">
        <v>42.22</v>
      </c>
      <c r="Q76" s="6" t="n">
        <v>1</v>
      </c>
      <c r="R76" s="6" t="n">
        <v>0</v>
      </c>
      <c r="S76" s="6" t="n">
        <v>0</v>
      </c>
      <c r="T76" s="6" t="n">
        <v>1</v>
      </c>
      <c r="U76" s="6" t="n">
        <v>0</v>
      </c>
      <c r="V76" s="6" t="n">
        <v>0</v>
      </c>
      <c r="W76" s="5" t="n">
        <v>173.5</v>
      </c>
      <c r="X76" s="5" t="n">
        <v>90.5</v>
      </c>
      <c r="Y76" s="22" t="n">
        <f aca="false">(1/3*(W76))+(2/3*(X76))</f>
        <v>118.166666666667</v>
      </c>
      <c r="Z76" s="5" t="n">
        <v>87</v>
      </c>
      <c r="AA76" s="5" t="n">
        <v>12</v>
      </c>
      <c r="AB76" s="5" t="n">
        <v>21</v>
      </c>
      <c r="AC76" s="5" t="n">
        <v>1</v>
      </c>
      <c r="AD76" s="5" t="n">
        <v>0</v>
      </c>
      <c r="AE76" s="5" t="n">
        <v>1</v>
      </c>
      <c r="AF76" s="5"/>
      <c r="AG76" s="5" t="n">
        <v>0</v>
      </c>
      <c r="AH76" s="5" t="n">
        <v>0</v>
      </c>
      <c r="AI76" s="5" t="n">
        <v>0</v>
      </c>
      <c r="AJ76" s="5" t="n">
        <v>0</v>
      </c>
      <c r="AK76" s="5" t="n">
        <v>0</v>
      </c>
      <c r="AL76" s="5" t="n">
        <v>0</v>
      </c>
      <c r="AM76" s="35" t="n">
        <v>12</v>
      </c>
      <c r="AN76" s="23" t="n">
        <f aca="false">AM76-AA76</f>
        <v>0</v>
      </c>
      <c r="AO76" s="30" t="n">
        <v>0</v>
      </c>
      <c r="AP76" s="44" t="n">
        <v>21</v>
      </c>
      <c r="AQ76" s="24" t="n">
        <f aca="false">AP76-AB76</f>
        <v>0</v>
      </c>
      <c r="AR76" s="24" t="n">
        <v>0</v>
      </c>
      <c r="AS76" s="39" t="n">
        <v>10</v>
      </c>
      <c r="AT76" s="0" t="n">
        <v>23</v>
      </c>
      <c r="AU76" s="24" t="n">
        <f aca="false">AT76-AB76</f>
        <v>2</v>
      </c>
      <c r="AV76" s="24" t="n">
        <v>0</v>
      </c>
      <c r="AW76" s="5" t="n">
        <v>21</v>
      </c>
      <c r="AX76" s="5" t="n">
        <v>5</v>
      </c>
      <c r="AY76" s="5" t="n">
        <v>0</v>
      </c>
      <c r="AZ76" s="5" t="n">
        <v>0</v>
      </c>
      <c r="BA76" s="5"/>
      <c r="BB76" s="5" t="n">
        <v>5</v>
      </c>
      <c r="BC76" s="5" t="n">
        <v>10</v>
      </c>
      <c r="BD76" s="5" t="n">
        <v>0</v>
      </c>
      <c r="BE76" s="10" t="n">
        <v>32.63</v>
      </c>
      <c r="BF76" s="28" t="n">
        <v>34.2</v>
      </c>
      <c r="BG76" s="10" t="n">
        <f aca="false">BE76/BF76</f>
        <v>0.954093567251462</v>
      </c>
      <c r="BH76" s="11" t="n">
        <v>33.63</v>
      </c>
      <c r="BI76" s="28" t="n">
        <v>35.13</v>
      </c>
      <c r="BJ76" s="10" t="n">
        <f aca="false">BH76/BI76</f>
        <v>0.95730145175064</v>
      </c>
      <c r="BK76" s="12" t="n">
        <v>2.92</v>
      </c>
      <c r="BL76" s="28" t="n">
        <v>3.03</v>
      </c>
      <c r="BM76" s="10" t="n">
        <f aca="false">BK76/BL76</f>
        <v>0.963696369636964</v>
      </c>
      <c r="BN76" s="11" t="n">
        <v>3.11</v>
      </c>
      <c r="BO76" s="11" t="n">
        <v>3.06</v>
      </c>
      <c r="BP76" s="13" t="n">
        <f aca="false">BN76/BO76</f>
        <v>1.01633986928105</v>
      </c>
      <c r="BQ76" s="12" t="n">
        <v>7.71</v>
      </c>
      <c r="BR76" s="28" t="n">
        <v>5.92</v>
      </c>
      <c r="BS76" s="10" t="n">
        <f aca="false">BQ76-BR76</f>
        <v>1.79</v>
      </c>
      <c r="BT76" s="11" t="n">
        <v>6.09</v>
      </c>
      <c r="BU76" s="28" t="n">
        <v>5.91</v>
      </c>
      <c r="BV76" s="10" t="n">
        <f aca="false">BT76-BU76</f>
        <v>0.18</v>
      </c>
      <c r="BW76" s="5" t="n">
        <v>173.5</v>
      </c>
      <c r="BX76" s="5" t="n">
        <v>156</v>
      </c>
      <c r="BY76" s="5" t="n">
        <v>165</v>
      </c>
      <c r="BZ76" s="5"/>
      <c r="CA76" s="5" t="n">
        <v>165</v>
      </c>
      <c r="CB76" s="5" t="n">
        <v>174</v>
      </c>
      <c r="CC76" s="5" t="n">
        <v>171</v>
      </c>
      <c r="CD76" s="5" t="n">
        <v>171</v>
      </c>
      <c r="CE76" s="5" t="n">
        <v>160</v>
      </c>
      <c r="CF76" s="5" t="n">
        <v>162</v>
      </c>
      <c r="CG76" s="5" t="n">
        <v>160</v>
      </c>
      <c r="CH76" s="5"/>
      <c r="CI76" s="5" t="n">
        <v>149</v>
      </c>
      <c r="CJ76" s="5"/>
      <c r="CK76" s="5" t="n">
        <v>165</v>
      </c>
      <c r="CL76" s="5" t="n">
        <v>145</v>
      </c>
      <c r="CM76" s="5" t="n">
        <v>157</v>
      </c>
      <c r="CN76" s="5"/>
      <c r="CO76" s="5"/>
      <c r="CP76" s="5" t="n">
        <v>167</v>
      </c>
      <c r="CQ76" s="5" t="n">
        <v>161</v>
      </c>
      <c r="CR76" s="5" t="n">
        <v>161</v>
      </c>
      <c r="CS76" s="5"/>
      <c r="CT76" s="5" t="n">
        <v>156</v>
      </c>
      <c r="CU76" s="5" t="n">
        <v>157</v>
      </c>
      <c r="CV76" s="5"/>
      <c r="CW76" s="5" t="n">
        <v>177</v>
      </c>
      <c r="CX76" s="5"/>
      <c r="CY76" s="5" t="n">
        <v>156</v>
      </c>
      <c r="CZ76" s="5"/>
      <c r="DA76" s="5"/>
      <c r="DB76" s="5" t="n">
        <v>177</v>
      </c>
      <c r="DC76" s="5"/>
      <c r="DD76" s="5"/>
      <c r="DE76" s="5" t="n">
        <v>176</v>
      </c>
      <c r="DF76" s="5" t="n">
        <v>165</v>
      </c>
      <c r="DG76" s="5" t="n">
        <v>159</v>
      </c>
      <c r="DH76" s="5" t="n">
        <v>136</v>
      </c>
      <c r="DI76" s="5"/>
      <c r="DJ76" s="5" t="n">
        <v>122</v>
      </c>
      <c r="DK76" s="5"/>
      <c r="DL76" s="5" t="n">
        <v>90.5</v>
      </c>
      <c r="DM76" s="5" t="n">
        <v>74</v>
      </c>
      <c r="DN76" s="5" t="n">
        <v>64</v>
      </c>
      <c r="DO76" s="5"/>
      <c r="DP76" s="5" t="n">
        <v>64</v>
      </c>
      <c r="DQ76" s="5" t="n">
        <v>75</v>
      </c>
      <c r="DR76" s="5" t="n">
        <v>73</v>
      </c>
      <c r="DS76" s="5" t="n">
        <v>73</v>
      </c>
      <c r="DT76" s="5" t="n">
        <v>73</v>
      </c>
      <c r="DU76" s="5" t="n">
        <v>80</v>
      </c>
      <c r="DV76" s="5" t="n">
        <v>81</v>
      </c>
      <c r="DW76" s="5"/>
      <c r="DX76" s="5" t="n">
        <v>70</v>
      </c>
      <c r="DY76" s="5"/>
      <c r="DZ76" s="5" t="n">
        <v>88</v>
      </c>
      <c r="EA76" s="5" t="n">
        <v>70</v>
      </c>
      <c r="EB76" s="5" t="n">
        <v>80</v>
      </c>
      <c r="EC76" s="5"/>
      <c r="ED76" s="5"/>
      <c r="EE76" s="5" t="n">
        <v>70</v>
      </c>
      <c r="EF76" s="5" t="n">
        <v>76</v>
      </c>
      <c r="EG76" s="5" t="n">
        <v>72</v>
      </c>
      <c r="EH76" s="5"/>
      <c r="EI76" s="5" t="n">
        <v>73</v>
      </c>
      <c r="EJ76" s="5" t="n">
        <v>71</v>
      </c>
      <c r="EK76" s="5"/>
      <c r="EL76" s="5" t="n">
        <v>71</v>
      </c>
      <c r="EM76" s="5"/>
      <c r="EN76" s="5" t="n">
        <v>64</v>
      </c>
      <c r="EO76" s="5"/>
      <c r="EP76" s="5"/>
      <c r="EQ76" s="5" t="n">
        <v>85</v>
      </c>
      <c r="ER76" s="5"/>
      <c r="ES76" s="5"/>
      <c r="ET76" s="5" t="n">
        <v>93</v>
      </c>
      <c r="EU76" s="5" t="n">
        <v>84</v>
      </c>
      <c r="EV76" s="5" t="n">
        <v>80</v>
      </c>
      <c r="EW76" s="5" t="n">
        <v>76</v>
      </c>
      <c r="EX76" s="5"/>
      <c r="EY76" s="5" t="n">
        <v>92</v>
      </c>
      <c r="EZ76" s="5"/>
      <c r="FA76" s="22" t="n">
        <v>118.166666666667</v>
      </c>
      <c r="FB76" s="22" t="n">
        <v>101.333333333333</v>
      </c>
      <c r="FC76" s="22" t="n">
        <v>97.6666666666667</v>
      </c>
      <c r="FD76" s="22"/>
      <c r="FE76" s="22" t="n">
        <v>97.6666666666667</v>
      </c>
      <c r="FF76" s="22" t="n">
        <v>108</v>
      </c>
      <c r="FG76" s="22" t="n">
        <v>105.666666666667</v>
      </c>
      <c r="FH76" s="22" t="n">
        <v>105.666666666667</v>
      </c>
      <c r="FI76" s="22" t="n">
        <v>102</v>
      </c>
      <c r="FJ76" s="22" t="n">
        <v>107.333333333333</v>
      </c>
      <c r="FK76" s="22" t="n">
        <v>107.333333333333</v>
      </c>
      <c r="FL76" s="22"/>
      <c r="FM76" s="22" t="n">
        <v>96.3333333333333</v>
      </c>
      <c r="FN76" s="22"/>
      <c r="FO76" s="22" t="n">
        <v>113.666666666667</v>
      </c>
      <c r="FP76" s="22" t="n">
        <v>95</v>
      </c>
      <c r="FQ76" s="22" t="n">
        <v>105.666666666667</v>
      </c>
      <c r="FR76" s="22"/>
      <c r="FS76" s="22"/>
      <c r="FT76" s="22" t="n">
        <v>102.333333333333</v>
      </c>
      <c r="FU76" s="22" t="n">
        <v>104.333333333333</v>
      </c>
      <c r="FV76" s="22" t="n">
        <v>101.666666666667</v>
      </c>
      <c r="FW76" s="22"/>
      <c r="FX76" s="22" t="n">
        <v>100.666666666667</v>
      </c>
      <c r="FY76" s="22" t="n">
        <v>99.6666666666667</v>
      </c>
      <c r="FZ76" s="22"/>
      <c r="GA76" s="22" t="n">
        <v>106.333333333333</v>
      </c>
      <c r="GB76" s="22"/>
      <c r="GC76" s="22" t="n">
        <v>94.6666666666667</v>
      </c>
      <c r="GD76" s="22"/>
      <c r="GE76" s="22"/>
      <c r="GF76" s="22" t="n">
        <v>115.666666666667</v>
      </c>
      <c r="GG76" s="22"/>
      <c r="GH76" s="22"/>
      <c r="GI76" s="22" t="n">
        <v>120.666666666667</v>
      </c>
      <c r="GJ76" s="22" t="n">
        <v>111</v>
      </c>
      <c r="GK76" s="22" t="n">
        <v>106.333333333333</v>
      </c>
      <c r="GL76" s="22" t="n">
        <v>96</v>
      </c>
      <c r="GM76" s="22"/>
      <c r="GN76" s="22" t="n">
        <v>102</v>
      </c>
      <c r="GO76" s="22"/>
      <c r="GP76" s="44" t="n">
        <v>87</v>
      </c>
      <c r="GR76" s="41" t="n">
        <v>90</v>
      </c>
      <c r="GS76" s="39" t="n">
        <v>91</v>
      </c>
      <c r="GU76" s="41" t="n">
        <v>79</v>
      </c>
      <c r="GV76" s="39" t="n">
        <v>93</v>
      </c>
      <c r="GW76" s="42" t="n">
        <v>91</v>
      </c>
      <c r="GX76" s="38" t="n">
        <v>91</v>
      </c>
      <c r="GY76" s="0" t="n">
        <v>93</v>
      </c>
      <c r="GZ76" s="39" t="n">
        <v>90</v>
      </c>
      <c r="HA76" s="39" t="n">
        <v>92</v>
      </c>
      <c r="HC76" s="39" t="n">
        <v>81</v>
      </c>
      <c r="HE76" s="39" t="n">
        <v>75</v>
      </c>
      <c r="HF76" s="39" t="n">
        <v>73</v>
      </c>
      <c r="HG76" s="39" t="n">
        <v>75</v>
      </c>
      <c r="HJ76" s="39" t="n">
        <v>75</v>
      </c>
      <c r="HK76" s="39" t="n">
        <v>79</v>
      </c>
      <c r="HL76" s="39" t="n">
        <v>76</v>
      </c>
      <c r="HN76" s="39" t="n">
        <v>71</v>
      </c>
      <c r="HO76" s="39" t="n">
        <v>87</v>
      </c>
      <c r="HQ76" s="39" t="n">
        <v>91</v>
      </c>
      <c r="HS76" s="39" t="n">
        <v>83</v>
      </c>
      <c r="HZ76" s="39" t="n">
        <v>96</v>
      </c>
      <c r="IA76" s="41" t="n">
        <v>93</v>
      </c>
      <c r="IB76" s="41" t="n">
        <v>78</v>
      </c>
      <c r="ID76" s="39" t="n">
        <v>86</v>
      </c>
    </row>
    <row r="77" customFormat="false" ht="12.75" hidden="false" customHeight="true" outlineLevel="0" collapsed="false">
      <c r="A77" s="2"/>
      <c r="F77" s="5"/>
      <c r="G77" s="6"/>
      <c r="H77" s="6"/>
      <c r="I77" s="5"/>
      <c r="J77" s="5"/>
      <c r="K77" s="5"/>
      <c r="L77" s="69"/>
      <c r="M77" s="8"/>
      <c r="N77" s="8"/>
      <c r="O77" s="8"/>
      <c r="P77" s="8"/>
      <c r="Q77" s="6"/>
      <c r="R77" s="6"/>
      <c r="S77" s="6"/>
      <c r="T77" s="6"/>
      <c r="U77" s="6"/>
      <c r="V77" s="6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W77" s="5"/>
      <c r="AX77" s="5"/>
      <c r="AY77" s="5"/>
      <c r="AZ77" s="5"/>
      <c r="BA77" s="5"/>
      <c r="BB77" s="5"/>
      <c r="BC77" s="5"/>
      <c r="BD77" s="5"/>
      <c r="BE77" s="70"/>
      <c r="BF77" s="70"/>
      <c r="BG77" s="70"/>
      <c r="BH77" s="11"/>
      <c r="BI77" s="11"/>
      <c r="BJ77" s="70"/>
      <c r="BK77" s="71"/>
      <c r="BL77" s="70"/>
      <c r="BM77" s="11"/>
      <c r="BN77" s="11"/>
      <c r="BO77" s="11"/>
      <c r="BP77" s="11"/>
      <c r="BQ77" s="71"/>
      <c r="BR77" s="70"/>
      <c r="BS77" s="70"/>
      <c r="BT77" s="11"/>
      <c r="BU77" s="70"/>
      <c r="BV77" s="70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  <c r="DC77" s="5"/>
      <c r="DD77" s="5"/>
      <c r="DE77" s="5"/>
      <c r="DF77" s="5"/>
      <c r="DG77" s="5"/>
      <c r="DH77" s="5"/>
      <c r="DI77" s="5"/>
      <c r="DJ77" s="5"/>
      <c r="DK77" s="5"/>
      <c r="DL77" s="5"/>
      <c r="DM77" s="5"/>
      <c r="DN77" s="5"/>
      <c r="DO77" s="5"/>
      <c r="DP77" s="5"/>
      <c r="DQ77" s="5"/>
      <c r="DR77" s="5"/>
      <c r="DS77" s="5"/>
      <c r="DT77" s="5"/>
      <c r="DU77" s="5"/>
      <c r="DV77" s="5"/>
      <c r="DW77" s="5"/>
      <c r="DX77" s="5"/>
      <c r="DY77" s="5"/>
      <c r="DZ77" s="5"/>
      <c r="EA77" s="5"/>
      <c r="EB77" s="5"/>
      <c r="EC77" s="5"/>
      <c r="ED77" s="5"/>
      <c r="EE77" s="5"/>
      <c r="EF77" s="5"/>
      <c r="EG77" s="5"/>
      <c r="EH77" s="5"/>
      <c r="EI77" s="5"/>
      <c r="EJ77" s="5"/>
      <c r="EK77" s="5"/>
      <c r="EL77" s="5"/>
      <c r="EM77" s="5"/>
      <c r="EN77" s="5"/>
      <c r="EO77" s="5"/>
      <c r="EP77" s="5"/>
      <c r="EQ77" s="5"/>
      <c r="ER77" s="5"/>
      <c r="ES77" s="5"/>
      <c r="ET77" s="5"/>
      <c r="EU77" s="5"/>
      <c r="EV77" s="5"/>
      <c r="EW77" s="5"/>
      <c r="EX77" s="5"/>
      <c r="EY77" s="5"/>
      <c r="EZ77" s="5"/>
      <c r="FA77" s="5"/>
      <c r="FB77" s="5"/>
      <c r="FC77" s="5"/>
      <c r="FD77" s="5"/>
      <c r="FE77" s="5"/>
      <c r="FF77" s="5"/>
      <c r="FG77" s="5"/>
      <c r="FH77" s="5"/>
      <c r="FI77" s="5"/>
      <c r="FJ77" s="5"/>
      <c r="FK77" s="5"/>
      <c r="FL77" s="5"/>
      <c r="FM77" s="5"/>
      <c r="FN77" s="5"/>
      <c r="FO77" s="5"/>
      <c r="FP77" s="5"/>
      <c r="FQ77" s="5"/>
      <c r="FR77" s="5"/>
      <c r="FS77" s="5"/>
      <c r="FT77" s="5"/>
      <c r="FU77" s="5"/>
      <c r="FV77" s="5"/>
      <c r="FW77" s="5"/>
      <c r="FX77" s="5"/>
      <c r="FY77" s="5"/>
      <c r="FZ77" s="5"/>
      <c r="GA77" s="5"/>
      <c r="GB77" s="5"/>
      <c r="GC77" s="5"/>
      <c r="GD77" s="5"/>
      <c r="GE77" s="5"/>
      <c r="GF77" s="5"/>
      <c r="GG77" s="5"/>
      <c r="GH77" s="5"/>
      <c r="GI77" s="5"/>
      <c r="GJ77" s="5"/>
      <c r="GK77" s="5"/>
      <c r="GL77" s="5"/>
      <c r="GM77" s="5"/>
      <c r="GN77" s="5"/>
      <c r="GO77" s="5"/>
      <c r="GW77" s="42"/>
    </row>
    <row r="78" customFormat="false" ht="12.75" hidden="false" customHeight="true" outlineLevel="0" collapsed="false">
      <c r="A78" s="72" t="s">
        <v>358</v>
      </c>
      <c r="F78" s="5"/>
      <c r="G78" s="6"/>
      <c r="H78" s="6"/>
      <c r="I78" s="5"/>
      <c r="J78" s="5"/>
      <c r="K78" s="5"/>
      <c r="L78" s="73" t="n">
        <f aca="false">AVERAGE(L2:L76)</f>
        <v>69.76</v>
      </c>
      <c r="M78" s="8"/>
      <c r="N78" s="8"/>
      <c r="O78" s="8"/>
      <c r="P78" s="8"/>
      <c r="Q78" s="6" t="n">
        <f aca="false">SUM(Q2:Q76)</f>
        <v>53</v>
      </c>
      <c r="R78" s="6"/>
      <c r="S78" s="6"/>
      <c r="T78" s="6"/>
      <c r="U78" s="6"/>
      <c r="V78" s="72" t="s">
        <v>358</v>
      </c>
      <c r="W78" s="5" t="n">
        <f aca="false">AVERAGE(W2:W76)</f>
        <v>182.906666666667</v>
      </c>
      <c r="X78" s="5"/>
      <c r="Y78" s="5"/>
      <c r="Z78" s="5"/>
      <c r="AA78" s="74" t="s">
        <v>359</v>
      </c>
      <c r="AB78" s="5" t="n">
        <v>10</v>
      </c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W78" s="5"/>
      <c r="AX78" s="5"/>
      <c r="AY78" s="5"/>
      <c r="AZ78" s="5"/>
      <c r="BA78" s="5"/>
      <c r="BB78" s="5"/>
      <c r="BC78" s="5"/>
      <c r="BD78" s="5"/>
      <c r="BE78" s="70"/>
      <c r="BF78" s="70"/>
      <c r="BG78" s="70"/>
      <c r="BH78" s="11"/>
      <c r="BI78" s="11"/>
      <c r="BJ78" s="70"/>
      <c r="BK78" s="71"/>
      <c r="BL78" s="70"/>
      <c r="BM78" s="11"/>
      <c r="BN78" s="11"/>
      <c r="BO78" s="11"/>
      <c r="BP78" s="11"/>
      <c r="BQ78" s="71"/>
      <c r="BR78" s="70"/>
      <c r="BS78" s="70"/>
      <c r="BT78" s="11"/>
      <c r="BU78" s="70"/>
      <c r="BV78" s="70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  <c r="CY78" s="5"/>
      <c r="CZ78" s="5"/>
      <c r="DA78" s="5"/>
      <c r="DB78" s="5"/>
      <c r="DC78" s="5"/>
      <c r="DD78" s="5"/>
      <c r="DE78" s="5"/>
      <c r="DF78" s="5"/>
      <c r="DG78" s="5"/>
      <c r="DH78" s="5"/>
      <c r="DI78" s="5"/>
      <c r="DJ78" s="5"/>
      <c r="DK78" s="5"/>
      <c r="DL78" s="5"/>
      <c r="DM78" s="5"/>
      <c r="DN78" s="5"/>
      <c r="DO78" s="5"/>
      <c r="DP78" s="5"/>
      <c r="DQ78" s="5"/>
      <c r="DR78" s="5"/>
      <c r="DS78" s="5"/>
      <c r="DT78" s="5"/>
      <c r="DU78" s="5"/>
      <c r="DV78" s="5"/>
      <c r="DW78" s="5"/>
      <c r="DX78" s="5"/>
      <c r="DY78" s="5"/>
      <c r="DZ78" s="5"/>
      <c r="EA78" s="5"/>
      <c r="EB78" s="5"/>
      <c r="EC78" s="5"/>
      <c r="ED78" s="5"/>
      <c r="EE78" s="5"/>
      <c r="EF78" s="5"/>
      <c r="EG78" s="5"/>
      <c r="EH78" s="5"/>
      <c r="EI78" s="5"/>
      <c r="EJ78" s="5"/>
      <c r="EK78" s="5"/>
      <c r="EL78" s="5"/>
      <c r="EM78" s="5"/>
      <c r="EN78" s="5"/>
      <c r="EO78" s="5"/>
      <c r="EP78" s="5"/>
      <c r="EQ78" s="5"/>
      <c r="ER78" s="5"/>
      <c r="ES78" s="5"/>
      <c r="ET78" s="5"/>
      <c r="EU78" s="5"/>
      <c r="EV78" s="5"/>
      <c r="EW78" s="5"/>
      <c r="EX78" s="5"/>
      <c r="EY78" s="5"/>
      <c r="EZ78" s="5"/>
      <c r="FA78" s="5"/>
      <c r="FB78" s="5"/>
      <c r="FC78" s="5"/>
      <c r="FD78" s="5"/>
      <c r="FE78" s="5"/>
      <c r="FF78" s="5"/>
      <c r="FG78" s="5"/>
      <c r="FH78" s="5"/>
      <c r="FI78" s="5"/>
      <c r="FJ78" s="5"/>
      <c r="FK78" s="5"/>
      <c r="FL78" s="5"/>
      <c r="FM78" s="5"/>
      <c r="FN78" s="5"/>
      <c r="FO78" s="5"/>
      <c r="FP78" s="5"/>
      <c r="FQ78" s="5"/>
      <c r="FR78" s="5"/>
      <c r="FS78" s="5"/>
      <c r="FT78" s="5"/>
      <c r="FU78" s="5"/>
      <c r="FV78" s="5"/>
      <c r="FW78" s="5"/>
      <c r="FX78" s="5"/>
      <c r="FY78" s="5"/>
      <c r="FZ78" s="5"/>
      <c r="GA78" s="5"/>
      <c r="GB78" s="5"/>
      <c r="GC78" s="5"/>
      <c r="GD78" s="5"/>
      <c r="GE78" s="5"/>
      <c r="GF78" s="5"/>
      <c r="GG78" s="5"/>
      <c r="GH78" s="5"/>
      <c r="GI78" s="5"/>
      <c r="GJ78" s="5"/>
      <c r="GK78" s="5"/>
      <c r="GL78" s="5"/>
      <c r="GM78" s="5"/>
      <c r="GN78" s="5"/>
      <c r="GO78" s="5"/>
      <c r="GW78" s="42"/>
    </row>
    <row r="79" customFormat="false" ht="12.75" hidden="false" customHeight="true" outlineLevel="0" collapsed="false">
      <c r="A79" s="72" t="s">
        <v>360</v>
      </c>
      <c r="F79" s="5"/>
      <c r="G79" s="6"/>
      <c r="H79" s="6"/>
      <c r="I79" s="5"/>
      <c r="J79" s="5"/>
      <c r="K79" s="5"/>
      <c r="L79" s="73" t="n">
        <f aca="false">STDEV(L2:L76)</f>
        <v>11.8502366266716</v>
      </c>
      <c r="M79" s="8"/>
      <c r="N79" s="8"/>
      <c r="O79" s="8"/>
      <c r="P79" s="75" t="s">
        <v>361</v>
      </c>
      <c r="Q79" s="8" t="n">
        <f aca="false">Q78/75</f>
        <v>0.706666666666667</v>
      </c>
      <c r="R79" s="6"/>
      <c r="S79" s="6"/>
      <c r="T79" s="6"/>
      <c r="U79" s="6"/>
      <c r="V79" s="72" t="s">
        <v>360</v>
      </c>
      <c r="W79" s="5" t="n">
        <f aca="false">STDEV(W2:W76)</f>
        <v>22.4016911362907</v>
      </c>
      <c r="X79" s="5"/>
      <c r="Y79" s="5"/>
      <c r="Z79" s="5"/>
      <c r="AA79" s="74" t="s">
        <v>362</v>
      </c>
      <c r="AB79" s="5" t="n">
        <v>10</v>
      </c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W79" s="5"/>
      <c r="AX79" s="5"/>
      <c r="AY79" s="5"/>
      <c r="AZ79" s="5"/>
      <c r="BA79" s="5"/>
      <c r="BB79" s="5"/>
      <c r="BC79" s="5"/>
      <c r="BD79" s="5"/>
      <c r="BE79" s="70"/>
      <c r="BF79" s="70"/>
      <c r="BG79" s="70"/>
      <c r="BH79" s="11"/>
      <c r="BI79" s="11"/>
      <c r="BJ79" s="70"/>
      <c r="BK79" s="71"/>
      <c r="BL79" s="70"/>
      <c r="BM79" s="11"/>
      <c r="BN79" s="11"/>
      <c r="BO79" s="11"/>
      <c r="BP79" s="11"/>
      <c r="BQ79" s="71"/>
      <c r="BR79" s="70"/>
      <c r="BS79" s="70"/>
      <c r="BT79" s="11"/>
      <c r="BU79" s="70"/>
      <c r="BV79" s="70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5"/>
      <c r="CU79" s="5"/>
      <c r="CV79" s="5"/>
      <c r="CW79" s="5"/>
      <c r="CX79" s="5"/>
      <c r="CY79" s="5"/>
      <c r="CZ79" s="5"/>
      <c r="DA79" s="5"/>
      <c r="DB79" s="5"/>
      <c r="DC79" s="5"/>
      <c r="DD79" s="5"/>
      <c r="DE79" s="5"/>
      <c r="DF79" s="5"/>
      <c r="DG79" s="5"/>
      <c r="DH79" s="5"/>
      <c r="DI79" s="5"/>
      <c r="DJ79" s="5"/>
      <c r="DK79" s="5"/>
      <c r="DL79" s="5"/>
      <c r="DM79" s="5"/>
      <c r="DN79" s="5"/>
      <c r="DO79" s="5"/>
      <c r="DP79" s="5"/>
      <c r="DQ79" s="5"/>
      <c r="DR79" s="5"/>
      <c r="DS79" s="5"/>
      <c r="DT79" s="5"/>
      <c r="DU79" s="5"/>
      <c r="DV79" s="5"/>
      <c r="DW79" s="5"/>
      <c r="DX79" s="5"/>
      <c r="DY79" s="5"/>
      <c r="DZ79" s="5"/>
      <c r="EA79" s="5"/>
      <c r="EB79" s="5"/>
      <c r="EC79" s="5"/>
      <c r="ED79" s="5"/>
      <c r="EE79" s="5"/>
      <c r="EF79" s="5"/>
      <c r="EG79" s="5"/>
      <c r="EH79" s="5"/>
      <c r="EI79" s="5"/>
      <c r="EJ79" s="5"/>
      <c r="EK79" s="5"/>
      <c r="EL79" s="5"/>
      <c r="EM79" s="5"/>
      <c r="EN79" s="5"/>
      <c r="EO79" s="5"/>
      <c r="EP79" s="5"/>
      <c r="EQ79" s="5"/>
      <c r="ER79" s="5"/>
      <c r="ES79" s="5"/>
      <c r="ET79" s="5"/>
      <c r="EU79" s="5"/>
      <c r="EV79" s="5"/>
      <c r="EW79" s="5"/>
      <c r="EX79" s="5"/>
      <c r="EY79" s="5"/>
      <c r="EZ79" s="5"/>
      <c r="FA79" s="5"/>
      <c r="FB79" s="5"/>
      <c r="FC79" s="5"/>
      <c r="FD79" s="5"/>
      <c r="FE79" s="5"/>
      <c r="FF79" s="5"/>
      <c r="FG79" s="5"/>
      <c r="FH79" s="5"/>
      <c r="FI79" s="5"/>
      <c r="FJ79" s="5"/>
      <c r="FK79" s="5"/>
      <c r="FL79" s="5"/>
      <c r="FM79" s="5"/>
      <c r="FN79" s="5"/>
      <c r="FO79" s="5"/>
      <c r="FP79" s="5"/>
      <c r="FQ79" s="5"/>
      <c r="FR79" s="5"/>
      <c r="FS79" s="5"/>
      <c r="FT79" s="5"/>
      <c r="FU79" s="5"/>
      <c r="FV79" s="5"/>
      <c r="FW79" s="5"/>
      <c r="FX79" s="5"/>
      <c r="FY79" s="5"/>
      <c r="FZ79" s="5"/>
      <c r="GA79" s="5"/>
      <c r="GB79" s="5"/>
      <c r="GC79" s="5"/>
      <c r="GD79" s="5"/>
      <c r="GE79" s="5"/>
      <c r="GF79" s="5"/>
      <c r="GG79" s="5"/>
      <c r="GH79" s="5"/>
      <c r="GI79" s="5"/>
      <c r="GJ79" s="5"/>
      <c r="GK79" s="5"/>
      <c r="GL79" s="5"/>
      <c r="GM79" s="5"/>
      <c r="GN79" s="5"/>
      <c r="GO79" s="5"/>
      <c r="GW79" s="42"/>
    </row>
    <row r="80" customFormat="false" ht="12.75" hidden="false" customHeight="true" outlineLevel="0" collapsed="false">
      <c r="A80" s="2"/>
      <c r="F80" s="5"/>
      <c r="G80" s="6"/>
      <c r="H80" s="6"/>
      <c r="I80" s="5"/>
      <c r="J80" s="5"/>
      <c r="K80" s="5"/>
      <c r="L80" s="21"/>
      <c r="M80" s="8"/>
      <c r="N80" s="8"/>
      <c r="O80" s="8"/>
      <c r="P80" s="8"/>
      <c r="Q80" s="6"/>
      <c r="R80" s="6"/>
      <c r="S80" s="6"/>
      <c r="T80" s="6"/>
      <c r="U80" s="6"/>
      <c r="V80" s="6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W80" s="5"/>
      <c r="AX80" s="5"/>
      <c r="AY80" s="5"/>
      <c r="AZ80" s="5"/>
      <c r="BA80" s="5"/>
      <c r="BB80" s="5"/>
      <c r="BC80" s="5"/>
      <c r="BD80" s="5"/>
      <c r="BE80" s="70"/>
      <c r="BF80" s="70"/>
      <c r="BG80" s="70"/>
      <c r="BH80" s="11"/>
      <c r="BI80" s="11"/>
      <c r="BJ80" s="70"/>
      <c r="BK80" s="71"/>
      <c r="BL80" s="70"/>
      <c r="BM80" s="11"/>
      <c r="BN80" s="11"/>
      <c r="BO80" s="11"/>
      <c r="BP80" s="11"/>
      <c r="BQ80" s="71"/>
      <c r="BR80" s="70"/>
      <c r="BS80" s="70"/>
      <c r="BT80" s="11"/>
      <c r="BU80" s="70"/>
      <c r="BV80" s="70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5"/>
      <c r="CU80" s="5"/>
      <c r="CV80" s="5"/>
      <c r="CW80" s="5"/>
      <c r="CX80" s="5"/>
      <c r="CY80" s="5"/>
      <c r="CZ80" s="5"/>
      <c r="DA80" s="5"/>
      <c r="DB80" s="5"/>
      <c r="DC80" s="5"/>
      <c r="DD80" s="5"/>
      <c r="DE80" s="5"/>
      <c r="DF80" s="5"/>
      <c r="DG80" s="5"/>
      <c r="DH80" s="5"/>
      <c r="DI80" s="5"/>
      <c r="DJ80" s="5"/>
      <c r="DK80" s="5"/>
      <c r="DL80" s="5"/>
      <c r="DM80" s="5"/>
      <c r="DN80" s="5"/>
      <c r="DO80" s="5"/>
      <c r="DP80" s="5"/>
      <c r="DQ80" s="5"/>
      <c r="DR80" s="5"/>
      <c r="DS80" s="5"/>
      <c r="DT80" s="5"/>
      <c r="DU80" s="5"/>
      <c r="DV80" s="5"/>
      <c r="DW80" s="5"/>
      <c r="DX80" s="5"/>
      <c r="DY80" s="5"/>
      <c r="DZ80" s="5"/>
      <c r="EA80" s="5"/>
      <c r="EB80" s="5"/>
      <c r="EC80" s="5"/>
      <c r="ED80" s="5"/>
      <c r="EE80" s="5"/>
      <c r="EF80" s="5"/>
      <c r="EG80" s="5"/>
      <c r="EH80" s="5"/>
      <c r="EI80" s="5"/>
      <c r="EJ80" s="5"/>
      <c r="EK80" s="5"/>
      <c r="EL80" s="5"/>
      <c r="EM80" s="5"/>
      <c r="EN80" s="5"/>
      <c r="EO80" s="5"/>
      <c r="EP80" s="5"/>
      <c r="EQ80" s="5"/>
      <c r="ER80" s="5"/>
      <c r="ES80" s="5"/>
      <c r="ET80" s="5"/>
      <c r="EU80" s="5"/>
      <c r="EV80" s="5"/>
      <c r="EW80" s="5"/>
      <c r="EX80" s="5"/>
      <c r="EY80" s="5"/>
      <c r="EZ80" s="5"/>
      <c r="FA80" s="5"/>
      <c r="FB80" s="5"/>
      <c r="FC80" s="5"/>
      <c r="FD80" s="5"/>
      <c r="FE80" s="5"/>
      <c r="FF80" s="5"/>
      <c r="FG80" s="5"/>
      <c r="FH80" s="5"/>
      <c r="FI80" s="5"/>
      <c r="FJ80" s="5"/>
      <c r="FK80" s="5"/>
      <c r="FL80" s="5"/>
      <c r="FM80" s="5"/>
      <c r="FN80" s="5"/>
      <c r="FO80" s="5"/>
      <c r="FP80" s="5"/>
      <c r="FQ80" s="5"/>
      <c r="FR80" s="5"/>
      <c r="FS80" s="5"/>
      <c r="FT80" s="5"/>
      <c r="FU80" s="5"/>
      <c r="FV80" s="5"/>
      <c r="FW80" s="5"/>
      <c r="FX80" s="5"/>
      <c r="FY80" s="5"/>
      <c r="FZ80" s="5"/>
      <c r="GA80" s="5"/>
      <c r="GB80" s="5"/>
      <c r="GC80" s="5"/>
      <c r="GD80" s="5"/>
      <c r="GE80" s="5"/>
      <c r="GF80" s="5"/>
      <c r="GG80" s="5"/>
      <c r="GH80" s="5"/>
      <c r="GI80" s="5"/>
      <c r="GJ80" s="5"/>
      <c r="GK80" s="5"/>
      <c r="GL80" s="5"/>
      <c r="GM80" s="5"/>
      <c r="GN80" s="5"/>
      <c r="GO80" s="5"/>
      <c r="GW80" s="42"/>
    </row>
    <row r="81" customFormat="false" ht="12.75" hidden="false" customHeight="true" outlineLevel="0" collapsed="false">
      <c r="A81" s="2"/>
      <c r="F81" s="5"/>
      <c r="G81" s="6"/>
      <c r="H81" s="6"/>
      <c r="I81" s="5"/>
      <c r="J81" s="5"/>
      <c r="K81" s="5"/>
      <c r="L81" s="21"/>
      <c r="M81" s="8"/>
      <c r="N81" s="8"/>
      <c r="O81" s="8"/>
      <c r="P81" s="8"/>
      <c r="Q81" s="6"/>
      <c r="R81" s="6"/>
      <c r="S81" s="6"/>
      <c r="T81" s="6"/>
      <c r="U81" s="6"/>
      <c r="V81" s="6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W81" s="5"/>
      <c r="AX81" s="5"/>
      <c r="AY81" s="5"/>
      <c r="AZ81" s="5"/>
      <c r="BA81" s="5"/>
      <c r="BB81" s="5"/>
      <c r="BC81" s="5"/>
      <c r="BD81" s="5"/>
      <c r="BE81" s="70"/>
      <c r="BF81" s="70"/>
      <c r="BG81" s="70"/>
      <c r="BH81" s="11"/>
      <c r="BI81" s="11"/>
      <c r="BJ81" s="70"/>
      <c r="BK81" s="71"/>
      <c r="BL81" s="70"/>
      <c r="BM81" s="11"/>
      <c r="BN81" s="11"/>
      <c r="BO81" s="11"/>
      <c r="BP81" s="11"/>
      <c r="BQ81" s="71"/>
      <c r="BR81" s="70"/>
      <c r="BS81" s="70"/>
      <c r="BT81" s="11"/>
      <c r="BU81" s="70"/>
      <c r="BV81" s="70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5"/>
      <c r="CR81" s="5"/>
      <c r="CS81" s="5"/>
      <c r="CT81" s="5"/>
      <c r="CU81" s="5"/>
      <c r="CV81" s="5"/>
      <c r="CW81" s="5"/>
      <c r="CX81" s="5"/>
      <c r="CY81" s="5"/>
      <c r="CZ81" s="5"/>
      <c r="DA81" s="5"/>
      <c r="DB81" s="5"/>
      <c r="DC81" s="5"/>
      <c r="DD81" s="5"/>
      <c r="DE81" s="5"/>
      <c r="DF81" s="5"/>
      <c r="DG81" s="5"/>
      <c r="DH81" s="5"/>
      <c r="DI81" s="5"/>
      <c r="DJ81" s="5"/>
      <c r="DK81" s="5"/>
      <c r="DL81" s="5"/>
      <c r="DM81" s="5"/>
      <c r="DN81" s="5"/>
      <c r="DO81" s="5"/>
      <c r="DP81" s="5"/>
      <c r="DQ81" s="5"/>
      <c r="DR81" s="5"/>
      <c r="DS81" s="5"/>
      <c r="DT81" s="5"/>
      <c r="DU81" s="5"/>
      <c r="DV81" s="5"/>
      <c r="DW81" s="5"/>
      <c r="DX81" s="5"/>
      <c r="DY81" s="5"/>
      <c r="DZ81" s="5"/>
      <c r="EA81" s="5"/>
      <c r="EB81" s="5"/>
      <c r="EC81" s="5"/>
      <c r="ED81" s="5"/>
      <c r="EE81" s="5"/>
      <c r="EF81" s="5"/>
      <c r="EG81" s="5"/>
      <c r="EH81" s="5"/>
      <c r="EI81" s="5"/>
      <c r="EJ81" s="5"/>
      <c r="EK81" s="5"/>
      <c r="EL81" s="5"/>
      <c r="EM81" s="5"/>
      <c r="EN81" s="5"/>
      <c r="EO81" s="5"/>
      <c r="EP81" s="5"/>
      <c r="EQ81" s="5"/>
      <c r="ER81" s="5"/>
      <c r="ES81" s="5"/>
      <c r="ET81" s="5"/>
      <c r="EU81" s="5"/>
      <c r="EV81" s="5"/>
      <c r="EW81" s="5"/>
      <c r="EX81" s="5"/>
      <c r="EY81" s="5"/>
      <c r="EZ81" s="5"/>
      <c r="FA81" s="5"/>
      <c r="FB81" s="5"/>
      <c r="FC81" s="5"/>
      <c r="FD81" s="5"/>
      <c r="FE81" s="5"/>
      <c r="FF81" s="5"/>
      <c r="FG81" s="5"/>
      <c r="FH81" s="5"/>
      <c r="FI81" s="5"/>
      <c r="FJ81" s="5"/>
      <c r="FK81" s="5"/>
      <c r="FL81" s="5"/>
      <c r="FM81" s="5"/>
      <c r="FN81" s="5"/>
      <c r="FO81" s="5"/>
      <c r="FP81" s="5"/>
      <c r="FQ81" s="5"/>
      <c r="FR81" s="5"/>
      <c r="FS81" s="5"/>
      <c r="FT81" s="5"/>
      <c r="FU81" s="5"/>
      <c r="FV81" s="5"/>
      <c r="FW81" s="5"/>
      <c r="FX81" s="5"/>
      <c r="FY81" s="5"/>
      <c r="FZ81" s="5"/>
      <c r="GA81" s="5"/>
      <c r="GB81" s="5"/>
      <c r="GC81" s="5"/>
      <c r="GD81" s="5"/>
      <c r="GE81" s="5"/>
      <c r="GF81" s="5"/>
      <c r="GG81" s="5"/>
      <c r="GH81" s="5"/>
      <c r="GI81" s="5"/>
      <c r="GJ81" s="5"/>
      <c r="GK81" s="5"/>
      <c r="GL81" s="5"/>
      <c r="GM81" s="5"/>
      <c r="GN81" s="5"/>
      <c r="GO81" s="5"/>
      <c r="GW81" s="42"/>
    </row>
    <row r="82" customFormat="false" ht="12.75" hidden="false" customHeight="true" outlineLevel="0" collapsed="false">
      <c r="A82" s="2"/>
      <c r="F82" s="5"/>
      <c r="G82" s="6"/>
      <c r="H82" s="6"/>
      <c r="I82" s="5"/>
      <c r="J82" s="5"/>
      <c r="K82" s="5"/>
      <c r="L82" s="21"/>
      <c r="M82" s="8"/>
      <c r="N82" s="8"/>
      <c r="O82" s="8"/>
      <c r="P82" s="8"/>
      <c r="Q82" s="6"/>
      <c r="R82" s="6"/>
      <c r="S82" s="6"/>
      <c r="T82" s="6"/>
      <c r="U82" s="6"/>
      <c r="V82" s="6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W82" s="5"/>
      <c r="AX82" s="5"/>
      <c r="AY82" s="5"/>
      <c r="AZ82" s="5"/>
      <c r="BA82" s="5"/>
      <c r="BB82" s="5"/>
      <c r="BC82" s="5"/>
      <c r="BD82" s="5"/>
      <c r="BE82" s="70"/>
      <c r="BF82" s="70"/>
      <c r="BG82" s="70"/>
      <c r="BH82" s="11"/>
      <c r="BI82" s="11"/>
      <c r="BJ82" s="70"/>
      <c r="BK82" s="71"/>
      <c r="BL82" s="70"/>
      <c r="BM82" s="11"/>
      <c r="BN82" s="11"/>
      <c r="BO82" s="11"/>
      <c r="BP82" s="11"/>
      <c r="BQ82" s="71"/>
      <c r="BR82" s="70"/>
      <c r="BS82" s="70"/>
      <c r="BT82" s="11"/>
      <c r="BU82" s="70"/>
      <c r="BV82" s="70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5"/>
      <c r="CU82" s="5"/>
      <c r="CV82" s="5"/>
      <c r="CW82" s="5"/>
      <c r="CX82" s="5"/>
      <c r="CY82" s="5"/>
      <c r="CZ82" s="5"/>
      <c r="DA82" s="5"/>
      <c r="DB82" s="5"/>
      <c r="DC82" s="5"/>
      <c r="DD82" s="5"/>
      <c r="DE82" s="5"/>
      <c r="DF82" s="5"/>
      <c r="DG82" s="5"/>
      <c r="DH82" s="5"/>
      <c r="DI82" s="5"/>
      <c r="DJ82" s="5"/>
      <c r="DK82" s="5"/>
      <c r="DL82" s="5"/>
      <c r="DM82" s="5"/>
      <c r="DN82" s="5"/>
      <c r="DO82" s="5"/>
      <c r="DP82" s="5"/>
      <c r="DQ82" s="5"/>
      <c r="DR82" s="5"/>
      <c r="DS82" s="5"/>
      <c r="DT82" s="5"/>
      <c r="DU82" s="5"/>
      <c r="DV82" s="5"/>
      <c r="DW82" s="5"/>
      <c r="DX82" s="5"/>
      <c r="DY82" s="5"/>
      <c r="DZ82" s="5"/>
      <c r="EA82" s="5"/>
      <c r="EB82" s="5"/>
      <c r="EC82" s="5"/>
      <c r="ED82" s="5"/>
      <c r="EE82" s="5"/>
      <c r="EF82" s="5"/>
      <c r="EG82" s="5"/>
      <c r="EH82" s="5"/>
      <c r="EI82" s="5"/>
      <c r="EJ82" s="5"/>
      <c r="EK82" s="5"/>
      <c r="EL82" s="5"/>
      <c r="EM82" s="5"/>
      <c r="EN82" s="5"/>
      <c r="EO82" s="5"/>
      <c r="EP82" s="5"/>
      <c r="EQ82" s="5"/>
      <c r="ER82" s="5"/>
      <c r="ES82" s="5"/>
      <c r="ET82" s="5"/>
      <c r="EU82" s="5"/>
      <c r="EV82" s="5"/>
      <c r="EW82" s="5"/>
      <c r="EX82" s="5"/>
      <c r="EY82" s="5"/>
      <c r="EZ82" s="5"/>
      <c r="FA82" s="5"/>
      <c r="FB82" s="5"/>
      <c r="FC82" s="5"/>
      <c r="FD82" s="5"/>
      <c r="FE82" s="5"/>
      <c r="FF82" s="5"/>
      <c r="FG82" s="5"/>
      <c r="FH82" s="5"/>
      <c r="FI82" s="5"/>
      <c r="FJ82" s="5"/>
      <c r="FK82" s="5"/>
      <c r="FL82" s="5"/>
      <c r="FM82" s="5"/>
      <c r="FN82" s="5"/>
      <c r="FO82" s="5"/>
      <c r="FP82" s="5"/>
      <c r="FQ82" s="5"/>
      <c r="FR82" s="5"/>
      <c r="FS82" s="5"/>
      <c r="FT82" s="5"/>
      <c r="FU82" s="5"/>
      <c r="FV82" s="5"/>
      <c r="FW82" s="5"/>
      <c r="FX82" s="5"/>
      <c r="FY82" s="5"/>
      <c r="FZ82" s="5"/>
      <c r="GA82" s="5"/>
      <c r="GB82" s="5"/>
      <c r="GC82" s="5"/>
      <c r="GD82" s="5"/>
      <c r="GE82" s="5"/>
      <c r="GF82" s="5"/>
      <c r="GG82" s="5"/>
      <c r="GH82" s="5"/>
      <c r="GI82" s="5"/>
      <c r="GJ82" s="5"/>
      <c r="GK82" s="5"/>
      <c r="GL82" s="5"/>
      <c r="GM82" s="5"/>
      <c r="GN82" s="5"/>
      <c r="GO82" s="5"/>
      <c r="GW82" s="42"/>
    </row>
    <row r="83" customFormat="false" ht="12.75" hidden="false" customHeight="true" outlineLevel="0" collapsed="false">
      <c r="A83" s="2"/>
      <c r="F83" s="5"/>
      <c r="G83" s="6"/>
      <c r="H83" s="6"/>
      <c r="I83" s="5"/>
      <c r="J83" s="5"/>
      <c r="K83" s="5"/>
      <c r="L83" s="21"/>
      <c r="M83" s="8"/>
      <c r="N83" s="8"/>
      <c r="O83" s="8"/>
      <c r="P83" s="8"/>
      <c r="Q83" s="6"/>
      <c r="R83" s="6"/>
      <c r="S83" s="6"/>
      <c r="T83" s="6"/>
      <c r="U83" s="6"/>
      <c r="V83" s="6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W83" s="5"/>
      <c r="AX83" s="5"/>
      <c r="AY83" s="5"/>
      <c r="AZ83" s="5"/>
      <c r="BA83" s="5"/>
      <c r="BB83" s="5"/>
      <c r="BC83" s="5"/>
      <c r="BD83" s="5"/>
      <c r="BE83" s="70"/>
      <c r="BF83" s="70"/>
      <c r="BG83" s="70"/>
      <c r="BH83" s="11"/>
      <c r="BI83" s="11"/>
      <c r="BJ83" s="70"/>
      <c r="BK83" s="71"/>
      <c r="BL83" s="70"/>
      <c r="BM83" s="11"/>
      <c r="BN83" s="11"/>
      <c r="BO83" s="11"/>
      <c r="BP83" s="11"/>
      <c r="BQ83" s="71"/>
      <c r="BR83" s="70"/>
      <c r="BS83" s="70"/>
      <c r="BT83" s="11"/>
      <c r="BU83" s="70"/>
      <c r="BV83" s="70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5"/>
      <c r="CQ83" s="5"/>
      <c r="CR83" s="5"/>
      <c r="CS83" s="5"/>
      <c r="CT83" s="5"/>
      <c r="CU83" s="5"/>
      <c r="CV83" s="5"/>
      <c r="CW83" s="5"/>
      <c r="CX83" s="5"/>
      <c r="CY83" s="5"/>
      <c r="CZ83" s="5"/>
      <c r="DA83" s="5"/>
      <c r="DB83" s="5"/>
      <c r="DC83" s="5"/>
      <c r="DD83" s="5"/>
      <c r="DE83" s="5"/>
      <c r="DF83" s="5"/>
      <c r="DG83" s="5"/>
      <c r="DH83" s="5"/>
      <c r="DI83" s="5"/>
      <c r="DJ83" s="5"/>
      <c r="DK83" s="5"/>
      <c r="DL83" s="5"/>
      <c r="DM83" s="5"/>
      <c r="DN83" s="5"/>
      <c r="DO83" s="5"/>
      <c r="DP83" s="5"/>
      <c r="DQ83" s="5"/>
      <c r="DR83" s="5"/>
      <c r="DS83" s="5"/>
      <c r="DT83" s="5"/>
      <c r="DU83" s="5"/>
      <c r="DV83" s="5"/>
      <c r="DW83" s="5"/>
      <c r="DX83" s="5"/>
      <c r="DY83" s="5"/>
      <c r="DZ83" s="5"/>
      <c r="EA83" s="5"/>
      <c r="EB83" s="5"/>
      <c r="EC83" s="5"/>
      <c r="ED83" s="5"/>
      <c r="EE83" s="5"/>
      <c r="EF83" s="5"/>
      <c r="EG83" s="5"/>
      <c r="EH83" s="5"/>
      <c r="EI83" s="5"/>
      <c r="EJ83" s="5"/>
      <c r="EK83" s="5"/>
      <c r="EL83" s="5"/>
      <c r="EM83" s="5"/>
      <c r="EN83" s="5"/>
      <c r="EO83" s="5"/>
      <c r="EP83" s="5"/>
      <c r="EQ83" s="5"/>
      <c r="ER83" s="5"/>
      <c r="ES83" s="5"/>
      <c r="ET83" s="5"/>
      <c r="EU83" s="5"/>
      <c r="EV83" s="5"/>
      <c r="EW83" s="5"/>
      <c r="EX83" s="5"/>
      <c r="EY83" s="5"/>
      <c r="EZ83" s="5"/>
      <c r="FA83" s="5"/>
      <c r="FB83" s="5"/>
      <c r="FC83" s="5"/>
      <c r="FD83" s="5"/>
      <c r="FE83" s="5"/>
      <c r="FF83" s="5"/>
      <c r="FG83" s="5"/>
      <c r="FH83" s="5"/>
      <c r="FI83" s="5"/>
      <c r="FJ83" s="5"/>
      <c r="FK83" s="5"/>
      <c r="FL83" s="5"/>
      <c r="FM83" s="5"/>
      <c r="FN83" s="5"/>
      <c r="FO83" s="5"/>
      <c r="FP83" s="5"/>
      <c r="FQ83" s="5"/>
      <c r="FR83" s="5"/>
      <c r="FS83" s="5"/>
      <c r="FT83" s="5"/>
      <c r="FU83" s="5"/>
      <c r="FV83" s="5"/>
      <c r="FW83" s="5"/>
      <c r="FX83" s="5"/>
      <c r="FY83" s="5"/>
      <c r="FZ83" s="5"/>
      <c r="GA83" s="5"/>
      <c r="GB83" s="5"/>
      <c r="GC83" s="5"/>
      <c r="GD83" s="5"/>
      <c r="GE83" s="5"/>
      <c r="GF83" s="5"/>
      <c r="GG83" s="5"/>
      <c r="GH83" s="5"/>
      <c r="GI83" s="5"/>
      <c r="GJ83" s="5"/>
      <c r="GK83" s="5"/>
      <c r="GL83" s="5"/>
      <c r="GM83" s="5"/>
      <c r="GN83" s="5"/>
      <c r="GO83" s="5"/>
      <c r="GW83" s="42"/>
    </row>
    <row r="84" customFormat="false" ht="12.75" hidden="false" customHeight="true" outlineLevel="0" collapsed="false">
      <c r="A84" s="2"/>
      <c r="F84" s="5"/>
      <c r="G84" s="6"/>
      <c r="H84" s="6"/>
      <c r="I84" s="5"/>
      <c r="J84" s="5"/>
      <c r="K84" s="5"/>
      <c r="L84" s="21"/>
      <c r="M84" s="8"/>
      <c r="N84" s="8"/>
      <c r="O84" s="8"/>
      <c r="P84" s="8"/>
      <c r="Q84" s="6"/>
      <c r="R84" s="6"/>
      <c r="S84" s="6"/>
      <c r="T84" s="6"/>
      <c r="U84" s="6"/>
      <c r="V84" s="6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W84" s="5"/>
      <c r="AX84" s="5"/>
      <c r="AY84" s="5"/>
      <c r="AZ84" s="5"/>
      <c r="BA84" s="5"/>
      <c r="BB84" s="5"/>
      <c r="BC84" s="5"/>
      <c r="BD84" s="5"/>
      <c r="BE84" s="70"/>
      <c r="BF84" s="70"/>
      <c r="BG84" s="70"/>
      <c r="BH84" s="11"/>
      <c r="BI84" s="11"/>
      <c r="BJ84" s="70"/>
      <c r="BK84" s="71"/>
      <c r="BL84" s="70"/>
      <c r="BM84" s="11"/>
      <c r="BN84" s="11"/>
      <c r="BO84" s="11"/>
      <c r="BP84" s="11"/>
      <c r="BQ84" s="71"/>
      <c r="BR84" s="70"/>
      <c r="BS84" s="70"/>
      <c r="BT84" s="11"/>
      <c r="BU84" s="70"/>
      <c r="BV84" s="70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5"/>
      <c r="CO84" s="5"/>
      <c r="CP84" s="5"/>
      <c r="CQ84" s="5"/>
      <c r="CR84" s="5"/>
      <c r="CS84" s="5"/>
      <c r="CT84" s="5"/>
      <c r="CU84" s="5"/>
      <c r="CV84" s="5"/>
      <c r="CW84" s="5"/>
      <c r="CX84" s="5"/>
      <c r="CY84" s="5"/>
      <c r="CZ84" s="5"/>
      <c r="DA84" s="5"/>
      <c r="DB84" s="5"/>
      <c r="DC84" s="5"/>
      <c r="DD84" s="5"/>
      <c r="DE84" s="5"/>
      <c r="DF84" s="5"/>
      <c r="DG84" s="5"/>
      <c r="DH84" s="5"/>
      <c r="DI84" s="5"/>
      <c r="DJ84" s="5"/>
      <c r="DK84" s="5"/>
      <c r="DL84" s="5"/>
      <c r="DM84" s="5"/>
      <c r="DN84" s="5"/>
      <c r="DO84" s="5"/>
      <c r="DP84" s="5"/>
      <c r="DQ84" s="5"/>
      <c r="DR84" s="5"/>
      <c r="DS84" s="5"/>
      <c r="DT84" s="5"/>
      <c r="DU84" s="5"/>
      <c r="DV84" s="5"/>
      <c r="DW84" s="5"/>
      <c r="DX84" s="5"/>
      <c r="DY84" s="5"/>
      <c r="DZ84" s="5"/>
      <c r="EA84" s="5"/>
      <c r="EB84" s="5"/>
      <c r="EC84" s="5"/>
      <c r="ED84" s="5"/>
      <c r="EE84" s="5"/>
      <c r="EF84" s="5"/>
      <c r="EG84" s="5"/>
      <c r="EH84" s="5"/>
      <c r="EI84" s="5"/>
      <c r="EJ84" s="5"/>
      <c r="EK84" s="5"/>
      <c r="EL84" s="5"/>
      <c r="EM84" s="5"/>
      <c r="EN84" s="5"/>
      <c r="EO84" s="5"/>
      <c r="EP84" s="5"/>
      <c r="EQ84" s="5"/>
      <c r="ER84" s="5"/>
      <c r="ES84" s="5"/>
      <c r="ET84" s="5"/>
      <c r="EU84" s="5"/>
      <c r="EV84" s="5"/>
      <c r="EW84" s="5"/>
      <c r="EX84" s="5"/>
      <c r="EY84" s="5"/>
      <c r="EZ84" s="5"/>
      <c r="FA84" s="5"/>
      <c r="FB84" s="5"/>
      <c r="FC84" s="5"/>
      <c r="FD84" s="5"/>
      <c r="FE84" s="5"/>
      <c r="FF84" s="5"/>
      <c r="FG84" s="5"/>
      <c r="FH84" s="5"/>
      <c r="FI84" s="5"/>
      <c r="FJ84" s="5"/>
      <c r="FK84" s="5"/>
      <c r="FL84" s="5"/>
      <c r="FM84" s="5"/>
      <c r="FN84" s="5"/>
      <c r="FO84" s="5"/>
      <c r="FP84" s="5"/>
      <c r="FQ84" s="5"/>
      <c r="FR84" s="5"/>
      <c r="FS84" s="5"/>
      <c r="FT84" s="5"/>
      <c r="FU84" s="5"/>
      <c r="FV84" s="5"/>
      <c r="FW84" s="5"/>
      <c r="FX84" s="5"/>
      <c r="FY84" s="5"/>
      <c r="FZ84" s="5"/>
      <c r="GA84" s="5"/>
      <c r="GB84" s="5"/>
      <c r="GC84" s="5"/>
      <c r="GD84" s="5"/>
      <c r="GE84" s="5"/>
      <c r="GF84" s="5"/>
      <c r="GG84" s="5"/>
      <c r="GH84" s="5"/>
      <c r="GI84" s="5"/>
      <c r="GJ84" s="5"/>
      <c r="GK84" s="5"/>
      <c r="GL84" s="5"/>
      <c r="GM84" s="5"/>
      <c r="GN84" s="5"/>
      <c r="GO84" s="5"/>
      <c r="GW84" s="42"/>
    </row>
    <row r="85" customFormat="false" ht="12.75" hidden="false" customHeight="true" outlineLevel="0" collapsed="false">
      <c r="A85" s="2"/>
      <c r="F85" s="5"/>
      <c r="G85" s="6"/>
      <c r="H85" s="6"/>
      <c r="I85" s="5"/>
      <c r="J85" s="5"/>
      <c r="K85" s="5"/>
      <c r="L85" s="21"/>
      <c r="M85" s="8"/>
      <c r="N85" s="8"/>
      <c r="O85" s="8"/>
      <c r="P85" s="8"/>
      <c r="Q85" s="6"/>
      <c r="R85" s="6"/>
      <c r="S85" s="6"/>
      <c r="T85" s="6"/>
      <c r="U85" s="6"/>
      <c r="V85" s="6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W85" s="5"/>
      <c r="AX85" s="5"/>
      <c r="AY85" s="5"/>
      <c r="AZ85" s="5"/>
      <c r="BA85" s="5"/>
      <c r="BB85" s="5"/>
      <c r="BC85" s="5"/>
      <c r="BD85" s="5"/>
      <c r="BE85" s="70"/>
      <c r="BF85" s="70"/>
      <c r="BG85" s="70"/>
      <c r="BH85" s="11"/>
      <c r="BI85" s="11"/>
      <c r="BJ85" s="70"/>
      <c r="BK85" s="71"/>
      <c r="BL85" s="70"/>
      <c r="BM85" s="11"/>
      <c r="BN85" s="11"/>
      <c r="BO85" s="11"/>
      <c r="BP85" s="11"/>
      <c r="BQ85" s="71"/>
      <c r="BR85" s="70"/>
      <c r="BS85" s="70"/>
      <c r="BT85" s="11"/>
      <c r="BU85" s="70"/>
      <c r="BV85" s="70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5"/>
      <c r="CO85" s="5"/>
      <c r="CP85" s="5"/>
      <c r="CQ85" s="5"/>
      <c r="CR85" s="5"/>
      <c r="CS85" s="5"/>
      <c r="CT85" s="5"/>
      <c r="CU85" s="5"/>
      <c r="CV85" s="5"/>
      <c r="CW85" s="5"/>
      <c r="CX85" s="5"/>
      <c r="CY85" s="5"/>
      <c r="CZ85" s="5"/>
      <c r="DA85" s="5"/>
      <c r="DB85" s="5"/>
      <c r="DC85" s="5"/>
      <c r="DD85" s="5"/>
      <c r="DE85" s="5"/>
      <c r="DF85" s="5"/>
      <c r="DG85" s="5"/>
      <c r="DH85" s="5"/>
      <c r="DI85" s="5"/>
      <c r="DJ85" s="5"/>
      <c r="DK85" s="5"/>
      <c r="DL85" s="5"/>
      <c r="DM85" s="5"/>
      <c r="DN85" s="5"/>
      <c r="DO85" s="5"/>
      <c r="DP85" s="5"/>
      <c r="DQ85" s="5"/>
      <c r="DR85" s="5"/>
      <c r="DS85" s="5"/>
      <c r="DT85" s="5"/>
      <c r="DU85" s="5"/>
      <c r="DV85" s="5"/>
      <c r="DW85" s="5"/>
      <c r="DX85" s="5"/>
      <c r="DY85" s="5"/>
      <c r="DZ85" s="5"/>
      <c r="EA85" s="5"/>
      <c r="EB85" s="5"/>
      <c r="EC85" s="5"/>
      <c r="ED85" s="5"/>
      <c r="EE85" s="5"/>
      <c r="EF85" s="5"/>
      <c r="EG85" s="5"/>
      <c r="EH85" s="5"/>
      <c r="EI85" s="5"/>
      <c r="EJ85" s="5"/>
      <c r="EK85" s="5"/>
      <c r="EL85" s="5"/>
      <c r="EM85" s="5"/>
      <c r="EN85" s="5"/>
      <c r="EO85" s="5"/>
      <c r="EP85" s="5"/>
      <c r="EQ85" s="5"/>
      <c r="ER85" s="5"/>
      <c r="ES85" s="5"/>
      <c r="ET85" s="5"/>
      <c r="EU85" s="5"/>
      <c r="EV85" s="5"/>
      <c r="EW85" s="5"/>
      <c r="EX85" s="5"/>
      <c r="EY85" s="5"/>
      <c r="EZ85" s="5"/>
      <c r="FA85" s="5"/>
      <c r="FB85" s="5"/>
      <c r="FC85" s="5"/>
      <c r="FD85" s="5"/>
      <c r="FE85" s="5"/>
      <c r="FF85" s="5"/>
      <c r="FG85" s="5"/>
      <c r="FH85" s="5"/>
      <c r="FI85" s="5"/>
      <c r="FJ85" s="5"/>
      <c r="FK85" s="5"/>
      <c r="FL85" s="5"/>
      <c r="FM85" s="5"/>
      <c r="FN85" s="5"/>
      <c r="FO85" s="5"/>
      <c r="FP85" s="5"/>
      <c r="FQ85" s="5"/>
      <c r="FR85" s="5"/>
      <c r="FS85" s="5"/>
      <c r="FT85" s="5"/>
      <c r="FU85" s="5"/>
      <c r="FV85" s="5"/>
      <c r="FW85" s="5"/>
      <c r="FX85" s="5"/>
      <c r="FY85" s="5"/>
      <c r="FZ85" s="5"/>
      <c r="GA85" s="5"/>
      <c r="GB85" s="5"/>
      <c r="GC85" s="5"/>
      <c r="GD85" s="5"/>
      <c r="GE85" s="5"/>
      <c r="GF85" s="5"/>
      <c r="GG85" s="5"/>
      <c r="GH85" s="5"/>
      <c r="GI85" s="5"/>
      <c r="GJ85" s="5"/>
      <c r="GK85" s="5"/>
      <c r="GL85" s="5"/>
      <c r="GM85" s="5"/>
      <c r="GN85" s="5"/>
      <c r="GO85" s="5"/>
      <c r="GW85" s="42"/>
    </row>
    <row r="86" customFormat="false" ht="12.75" hidden="false" customHeight="true" outlineLevel="0" collapsed="false">
      <c r="A86" s="2"/>
      <c r="F86" s="5"/>
      <c r="G86" s="6"/>
      <c r="H86" s="6"/>
      <c r="I86" s="5"/>
      <c r="J86" s="5"/>
      <c r="K86" s="5"/>
      <c r="L86" s="21"/>
      <c r="M86" s="8"/>
      <c r="N86" s="8"/>
      <c r="O86" s="8"/>
      <c r="P86" s="8"/>
      <c r="Q86" s="6"/>
      <c r="R86" s="6"/>
      <c r="S86" s="6"/>
      <c r="T86" s="6"/>
      <c r="U86" s="6"/>
      <c r="V86" s="6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W86" s="5"/>
      <c r="AX86" s="5"/>
      <c r="AY86" s="5"/>
      <c r="AZ86" s="5"/>
      <c r="BA86" s="5"/>
      <c r="BB86" s="5"/>
      <c r="BC86" s="5"/>
      <c r="BD86" s="5"/>
      <c r="BE86" s="70"/>
      <c r="BF86" s="70"/>
      <c r="BG86" s="70"/>
      <c r="BH86" s="11"/>
      <c r="BI86" s="11"/>
      <c r="BJ86" s="70"/>
      <c r="BK86" s="71"/>
      <c r="BL86" s="70"/>
      <c r="BM86" s="11"/>
      <c r="BN86" s="11"/>
      <c r="BO86" s="11"/>
      <c r="BP86" s="11"/>
      <c r="BQ86" s="71"/>
      <c r="BR86" s="70"/>
      <c r="BS86" s="70"/>
      <c r="BT86" s="11"/>
      <c r="BU86" s="70"/>
      <c r="BV86" s="70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5"/>
      <c r="CO86" s="5"/>
      <c r="CP86" s="5"/>
      <c r="CQ86" s="5"/>
      <c r="CR86" s="5"/>
      <c r="CS86" s="5"/>
      <c r="CT86" s="5"/>
      <c r="CU86" s="5"/>
      <c r="CV86" s="5"/>
      <c r="CW86" s="5"/>
      <c r="CX86" s="5"/>
      <c r="CY86" s="5"/>
      <c r="CZ86" s="5"/>
      <c r="DA86" s="5"/>
      <c r="DB86" s="5"/>
      <c r="DC86" s="5"/>
      <c r="DD86" s="5"/>
      <c r="DE86" s="5"/>
      <c r="DF86" s="5"/>
      <c r="DG86" s="5"/>
      <c r="DH86" s="5"/>
      <c r="DI86" s="5"/>
      <c r="DJ86" s="5"/>
      <c r="DK86" s="5"/>
      <c r="DL86" s="5"/>
      <c r="DM86" s="5"/>
      <c r="DN86" s="5"/>
      <c r="DO86" s="5"/>
      <c r="DP86" s="5"/>
      <c r="DQ86" s="5"/>
      <c r="DR86" s="5"/>
      <c r="DS86" s="5"/>
      <c r="DT86" s="5"/>
      <c r="DU86" s="5"/>
      <c r="DV86" s="5"/>
      <c r="DW86" s="5"/>
      <c r="DX86" s="5"/>
      <c r="DY86" s="5"/>
      <c r="DZ86" s="5"/>
      <c r="EA86" s="5"/>
      <c r="EB86" s="5"/>
      <c r="EC86" s="5"/>
      <c r="ED86" s="5"/>
      <c r="EE86" s="5"/>
      <c r="EF86" s="5"/>
      <c r="EG86" s="5"/>
      <c r="EH86" s="5"/>
      <c r="EI86" s="5"/>
      <c r="EJ86" s="5"/>
      <c r="EK86" s="5"/>
      <c r="EL86" s="5"/>
      <c r="EM86" s="5"/>
      <c r="EN86" s="5"/>
      <c r="EO86" s="5"/>
      <c r="EP86" s="5"/>
      <c r="EQ86" s="5"/>
      <c r="ER86" s="5"/>
      <c r="ES86" s="5"/>
      <c r="ET86" s="5"/>
      <c r="EU86" s="5"/>
      <c r="EV86" s="5"/>
      <c r="EW86" s="5"/>
      <c r="EX86" s="5"/>
      <c r="EY86" s="5"/>
      <c r="EZ86" s="5"/>
      <c r="FA86" s="5"/>
      <c r="FB86" s="5"/>
      <c r="FC86" s="5"/>
      <c r="FD86" s="5"/>
      <c r="FE86" s="5"/>
      <c r="FF86" s="5"/>
      <c r="FG86" s="5"/>
      <c r="FH86" s="5"/>
      <c r="FI86" s="5"/>
      <c r="FJ86" s="5"/>
      <c r="FK86" s="5"/>
      <c r="FL86" s="5"/>
      <c r="FM86" s="5"/>
      <c r="FN86" s="5"/>
      <c r="FO86" s="5"/>
      <c r="FP86" s="5"/>
      <c r="FQ86" s="5"/>
      <c r="FR86" s="5"/>
      <c r="FS86" s="5"/>
      <c r="FT86" s="5"/>
      <c r="FU86" s="5"/>
      <c r="FV86" s="5"/>
      <c r="FW86" s="5"/>
      <c r="FX86" s="5"/>
      <c r="FY86" s="5"/>
      <c r="FZ86" s="5"/>
      <c r="GA86" s="5"/>
      <c r="GB86" s="5"/>
      <c r="GC86" s="5"/>
      <c r="GD86" s="5"/>
      <c r="GE86" s="5"/>
      <c r="GF86" s="5"/>
      <c r="GG86" s="5"/>
      <c r="GH86" s="5"/>
      <c r="GI86" s="5"/>
      <c r="GJ86" s="5"/>
      <c r="GK86" s="5"/>
      <c r="GL86" s="5"/>
      <c r="GM86" s="5"/>
      <c r="GN86" s="5"/>
      <c r="GO86" s="5"/>
      <c r="GW86" s="42"/>
    </row>
    <row r="87" customFormat="false" ht="12.75" hidden="false" customHeight="true" outlineLevel="0" collapsed="false">
      <c r="A87" s="2"/>
      <c r="F87" s="5"/>
      <c r="G87" s="6"/>
      <c r="H87" s="6"/>
      <c r="I87" s="5"/>
      <c r="J87" s="5"/>
      <c r="K87" s="5"/>
      <c r="L87" s="21"/>
      <c r="M87" s="8"/>
      <c r="N87" s="8"/>
      <c r="O87" s="8"/>
      <c r="P87" s="8"/>
      <c r="Q87" s="6"/>
      <c r="R87" s="6"/>
      <c r="S87" s="6"/>
      <c r="T87" s="6"/>
      <c r="U87" s="6"/>
      <c r="V87" s="6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W87" s="5"/>
      <c r="AX87" s="5"/>
      <c r="AY87" s="5"/>
      <c r="AZ87" s="5"/>
      <c r="BA87" s="5"/>
      <c r="BB87" s="5"/>
      <c r="BC87" s="5"/>
      <c r="BD87" s="5"/>
      <c r="BE87" s="70"/>
      <c r="BF87" s="70"/>
      <c r="BG87" s="70"/>
      <c r="BH87" s="11"/>
      <c r="BI87" s="11"/>
      <c r="BJ87" s="70"/>
      <c r="BK87" s="71"/>
      <c r="BL87" s="70"/>
      <c r="BM87" s="11"/>
      <c r="BN87" s="11"/>
      <c r="BO87" s="11"/>
      <c r="BP87" s="11"/>
      <c r="BQ87" s="71"/>
      <c r="BR87" s="70"/>
      <c r="BS87" s="70"/>
      <c r="BT87" s="11"/>
      <c r="BU87" s="70"/>
      <c r="BV87" s="70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5"/>
      <c r="CO87" s="5"/>
      <c r="CP87" s="5"/>
      <c r="CQ87" s="5"/>
      <c r="CR87" s="5"/>
      <c r="CS87" s="5"/>
      <c r="CT87" s="5"/>
      <c r="CU87" s="5"/>
      <c r="CV87" s="5"/>
      <c r="CW87" s="5"/>
      <c r="CX87" s="5"/>
      <c r="CY87" s="5"/>
      <c r="CZ87" s="5"/>
      <c r="DA87" s="5"/>
      <c r="DB87" s="5"/>
      <c r="DC87" s="5"/>
      <c r="DD87" s="5"/>
      <c r="DE87" s="5"/>
      <c r="DF87" s="5"/>
      <c r="DG87" s="5"/>
      <c r="DH87" s="5"/>
      <c r="DI87" s="5"/>
      <c r="DJ87" s="5"/>
      <c r="DK87" s="5"/>
      <c r="DL87" s="5"/>
      <c r="DM87" s="5"/>
      <c r="DN87" s="5"/>
      <c r="DO87" s="5"/>
      <c r="DP87" s="5"/>
      <c r="DQ87" s="5"/>
      <c r="DR87" s="5"/>
      <c r="DS87" s="5"/>
      <c r="DT87" s="5"/>
      <c r="DU87" s="5"/>
      <c r="DV87" s="5"/>
      <c r="DW87" s="5"/>
      <c r="DX87" s="5"/>
      <c r="DY87" s="5"/>
      <c r="DZ87" s="5"/>
      <c r="EA87" s="5"/>
      <c r="EB87" s="5"/>
      <c r="EC87" s="5"/>
      <c r="ED87" s="5"/>
      <c r="EE87" s="5"/>
      <c r="EF87" s="5"/>
      <c r="EG87" s="5"/>
      <c r="EH87" s="5"/>
      <c r="EI87" s="5"/>
      <c r="EJ87" s="5"/>
      <c r="EK87" s="5"/>
      <c r="EL87" s="5"/>
      <c r="EM87" s="5"/>
      <c r="EN87" s="5"/>
      <c r="EO87" s="5"/>
      <c r="EP87" s="5"/>
      <c r="EQ87" s="5"/>
      <c r="ER87" s="5"/>
      <c r="ES87" s="5"/>
      <c r="ET87" s="5"/>
      <c r="EU87" s="5"/>
      <c r="EV87" s="5"/>
      <c r="EW87" s="5"/>
      <c r="EX87" s="5"/>
      <c r="EY87" s="5"/>
      <c r="EZ87" s="5"/>
      <c r="FA87" s="5"/>
      <c r="FB87" s="5"/>
      <c r="FC87" s="5"/>
      <c r="FD87" s="5"/>
      <c r="FE87" s="5"/>
      <c r="FF87" s="5"/>
      <c r="FG87" s="5"/>
      <c r="FH87" s="5"/>
      <c r="FI87" s="5"/>
      <c r="FJ87" s="5"/>
      <c r="FK87" s="5"/>
      <c r="FL87" s="5"/>
      <c r="FM87" s="5"/>
      <c r="FN87" s="5"/>
      <c r="FO87" s="5"/>
      <c r="FP87" s="5"/>
      <c r="FQ87" s="5"/>
      <c r="FR87" s="5"/>
      <c r="FS87" s="5"/>
      <c r="FT87" s="5"/>
      <c r="FU87" s="5"/>
      <c r="FV87" s="5"/>
      <c r="FW87" s="5"/>
      <c r="FX87" s="5"/>
      <c r="FY87" s="5"/>
      <c r="FZ87" s="5"/>
      <c r="GA87" s="5"/>
      <c r="GB87" s="5"/>
      <c r="GC87" s="5"/>
      <c r="GD87" s="5"/>
      <c r="GE87" s="5"/>
      <c r="GF87" s="5"/>
      <c r="GG87" s="5"/>
      <c r="GH87" s="5"/>
      <c r="GI87" s="5"/>
      <c r="GJ87" s="5"/>
      <c r="GK87" s="5"/>
      <c r="GL87" s="5"/>
      <c r="GM87" s="5"/>
      <c r="GN87" s="5"/>
      <c r="GO87" s="5"/>
      <c r="GW87" s="42"/>
    </row>
    <row r="88" customFormat="false" ht="12.75" hidden="false" customHeight="true" outlineLevel="0" collapsed="false">
      <c r="A88" s="2"/>
      <c r="F88" s="5"/>
      <c r="G88" s="6"/>
      <c r="H88" s="6"/>
      <c r="I88" s="5"/>
      <c r="J88" s="5"/>
      <c r="K88" s="5"/>
      <c r="L88" s="21"/>
      <c r="M88" s="8"/>
      <c r="N88" s="8"/>
      <c r="O88" s="8"/>
      <c r="P88" s="8"/>
      <c r="Q88" s="6"/>
      <c r="R88" s="6"/>
      <c r="S88" s="6"/>
      <c r="T88" s="6"/>
      <c r="U88" s="6"/>
      <c r="V88" s="6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W88" s="5"/>
      <c r="AX88" s="5"/>
      <c r="AY88" s="5"/>
      <c r="AZ88" s="5"/>
      <c r="BA88" s="5"/>
      <c r="BB88" s="5"/>
      <c r="BC88" s="5"/>
      <c r="BD88" s="5"/>
      <c r="BE88" s="70"/>
      <c r="BF88" s="70"/>
      <c r="BG88" s="70"/>
      <c r="BH88" s="11"/>
      <c r="BI88" s="11"/>
      <c r="BJ88" s="70"/>
      <c r="BK88" s="71"/>
      <c r="BL88" s="70"/>
      <c r="BM88" s="11"/>
      <c r="BN88" s="11"/>
      <c r="BO88" s="11"/>
      <c r="BP88" s="11"/>
      <c r="BQ88" s="71"/>
      <c r="BR88" s="70"/>
      <c r="BS88" s="70"/>
      <c r="BT88" s="11"/>
      <c r="BU88" s="70"/>
      <c r="BV88" s="70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5"/>
      <c r="CO88" s="5"/>
      <c r="CP88" s="5"/>
      <c r="CQ88" s="5"/>
      <c r="CR88" s="5"/>
      <c r="CS88" s="5"/>
      <c r="CT88" s="5"/>
      <c r="CU88" s="5"/>
      <c r="CV88" s="5"/>
      <c r="CW88" s="5"/>
      <c r="CX88" s="5"/>
      <c r="CY88" s="5"/>
      <c r="CZ88" s="5"/>
      <c r="DA88" s="5"/>
      <c r="DB88" s="5"/>
      <c r="DC88" s="5"/>
      <c r="DD88" s="5"/>
      <c r="DE88" s="5"/>
      <c r="DF88" s="5"/>
      <c r="DG88" s="5"/>
      <c r="DH88" s="5"/>
      <c r="DI88" s="5"/>
      <c r="DJ88" s="5"/>
      <c r="DK88" s="5"/>
      <c r="DL88" s="5"/>
      <c r="DM88" s="5"/>
      <c r="DN88" s="5"/>
      <c r="DO88" s="5"/>
      <c r="DP88" s="5"/>
      <c r="DQ88" s="5"/>
      <c r="DR88" s="5"/>
      <c r="DS88" s="5"/>
      <c r="DT88" s="5"/>
      <c r="DU88" s="5"/>
      <c r="DV88" s="5"/>
      <c r="DW88" s="5"/>
      <c r="DX88" s="5"/>
      <c r="DY88" s="5"/>
      <c r="DZ88" s="5"/>
      <c r="EA88" s="5"/>
      <c r="EB88" s="5"/>
      <c r="EC88" s="5"/>
      <c r="ED88" s="5"/>
      <c r="EE88" s="5"/>
      <c r="EF88" s="5"/>
      <c r="EG88" s="5"/>
      <c r="EH88" s="5"/>
      <c r="EI88" s="5"/>
      <c r="EJ88" s="5"/>
      <c r="EK88" s="5"/>
      <c r="EL88" s="5"/>
      <c r="EM88" s="5"/>
      <c r="EN88" s="5"/>
      <c r="EO88" s="5"/>
      <c r="EP88" s="5"/>
      <c r="EQ88" s="5"/>
      <c r="ER88" s="5"/>
      <c r="ES88" s="5"/>
      <c r="ET88" s="5"/>
      <c r="EU88" s="5"/>
      <c r="EV88" s="5"/>
      <c r="EW88" s="5"/>
      <c r="EX88" s="5"/>
      <c r="EY88" s="5"/>
      <c r="EZ88" s="5"/>
      <c r="FA88" s="5"/>
      <c r="FB88" s="5"/>
      <c r="FC88" s="5"/>
      <c r="FD88" s="5"/>
      <c r="FE88" s="5"/>
      <c r="FF88" s="5"/>
      <c r="FG88" s="5"/>
      <c r="FH88" s="5"/>
      <c r="FI88" s="5"/>
      <c r="FJ88" s="5"/>
      <c r="FK88" s="5"/>
      <c r="FL88" s="5"/>
      <c r="FM88" s="5"/>
      <c r="FN88" s="5"/>
      <c r="FO88" s="5"/>
      <c r="FP88" s="5"/>
      <c r="FQ88" s="5"/>
      <c r="FR88" s="5"/>
      <c r="FS88" s="5"/>
      <c r="FT88" s="5"/>
      <c r="FU88" s="5"/>
      <c r="FV88" s="5"/>
      <c r="FW88" s="5"/>
      <c r="FX88" s="5"/>
      <c r="FY88" s="5"/>
      <c r="FZ88" s="5"/>
      <c r="GA88" s="5"/>
      <c r="GB88" s="5"/>
      <c r="GC88" s="5"/>
      <c r="GD88" s="5"/>
      <c r="GE88" s="5"/>
      <c r="GF88" s="5"/>
      <c r="GG88" s="5"/>
      <c r="GH88" s="5"/>
      <c r="GI88" s="5"/>
      <c r="GJ88" s="5"/>
      <c r="GK88" s="5"/>
      <c r="GL88" s="5"/>
      <c r="GM88" s="5"/>
      <c r="GN88" s="5"/>
      <c r="GO88" s="5"/>
      <c r="GW88" s="42"/>
    </row>
    <row r="89" customFormat="false" ht="12.75" hidden="false" customHeight="true" outlineLevel="0" collapsed="false">
      <c r="A89" s="2"/>
      <c r="F89" s="5"/>
      <c r="G89" s="6"/>
      <c r="H89" s="6"/>
      <c r="I89" s="5"/>
      <c r="J89" s="5"/>
      <c r="K89" s="5"/>
      <c r="L89" s="21"/>
      <c r="M89" s="8"/>
      <c r="N89" s="8"/>
      <c r="O89" s="8"/>
      <c r="P89" s="8"/>
      <c r="Q89" s="6"/>
      <c r="R89" s="6"/>
      <c r="S89" s="6"/>
      <c r="T89" s="6"/>
      <c r="U89" s="6"/>
      <c r="V89" s="6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W89" s="5"/>
      <c r="AX89" s="5"/>
      <c r="AY89" s="5"/>
      <c r="AZ89" s="5"/>
      <c r="BA89" s="5"/>
      <c r="BB89" s="5"/>
      <c r="BC89" s="5"/>
      <c r="BD89" s="5"/>
      <c r="BE89" s="70"/>
      <c r="BF89" s="70"/>
      <c r="BG89" s="70"/>
      <c r="BH89" s="11"/>
      <c r="BI89" s="11"/>
      <c r="BJ89" s="70"/>
      <c r="BK89" s="71"/>
      <c r="BL89" s="70"/>
      <c r="BM89" s="11"/>
      <c r="BN89" s="11"/>
      <c r="BO89" s="11"/>
      <c r="BP89" s="11"/>
      <c r="BQ89" s="71"/>
      <c r="BR89" s="70"/>
      <c r="BS89" s="70"/>
      <c r="BT89" s="11"/>
      <c r="BU89" s="70"/>
      <c r="BV89" s="70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5"/>
      <c r="CO89" s="5"/>
      <c r="CP89" s="5"/>
      <c r="CQ89" s="5"/>
      <c r="CR89" s="5"/>
      <c r="CS89" s="5"/>
      <c r="CT89" s="5"/>
      <c r="CU89" s="5"/>
      <c r="CV89" s="5"/>
      <c r="CW89" s="5"/>
      <c r="CX89" s="5"/>
      <c r="CY89" s="5"/>
      <c r="CZ89" s="5"/>
      <c r="DA89" s="5"/>
      <c r="DB89" s="5"/>
      <c r="DC89" s="5"/>
      <c r="DD89" s="5"/>
      <c r="DE89" s="5"/>
      <c r="DF89" s="5"/>
      <c r="DG89" s="5"/>
      <c r="DH89" s="5"/>
      <c r="DI89" s="5"/>
      <c r="DJ89" s="5"/>
      <c r="DK89" s="5"/>
      <c r="DL89" s="5"/>
      <c r="DM89" s="5"/>
      <c r="DN89" s="5"/>
      <c r="DO89" s="5"/>
      <c r="DP89" s="5"/>
      <c r="DQ89" s="5"/>
      <c r="DR89" s="5"/>
      <c r="DS89" s="5"/>
      <c r="DT89" s="5"/>
      <c r="DU89" s="5"/>
      <c r="DV89" s="5"/>
      <c r="DW89" s="5"/>
      <c r="DX89" s="5"/>
      <c r="DY89" s="5"/>
      <c r="DZ89" s="5"/>
      <c r="EA89" s="5"/>
      <c r="EB89" s="5"/>
      <c r="EC89" s="5"/>
      <c r="ED89" s="5"/>
      <c r="EE89" s="5"/>
      <c r="EF89" s="5"/>
      <c r="EG89" s="5"/>
      <c r="EH89" s="5"/>
      <c r="EI89" s="5"/>
      <c r="EJ89" s="5"/>
      <c r="EK89" s="5"/>
      <c r="EL89" s="5"/>
      <c r="EM89" s="5"/>
      <c r="EN89" s="5"/>
      <c r="EO89" s="5"/>
      <c r="EP89" s="5"/>
      <c r="EQ89" s="5"/>
      <c r="ER89" s="5"/>
      <c r="ES89" s="5"/>
      <c r="ET89" s="5"/>
      <c r="EU89" s="5"/>
      <c r="EV89" s="5"/>
      <c r="EW89" s="5"/>
      <c r="EX89" s="5"/>
      <c r="EY89" s="5"/>
      <c r="EZ89" s="5"/>
      <c r="FA89" s="5"/>
      <c r="FB89" s="5"/>
      <c r="FC89" s="5"/>
      <c r="FD89" s="5"/>
      <c r="FE89" s="5"/>
      <c r="FF89" s="5"/>
      <c r="FG89" s="5"/>
      <c r="FH89" s="5"/>
      <c r="FI89" s="5"/>
      <c r="FJ89" s="5"/>
      <c r="FK89" s="5"/>
      <c r="FL89" s="5"/>
      <c r="FM89" s="5"/>
      <c r="FN89" s="5"/>
      <c r="FO89" s="5"/>
      <c r="FP89" s="5"/>
      <c r="FQ89" s="5"/>
      <c r="FR89" s="5"/>
      <c r="FS89" s="5"/>
      <c r="FT89" s="5"/>
      <c r="FU89" s="5"/>
      <c r="FV89" s="5"/>
      <c r="FW89" s="5"/>
      <c r="FX89" s="5"/>
      <c r="FY89" s="5"/>
      <c r="FZ89" s="5"/>
      <c r="GA89" s="5"/>
      <c r="GB89" s="5"/>
      <c r="GC89" s="5"/>
      <c r="GD89" s="5"/>
      <c r="GE89" s="5"/>
      <c r="GF89" s="5"/>
      <c r="GG89" s="5"/>
      <c r="GH89" s="5"/>
      <c r="GI89" s="5"/>
      <c r="GJ89" s="5"/>
      <c r="GK89" s="5"/>
      <c r="GL89" s="5"/>
      <c r="GM89" s="5"/>
      <c r="GN89" s="5"/>
      <c r="GO89" s="5"/>
      <c r="GW89" s="42"/>
    </row>
    <row r="90" customFormat="false" ht="12.75" hidden="false" customHeight="true" outlineLevel="0" collapsed="false">
      <c r="A90" s="2"/>
      <c r="F90" s="5"/>
      <c r="G90" s="6"/>
      <c r="H90" s="6"/>
      <c r="I90" s="5"/>
      <c r="J90" s="5"/>
      <c r="K90" s="5"/>
      <c r="L90" s="69"/>
      <c r="M90" s="8"/>
      <c r="N90" s="8"/>
      <c r="O90" s="8"/>
      <c r="P90" s="8"/>
      <c r="Q90" s="6"/>
      <c r="R90" s="6"/>
      <c r="S90" s="6"/>
      <c r="T90" s="6"/>
      <c r="U90" s="6"/>
      <c r="V90" s="6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W90" s="5"/>
      <c r="AX90" s="5"/>
      <c r="AY90" s="5"/>
      <c r="AZ90" s="5"/>
      <c r="BA90" s="5"/>
      <c r="BB90" s="5"/>
      <c r="BC90" s="5"/>
      <c r="BD90" s="5"/>
      <c r="BE90" s="70"/>
      <c r="BF90" s="70"/>
      <c r="BG90" s="70"/>
      <c r="BH90" s="11"/>
      <c r="BI90" s="11"/>
      <c r="BJ90" s="70"/>
      <c r="BK90" s="71"/>
      <c r="BL90" s="70"/>
      <c r="BM90" s="11"/>
      <c r="BN90" s="11"/>
      <c r="BO90" s="11"/>
      <c r="BP90" s="11"/>
      <c r="BQ90" s="71"/>
      <c r="BR90" s="70"/>
      <c r="BS90" s="70"/>
      <c r="BT90" s="11"/>
      <c r="BU90" s="70"/>
      <c r="BV90" s="70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5"/>
      <c r="CO90" s="5"/>
      <c r="CP90" s="5"/>
      <c r="CQ90" s="5"/>
      <c r="CR90" s="5"/>
      <c r="CS90" s="5"/>
      <c r="CT90" s="5"/>
      <c r="CU90" s="5"/>
      <c r="CV90" s="5"/>
      <c r="CW90" s="5"/>
      <c r="CX90" s="5"/>
      <c r="CY90" s="5"/>
      <c r="CZ90" s="5"/>
      <c r="DA90" s="5"/>
      <c r="DB90" s="5"/>
      <c r="DC90" s="5"/>
      <c r="DD90" s="5"/>
      <c r="DE90" s="5"/>
      <c r="DF90" s="5"/>
      <c r="DG90" s="5"/>
      <c r="DH90" s="5"/>
      <c r="DI90" s="5"/>
      <c r="DJ90" s="5"/>
      <c r="DK90" s="5"/>
      <c r="DL90" s="5"/>
      <c r="DM90" s="5"/>
      <c r="DN90" s="5"/>
      <c r="DO90" s="5"/>
      <c r="DP90" s="5"/>
      <c r="DQ90" s="5"/>
      <c r="DR90" s="5"/>
      <c r="DS90" s="5"/>
      <c r="DT90" s="5"/>
      <c r="DU90" s="5"/>
      <c r="DV90" s="5"/>
      <c r="DW90" s="5"/>
      <c r="DX90" s="5"/>
      <c r="DY90" s="5"/>
      <c r="DZ90" s="5"/>
      <c r="EA90" s="5"/>
      <c r="EB90" s="5"/>
      <c r="EC90" s="5"/>
      <c r="ED90" s="5"/>
      <c r="EE90" s="5"/>
      <c r="EF90" s="5"/>
      <c r="EG90" s="5"/>
      <c r="EH90" s="5"/>
      <c r="EI90" s="5"/>
      <c r="EJ90" s="5"/>
      <c r="EK90" s="5"/>
      <c r="EL90" s="5"/>
      <c r="EM90" s="5"/>
      <c r="EN90" s="5"/>
      <c r="EO90" s="5"/>
      <c r="EP90" s="5"/>
      <c r="EQ90" s="5"/>
      <c r="ER90" s="5"/>
      <c r="ES90" s="5"/>
      <c r="ET90" s="5"/>
      <c r="EU90" s="5"/>
      <c r="EV90" s="5"/>
      <c r="EW90" s="5"/>
      <c r="EX90" s="5"/>
      <c r="EY90" s="5"/>
      <c r="EZ90" s="5"/>
      <c r="FA90" s="5"/>
      <c r="FB90" s="5"/>
      <c r="FC90" s="5"/>
      <c r="FD90" s="5"/>
      <c r="FE90" s="5"/>
      <c r="FF90" s="5"/>
      <c r="FG90" s="5"/>
      <c r="FH90" s="5"/>
      <c r="FI90" s="5"/>
      <c r="FJ90" s="5"/>
      <c r="FK90" s="5"/>
      <c r="FL90" s="5"/>
      <c r="FM90" s="5"/>
      <c r="FN90" s="5"/>
      <c r="FO90" s="5"/>
      <c r="FP90" s="5"/>
      <c r="FQ90" s="5"/>
      <c r="FR90" s="5"/>
      <c r="FS90" s="5"/>
      <c r="FT90" s="5"/>
      <c r="FU90" s="5"/>
      <c r="FV90" s="5"/>
      <c r="FW90" s="5"/>
      <c r="FX90" s="5"/>
      <c r="FY90" s="5"/>
      <c r="FZ90" s="5"/>
      <c r="GA90" s="5"/>
      <c r="GB90" s="5"/>
      <c r="GC90" s="5"/>
      <c r="GD90" s="5"/>
      <c r="GE90" s="5"/>
      <c r="GF90" s="5"/>
      <c r="GG90" s="5"/>
      <c r="GH90" s="5"/>
      <c r="GI90" s="5"/>
      <c r="GJ90" s="5"/>
      <c r="GK90" s="5"/>
      <c r="GL90" s="5"/>
      <c r="GM90" s="5"/>
      <c r="GN90" s="5"/>
      <c r="GO90" s="5"/>
      <c r="GW90" s="42"/>
    </row>
    <row r="91" customFormat="false" ht="12.75" hidden="false" customHeight="true" outlineLevel="0" collapsed="false">
      <c r="A91" s="2"/>
      <c r="F91" s="5"/>
      <c r="G91" s="6"/>
      <c r="H91" s="6"/>
      <c r="I91" s="5"/>
      <c r="J91" s="5"/>
      <c r="K91" s="5"/>
      <c r="L91" s="69"/>
      <c r="M91" s="8"/>
      <c r="N91" s="8"/>
      <c r="O91" s="8"/>
      <c r="P91" s="8"/>
      <c r="Q91" s="6"/>
      <c r="R91" s="6"/>
      <c r="S91" s="6"/>
      <c r="T91" s="6"/>
      <c r="U91" s="6"/>
      <c r="V91" s="6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W91" s="5"/>
      <c r="AX91" s="5"/>
      <c r="AY91" s="5"/>
      <c r="AZ91" s="5"/>
      <c r="BA91" s="5"/>
      <c r="BB91" s="5"/>
      <c r="BC91" s="5"/>
      <c r="BD91" s="5"/>
      <c r="BE91" s="70"/>
      <c r="BF91" s="70"/>
      <c r="BG91" s="70"/>
      <c r="BH91" s="11"/>
      <c r="BI91" s="11"/>
      <c r="BJ91" s="70"/>
      <c r="BK91" s="71"/>
      <c r="BL91" s="70"/>
      <c r="BM91" s="11"/>
      <c r="BN91" s="11"/>
      <c r="BO91" s="11"/>
      <c r="BP91" s="11"/>
      <c r="BQ91" s="71"/>
      <c r="BR91" s="70"/>
      <c r="BS91" s="70"/>
      <c r="BT91" s="11"/>
      <c r="BU91" s="70"/>
      <c r="BV91" s="70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5"/>
      <c r="CO91" s="5"/>
      <c r="CP91" s="5"/>
      <c r="CQ91" s="5"/>
      <c r="CR91" s="5"/>
      <c r="CS91" s="5"/>
      <c r="CT91" s="5"/>
      <c r="CU91" s="5"/>
      <c r="CV91" s="5"/>
      <c r="CW91" s="5"/>
      <c r="CX91" s="5"/>
      <c r="CY91" s="5"/>
      <c r="CZ91" s="5"/>
      <c r="DA91" s="5"/>
      <c r="DB91" s="5"/>
      <c r="DC91" s="5"/>
      <c r="DD91" s="5"/>
      <c r="DE91" s="5"/>
      <c r="DF91" s="5"/>
      <c r="DG91" s="5"/>
      <c r="DH91" s="5"/>
      <c r="DI91" s="5"/>
      <c r="DJ91" s="5"/>
      <c r="DK91" s="5"/>
      <c r="DL91" s="5"/>
      <c r="DM91" s="5"/>
      <c r="DN91" s="5"/>
      <c r="DO91" s="5"/>
      <c r="DP91" s="5"/>
      <c r="DQ91" s="5"/>
      <c r="DR91" s="5"/>
      <c r="DS91" s="5"/>
      <c r="DT91" s="5"/>
      <c r="DU91" s="5"/>
      <c r="DV91" s="5"/>
      <c r="DW91" s="5"/>
      <c r="DX91" s="5"/>
      <c r="DY91" s="5"/>
      <c r="DZ91" s="5"/>
      <c r="EA91" s="5"/>
      <c r="EB91" s="5"/>
      <c r="EC91" s="5"/>
      <c r="ED91" s="5"/>
      <c r="EE91" s="5"/>
      <c r="EF91" s="5"/>
      <c r="EG91" s="5"/>
      <c r="EH91" s="5"/>
      <c r="EI91" s="5"/>
      <c r="EJ91" s="5"/>
      <c r="EK91" s="5"/>
      <c r="EL91" s="5"/>
      <c r="EM91" s="5"/>
      <c r="EN91" s="5"/>
      <c r="EO91" s="5"/>
      <c r="EP91" s="5"/>
      <c r="EQ91" s="5"/>
      <c r="ER91" s="5"/>
      <c r="ES91" s="5"/>
      <c r="ET91" s="5"/>
      <c r="EU91" s="5"/>
      <c r="EV91" s="5"/>
      <c r="EW91" s="5"/>
      <c r="EX91" s="5"/>
      <c r="EY91" s="5"/>
      <c r="EZ91" s="5"/>
      <c r="FA91" s="5"/>
      <c r="FB91" s="5"/>
      <c r="FC91" s="5"/>
      <c r="FD91" s="5"/>
      <c r="FE91" s="5"/>
      <c r="FF91" s="5"/>
      <c r="FG91" s="5"/>
      <c r="FH91" s="5"/>
      <c r="FI91" s="5"/>
      <c r="FJ91" s="5"/>
      <c r="FK91" s="5"/>
      <c r="FL91" s="5"/>
      <c r="FM91" s="5"/>
      <c r="FN91" s="5"/>
      <c r="FO91" s="5"/>
      <c r="FP91" s="5"/>
      <c r="FQ91" s="5"/>
      <c r="FR91" s="5"/>
      <c r="FS91" s="5"/>
      <c r="FT91" s="5"/>
      <c r="FU91" s="5"/>
      <c r="FV91" s="5"/>
      <c r="FW91" s="5"/>
      <c r="FX91" s="5"/>
      <c r="FY91" s="5"/>
      <c r="FZ91" s="5"/>
      <c r="GA91" s="5"/>
      <c r="GB91" s="5"/>
      <c r="GC91" s="5"/>
      <c r="GD91" s="5"/>
      <c r="GE91" s="5"/>
      <c r="GF91" s="5"/>
      <c r="GG91" s="5"/>
      <c r="GH91" s="5"/>
      <c r="GI91" s="5"/>
      <c r="GJ91" s="5"/>
      <c r="GK91" s="5"/>
      <c r="GL91" s="5"/>
      <c r="GM91" s="5"/>
      <c r="GN91" s="5"/>
      <c r="GO91" s="5"/>
      <c r="GW91" s="42"/>
    </row>
    <row r="92" customFormat="false" ht="12.75" hidden="false" customHeight="true" outlineLevel="0" collapsed="false">
      <c r="A92" s="2"/>
      <c r="F92" s="5"/>
      <c r="G92" s="6"/>
      <c r="H92" s="6"/>
      <c r="I92" s="5"/>
      <c r="J92" s="5"/>
      <c r="K92" s="5"/>
      <c r="L92" s="69"/>
      <c r="M92" s="8"/>
      <c r="N92" s="8"/>
      <c r="O92" s="8"/>
      <c r="P92" s="8"/>
      <c r="Q92" s="6"/>
      <c r="R92" s="6"/>
      <c r="S92" s="6"/>
      <c r="T92" s="6"/>
      <c r="U92" s="6"/>
      <c r="V92" s="6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W92" s="5"/>
      <c r="AX92" s="5"/>
      <c r="AY92" s="5"/>
      <c r="AZ92" s="5"/>
      <c r="BA92" s="5"/>
      <c r="BB92" s="5"/>
      <c r="BC92" s="5"/>
      <c r="BD92" s="5"/>
      <c r="BE92" s="70"/>
      <c r="BF92" s="70"/>
      <c r="BG92" s="70"/>
      <c r="BH92" s="11"/>
      <c r="BI92" s="11"/>
      <c r="BJ92" s="70"/>
      <c r="BK92" s="71"/>
      <c r="BL92" s="70"/>
      <c r="BM92" s="11"/>
      <c r="BN92" s="11"/>
      <c r="BO92" s="11"/>
      <c r="BP92" s="11"/>
      <c r="BQ92" s="71"/>
      <c r="BR92" s="70"/>
      <c r="BS92" s="70"/>
      <c r="BT92" s="11"/>
      <c r="BU92" s="70"/>
      <c r="BV92" s="70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5"/>
      <c r="CO92" s="5"/>
      <c r="CP92" s="5"/>
      <c r="CQ92" s="5"/>
      <c r="CR92" s="5"/>
      <c r="CS92" s="5"/>
      <c r="CT92" s="5"/>
      <c r="CU92" s="5"/>
      <c r="CV92" s="5"/>
      <c r="CW92" s="5"/>
      <c r="CX92" s="5"/>
      <c r="CY92" s="5"/>
      <c r="CZ92" s="5"/>
      <c r="DA92" s="5"/>
      <c r="DB92" s="5"/>
      <c r="DC92" s="5"/>
      <c r="DD92" s="5"/>
      <c r="DE92" s="5"/>
      <c r="DF92" s="5"/>
      <c r="DG92" s="5"/>
      <c r="DH92" s="5"/>
      <c r="DI92" s="5"/>
      <c r="DJ92" s="5"/>
      <c r="DK92" s="5"/>
      <c r="DL92" s="5"/>
      <c r="DM92" s="5"/>
      <c r="DN92" s="5"/>
      <c r="DO92" s="5"/>
      <c r="DP92" s="5"/>
      <c r="DQ92" s="5"/>
      <c r="DR92" s="5"/>
      <c r="DS92" s="5"/>
      <c r="DT92" s="5"/>
      <c r="DU92" s="5"/>
      <c r="DV92" s="5"/>
      <c r="DW92" s="5"/>
      <c r="DX92" s="5"/>
      <c r="DY92" s="5"/>
      <c r="DZ92" s="5"/>
      <c r="EA92" s="5"/>
      <c r="EB92" s="5"/>
      <c r="EC92" s="5"/>
      <c r="ED92" s="5"/>
      <c r="EE92" s="5"/>
      <c r="EF92" s="5"/>
      <c r="EG92" s="5"/>
      <c r="EH92" s="5"/>
      <c r="EI92" s="5"/>
      <c r="EJ92" s="5"/>
      <c r="EK92" s="5"/>
      <c r="EL92" s="5"/>
      <c r="EM92" s="5"/>
      <c r="EN92" s="5"/>
      <c r="EO92" s="5"/>
      <c r="EP92" s="5"/>
      <c r="EQ92" s="5"/>
      <c r="ER92" s="5"/>
      <c r="ES92" s="5"/>
      <c r="ET92" s="5"/>
      <c r="EU92" s="5"/>
      <c r="EV92" s="5"/>
      <c r="EW92" s="5"/>
      <c r="EX92" s="5"/>
      <c r="EY92" s="5"/>
      <c r="EZ92" s="5"/>
      <c r="FA92" s="5"/>
      <c r="FB92" s="5"/>
      <c r="FC92" s="5"/>
      <c r="FD92" s="5"/>
      <c r="FE92" s="5"/>
      <c r="FF92" s="5"/>
      <c r="FG92" s="5"/>
      <c r="FH92" s="5"/>
      <c r="FI92" s="5"/>
      <c r="FJ92" s="5"/>
      <c r="FK92" s="5"/>
      <c r="FL92" s="5"/>
      <c r="FM92" s="5"/>
      <c r="FN92" s="5"/>
      <c r="FO92" s="5"/>
      <c r="FP92" s="5"/>
      <c r="FQ92" s="5"/>
      <c r="FR92" s="5"/>
      <c r="FS92" s="5"/>
      <c r="FT92" s="5"/>
      <c r="FU92" s="5"/>
      <c r="FV92" s="5"/>
      <c r="FW92" s="5"/>
      <c r="FX92" s="5"/>
      <c r="FY92" s="5"/>
      <c r="FZ92" s="5"/>
      <c r="GA92" s="5"/>
      <c r="GB92" s="5"/>
      <c r="GC92" s="5"/>
      <c r="GD92" s="5"/>
      <c r="GE92" s="5"/>
      <c r="GF92" s="5"/>
      <c r="GG92" s="5"/>
      <c r="GH92" s="5"/>
      <c r="GI92" s="5"/>
      <c r="GJ92" s="5"/>
      <c r="GK92" s="5"/>
      <c r="GL92" s="5"/>
      <c r="GM92" s="5"/>
      <c r="GN92" s="5"/>
      <c r="GO92" s="5"/>
      <c r="GW92" s="42"/>
    </row>
    <row r="93" customFormat="false" ht="12.75" hidden="false" customHeight="true" outlineLevel="0" collapsed="false">
      <c r="A93" s="2"/>
      <c r="F93" s="5"/>
      <c r="G93" s="6"/>
      <c r="H93" s="6"/>
      <c r="I93" s="5"/>
      <c r="J93" s="5"/>
      <c r="K93" s="5"/>
      <c r="L93" s="69"/>
      <c r="M93" s="8"/>
      <c r="N93" s="8"/>
      <c r="O93" s="8"/>
      <c r="P93" s="8"/>
      <c r="Q93" s="6"/>
      <c r="R93" s="6"/>
      <c r="S93" s="6"/>
      <c r="T93" s="6"/>
      <c r="U93" s="6"/>
      <c r="V93" s="6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W93" s="5"/>
      <c r="AX93" s="5"/>
      <c r="AY93" s="5"/>
      <c r="AZ93" s="5"/>
      <c r="BA93" s="5"/>
      <c r="BB93" s="5"/>
      <c r="BC93" s="5"/>
      <c r="BD93" s="5"/>
      <c r="BE93" s="70"/>
      <c r="BF93" s="70"/>
      <c r="BG93" s="70"/>
      <c r="BH93" s="11"/>
      <c r="BI93" s="11"/>
      <c r="BJ93" s="70"/>
      <c r="BK93" s="71"/>
      <c r="BL93" s="70"/>
      <c r="BM93" s="11"/>
      <c r="BN93" s="11"/>
      <c r="BO93" s="11"/>
      <c r="BP93" s="11"/>
      <c r="BQ93" s="71"/>
      <c r="BR93" s="70"/>
      <c r="BS93" s="70"/>
      <c r="BT93" s="11"/>
      <c r="BU93" s="70"/>
      <c r="BV93" s="70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5"/>
      <c r="CQ93" s="5"/>
      <c r="CR93" s="5"/>
      <c r="CS93" s="5"/>
      <c r="CT93" s="5"/>
      <c r="CU93" s="5"/>
      <c r="CV93" s="5"/>
      <c r="CW93" s="5"/>
      <c r="CX93" s="5"/>
      <c r="CY93" s="5"/>
      <c r="CZ93" s="5"/>
      <c r="DA93" s="5"/>
      <c r="DB93" s="5"/>
      <c r="DC93" s="5"/>
      <c r="DD93" s="5"/>
      <c r="DE93" s="5"/>
      <c r="DF93" s="5"/>
      <c r="DG93" s="5"/>
      <c r="DH93" s="5"/>
      <c r="DI93" s="5"/>
      <c r="DJ93" s="5"/>
      <c r="DK93" s="5"/>
      <c r="DL93" s="5"/>
      <c r="DM93" s="5"/>
      <c r="DN93" s="5"/>
      <c r="DO93" s="5"/>
      <c r="DP93" s="5"/>
      <c r="DQ93" s="5"/>
      <c r="DR93" s="5"/>
      <c r="DS93" s="5"/>
      <c r="DT93" s="5"/>
      <c r="DU93" s="5"/>
      <c r="DV93" s="5"/>
      <c r="DW93" s="5"/>
      <c r="DX93" s="5"/>
      <c r="DY93" s="5"/>
      <c r="DZ93" s="5"/>
      <c r="EA93" s="5"/>
      <c r="EB93" s="5"/>
      <c r="EC93" s="5"/>
      <c r="ED93" s="5"/>
      <c r="EE93" s="5"/>
      <c r="EF93" s="5"/>
      <c r="EG93" s="5"/>
      <c r="EH93" s="5"/>
      <c r="EI93" s="5"/>
      <c r="EJ93" s="5"/>
      <c r="EK93" s="5"/>
      <c r="EL93" s="5"/>
      <c r="EM93" s="5"/>
      <c r="EN93" s="5"/>
      <c r="EO93" s="5"/>
      <c r="EP93" s="5"/>
      <c r="EQ93" s="5"/>
      <c r="ER93" s="5"/>
      <c r="ES93" s="5"/>
      <c r="ET93" s="5"/>
      <c r="EU93" s="5"/>
      <c r="EV93" s="5"/>
      <c r="EW93" s="5"/>
      <c r="EX93" s="5"/>
      <c r="EY93" s="5"/>
      <c r="EZ93" s="5"/>
      <c r="FA93" s="5"/>
      <c r="FB93" s="5"/>
      <c r="FC93" s="5"/>
      <c r="FD93" s="5"/>
      <c r="FE93" s="5"/>
      <c r="FF93" s="5"/>
      <c r="FG93" s="5"/>
      <c r="FH93" s="5"/>
      <c r="FI93" s="5"/>
      <c r="FJ93" s="5"/>
      <c r="FK93" s="5"/>
      <c r="FL93" s="5"/>
      <c r="FM93" s="5"/>
      <c r="FN93" s="5"/>
      <c r="FO93" s="5"/>
      <c r="FP93" s="5"/>
      <c r="FQ93" s="5"/>
      <c r="FR93" s="5"/>
      <c r="FS93" s="5"/>
      <c r="FT93" s="5"/>
      <c r="FU93" s="5"/>
      <c r="FV93" s="5"/>
      <c r="FW93" s="5"/>
      <c r="FX93" s="5"/>
      <c r="FY93" s="5"/>
      <c r="FZ93" s="5"/>
      <c r="GA93" s="5"/>
      <c r="GB93" s="5"/>
      <c r="GC93" s="5"/>
      <c r="GD93" s="5"/>
      <c r="GE93" s="5"/>
      <c r="GF93" s="5"/>
      <c r="GG93" s="5"/>
      <c r="GH93" s="5"/>
      <c r="GI93" s="5"/>
      <c r="GJ93" s="5"/>
      <c r="GK93" s="5"/>
      <c r="GL93" s="5"/>
      <c r="GM93" s="5"/>
      <c r="GN93" s="5"/>
      <c r="GO93" s="5"/>
      <c r="GW93" s="42"/>
    </row>
    <row r="94" customFormat="false" ht="12.75" hidden="false" customHeight="true" outlineLevel="0" collapsed="false">
      <c r="A94" s="2"/>
      <c r="F94" s="5"/>
      <c r="G94" s="6"/>
      <c r="H94" s="6"/>
      <c r="I94" s="5"/>
      <c r="J94" s="5"/>
      <c r="K94" s="5"/>
      <c r="L94" s="69"/>
      <c r="M94" s="8"/>
      <c r="N94" s="8"/>
      <c r="O94" s="8"/>
      <c r="P94" s="8"/>
      <c r="Q94" s="6"/>
      <c r="R94" s="6"/>
      <c r="S94" s="6"/>
      <c r="T94" s="6"/>
      <c r="U94" s="6"/>
      <c r="V94" s="6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W94" s="5"/>
      <c r="AX94" s="5"/>
      <c r="AY94" s="5"/>
      <c r="AZ94" s="5"/>
      <c r="BA94" s="5"/>
      <c r="BB94" s="5"/>
      <c r="BC94" s="5"/>
      <c r="BD94" s="5"/>
      <c r="BE94" s="70"/>
      <c r="BF94" s="70"/>
      <c r="BG94" s="70"/>
      <c r="BH94" s="11"/>
      <c r="BI94" s="11"/>
      <c r="BJ94" s="70"/>
      <c r="BK94" s="71"/>
      <c r="BL94" s="70"/>
      <c r="BM94" s="11"/>
      <c r="BN94" s="11"/>
      <c r="BO94" s="11"/>
      <c r="BP94" s="11"/>
      <c r="BQ94" s="71"/>
      <c r="BR94" s="70"/>
      <c r="BS94" s="70"/>
      <c r="BT94" s="11"/>
      <c r="BU94" s="70"/>
      <c r="BV94" s="70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5"/>
      <c r="CO94" s="5"/>
      <c r="CP94" s="5"/>
      <c r="CQ94" s="5"/>
      <c r="CR94" s="5"/>
      <c r="CS94" s="5"/>
      <c r="CT94" s="5"/>
      <c r="CU94" s="5"/>
      <c r="CV94" s="5"/>
      <c r="CW94" s="5"/>
      <c r="CX94" s="5"/>
      <c r="CY94" s="5"/>
      <c r="CZ94" s="5"/>
      <c r="DA94" s="5"/>
      <c r="DB94" s="5"/>
      <c r="DC94" s="5"/>
      <c r="DD94" s="5"/>
      <c r="DE94" s="5"/>
      <c r="DF94" s="5"/>
      <c r="DG94" s="5"/>
      <c r="DH94" s="5"/>
      <c r="DI94" s="5"/>
      <c r="DJ94" s="5"/>
      <c r="DK94" s="5"/>
      <c r="DL94" s="5"/>
      <c r="DM94" s="5"/>
      <c r="DN94" s="5"/>
      <c r="DO94" s="5"/>
      <c r="DP94" s="5"/>
      <c r="DQ94" s="5"/>
      <c r="DR94" s="5"/>
      <c r="DS94" s="5"/>
      <c r="DT94" s="5"/>
      <c r="DU94" s="5"/>
      <c r="DV94" s="5"/>
      <c r="DW94" s="5"/>
      <c r="DX94" s="5"/>
      <c r="DY94" s="5"/>
      <c r="DZ94" s="5"/>
      <c r="EA94" s="5"/>
      <c r="EB94" s="5"/>
      <c r="EC94" s="5"/>
      <c r="ED94" s="5"/>
      <c r="EE94" s="5"/>
      <c r="EF94" s="5"/>
      <c r="EG94" s="5"/>
      <c r="EH94" s="5"/>
      <c r="EI94" s="5"/>
      <c r="EJ94" s="5"/>
      <c r="EK94" s="5"/>
      <c r="EL94" s="5"/>
      <c r="EM94" s="5"/>
      <c r="EN94" s="5"/>
      <c r="EO94" s="5"/>
      <c r="EP94" s="5"/>
      <c r="EQ94" s="5"/>
      <c r="ER94" s="5"/>
      <c r="ES94" s="5"/>
      <c r="ET94" s="5"/>
      <c r="EU94" s="5"/>
      <c r="EV94" s="5"/>
      <c r="EW94" s="5"/>
      <c r="EX94" s="5"/>
      <c r="EY94" s="5"/>
      <c r="EZ94" s="5"/>
      <c r="FA94" s="5"/>
      <c r="FB94" s="5"/>
      <c r="FC94" s="5"/>
      <c r="FD94" s="5"/>
      <c r="FE94" s="5"/>
      <c r="FF94" s="5"/>
      <c r="FG94" s="5"/>
      <c r="FH94" s="5"/>
      <c r="FI94" s="5"/>
      <c r="FJ94" s="5"/>
      <c r="FK94" s="5"/>
      <c r="FL94" s="5"/>
      <c r="FM94" s="5"/>
      <c r="FN94" s="5"/>
      <c r="FO94" s="5"/>
      <c r="FP94" s="5"/>
      <c r="FQ94" s="5"/>
      <c r="FR94" s="5"/>
      <c r="FS94" s="5"/>
      <c r="FT94" s="5"/>
      <c r="FU94" s="5"/>
      <c r="FV94" s="5"/>
      <c r="FW94" s="5"/>
      <c r="FX94" s="5"/>
      <c r="FY94" s="5"/>
      <c r="FZ94" s="5"/>
      <c r="GA94" s="5"/>
      <c r="GB94" s="5"/>
      <c r="GC94" s="5"/>
      <c r="GD94" s="5"/>
      <c r="GE94" s="5"/>
      <c r="GF94" s="5"/>
      <c r="GG94" s="5"/>
      <c r="GH94" s="5"/>
      <c r="GI94" s="5"/>
      <c r="GJ94" s="5"/>
      <c r="GK94" s="5"/>
      <c r="GL94" s="5"/>
      <c r="GM94" s="5"/>
      <c r="GN94" s="5"/>
      <c r="GO94" s="5"/>
      <c r="GW94" s="42"/>
    </row>
    <row r="95" customFormat="false" ht="12.75" hidden="false" customHeight="true" outlineLevel="0" collapsed="false">
      <c r="A95" s="2"/>
      <c r="F95" s="5"/>
      <c r="G95" s="6"/>
      <c r="H95" s="6"/>
      <c r="I95" s="5"/>
      <c r="J95" s="5"/>
      <c r="K95" s="5"/>
      <c r="L95" s="69"/>
      <c r="M95" s="8"/>
      <c r="N95" s="8"/>
      <c r="O95" s="8"/>
      <c r="P95" s="8"/>
      <c r="Q95" s="6"/>
      <c r="R95" s="6"/>
      <c r="S95" s="6"/>
      <c r="T95" s="6"/>
      <c r="U95" s="6"/>
      <c r="V95" s="6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W95" s="5"/>
      <c r="AX95" s="5"/>
      <c r="AY95" s="5"/>
      <c r="AZ95" s="5"/>
      <c r="BA95" s="5"/>
      <c r="BB95" s="5"/>
      <c r="BC95" s="5"/>
      <c r="BD95" s="5"/>
      <c r="BE95" s="70"/>
      <c r="BF95" s="70"/>
      <c r="BG95" s="70"/>
      <c r="BH95" s="11"/>
      <c r="BI95" s="11"/>
      <c r="BJ95" s="70"/>
      <c r="BK95" s="71"/>
      <c r="BL95" s="70"/>
      <c r="BM95" s="11"/>
      <c r="BN95" s="11"/>
      <c r="BO95" s="11"/>
      <c r="BP95" s="11"/>
      <c r="BQ95" s="71"/>
      <c r="BR95" s="70"/>
      <c r="BS95" s="70"/>
      <c r="BT95" s="11"/>
      <c r="BU95" s="70"/>
      <c r="BV95" s="70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5"/>
      <c r="CO95" s="5"/>
      <c r="CP95" s="5"/>
      <c r="CQ95" s="5"/>
      <c r="CR95" s="5"/>
      <c r="CS95" s="5"/>
      <c r="CT95" s="5"/>
      <c r="CU95" s="5"/>
      <c r="CV95" s="5"/>
      <c r="CW95" s="5"/>
      <c r="CX95" s="5"/>
      <c r="CY95" s="5"/>
      <c r="CZ95" s="5"/>
      <c r="DA95" s="5"/>
      <c r="DB95" s="5"/>
      <c r="DC95" s="5"/>
      <c r="DD95" s="5"/>
      <c r="DE95" s="5"/>
      <c r="DF95" s="5"/>
      <c r="DG95" s="5"/>
      <c r="DH95" s="5"/>
      <c r="DI95" s="5"/>
      <c r="DJ95" s="5"/>
      <c r="DK95" s="5"/>
      <c r="DL95" s="5"/>
      <c r="DM95" s="5"/>
      <c r="DN95" s="5"/>
      <c r="DO95" s="5"/>
      <c r="DP95" s="5"/>
      <c r="DQ95" s="5"/>
      <c r="DR95" s="5"/>
      <c r="DS95" s="5"/>
      <c r="DT95" s="5"/>
      <c r="DU95" s="5"/>
      <c r="DV95" s="5"/>
      <c r="DW95" s="5"/>
      <c r="DX95" s="5"/>
      <c r="DY95" s="5"/>
      <c r="DZ95" s="5"/>
      <c r="EA95" s="5"/>
      <c r="EB95" s="5"/>
      <c r="EC95" s="5"/>
      <c r="ED95" s="5"/>
      <c r="EE95" s="5"/>
      <c r="EF95" s="5"/>
      <c r="EG95" s="5"/>
      <c r="EH95" s="5"/>
      <c r="EI95" s="5"/>
      <c r="EJ95" s="5"/>
      <c r="EK95" s="5"/>
      <c r="EL95" s="5"/>
      <c r="EM95" s="5"/>
      <c r="EN95" s="5"/>
      <c r="EO95" s="5"/>
      <c r="EP95" s="5"/>
      <c r="EQ95" s="5"/>
      <c r="ER95" s="5"/>
      <c r="ES95" s="5"/>
      <c r="ET95" s="5"/>
      <c r="EU95" s="5"/>
      <c r="EV95" s="5"/>
      <c r="EW95" s="5"/>
      <c r="EX95" s="5"/>
      <c r="EY95" s="5"/>
      <c r="EZ95" s="5"/>
      <c r="FA95" s="5"/>
      <c r="FB95" s="5"/>
      <c r="FC95" s="5"/>
      <c r="FD95" s="5"/>
      <c r="FE95" s="5"/>
      <c r="FF95" s="5"/>
      <c r="FG95" s="5"/>
      <c r="FH95" s="5"/>
      <c r="FI95" s="5"/>
      <c r="FJ95" s="5"/>
      <c r="FK95" s="5"/>
      <c r="FL95" s="5"/>
      <c r="FM95" s="5"/>
      <c r="FN95" s="5"/>
      <c r="FO95" s="5"/>
      <c r="FP95" s="5"/>
      <c r="FQ95" s="5"/>
      <c r="FR95" s="5"/>
      <c r="FS95" s="5"/>
      <c r="FT95" s="5"/>
      <c r="FU95" s="5"/>
      <c r="FV95" s="5"/>
      <c r="FW95" s="5"/>
      <c r="FX95" s="5"/>
      <c r="FY95" s="5"/>
      <c r="FZ95" s="5"/>
      <c r="GA95" s="5"/>
      <c r="GB95" s="5"/>
      <c r="GC95" s="5"/>
      <c r="GD95" s="5"/>
      <c r="GE95" s="5"/>
      <c r="GF95" s="5"/>
      <c r="GG95" s="5"/>
      <c r="GH95" s="5"/>
      <c r="GI95" s="5"/>
      <c r="GJ95" s="5"/>
      <c r="GK95" s="5"/>
      <c r="GL95" s="5"/>
      <c r="GM95" s="5"/>
      <c r="GN95" s="5"/>
      <c r="GO95" s="5"/>
      <c r="GW95" s="42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S79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E5" activePane="bottomRight" state="frozen"/>
      <selection pane="topLeft" activeCell="A1" activeCellId="0" sqref="A1"/>
      <selection pane="topRight" activeCell="E1" activeCellId="0" sqref="E1"/>
      <selection pane="bottomLeft" activeCell="A5" activeCellId="0" sqref="A5"/>
      <selection pane="bottomRight" activeCell="E26" activeCellId="0" sqref="E26"/>
    </sheetView>
  </sheetViews>
  <sheetFormatPr defaultRowHeight="15"/>
  <cols>
    <col collapsed="false" hidden="false" max="4" min="1" style="0" width="12.6607142857143"/>
    <col collapsed="false" hidden="false" max="6" min="5" style="0" width="17.3883928571429"/>
    <col collapsed="false" hidden="false" max="7" min="7" style="0" width="19.75"/>
    <col collapsed="false" hidden="false" max="8" min="8" style="0" width="17.3883928571429"/>
    <col collapsed="false" hidden="false" max="9" min="9" style="0" width="16.1607142857143"/>
    <col collapsed="false" hidden="false" max="10" min="10" style="0" width="16.2544642857143"/>
    <col collapsed="false" hidden="false" max="11" min="11" style="0" width="20.3169642857143"/>
    <col collapsed="false" hidden="false" max="12" min="12" style="0" width="18.8035714285714"/>
    <col collapsed="false" hidden="false" max="13" min="13" style="0" width="22.6785714285714"/>
    <col collapsed="false" hidden="false" max="14" min="14" style="0" width="26.4598214285714"/>
    <col collapsed="false" hidden="false" max="15" min="15" style="0" width="27.0267857142857"/>
    <col collapsed="false" hidden="false" max="16" min="16" style="0" width="26.4598214285714"/>
    <col collapsed="false" hidden="false" max="17" min="17" style="0" width="27.78125"/>
    <col collapsed="false" hidden="false" max="18" min="18" style="0" width="5.48214285714286"/>
    <col collapsed="false" hidden="false" max="20" min="19" style="0" width="21.0714285714286"/>
    <col collapsed="false" hidden="false" max="21" min="21" style="0" width="24.3794642857143"/>
    <col collapsed="false" hidden="false" max="23" min="22" style="0" width="21.2633928571429"/>
    <col collapsed="false" hidden="false" max="24" min="24" style="0" width="22.1116071428571"/>
    <col collapsed="false" hidden="false" max="25" min="25" style="0" width="24.0982142857143"/>
    <col collapsed="false" hidden="false" max="26" min="26" style="0" width="22.5848214285714"/>
    <col collapsed="false" hidden="false" max="27" min="27" style="0" width="26.4598214285714"/>
    <col collapsed="false" hidden="false" max="28" min="28" style="0" width="30.1428571428571"/>
    <col collapsed="false" hidden="false" max="29" min="29" style="0" width="30.9017857142857"/>
    <col collapsed="false" hidden="false" max="30" min="30" style="0" width="32.4107142857143"/>
    <col collapsed="false" hidden="false" max="31" min="31" style="0" width="33.2633928571429"/>
    <col collapsed="false" hidden="false" max="32" min="32" style="0" width="5.48214285714286"/>
    <col collapsed="false" hidden="false" max="34" min="33" style="0" width="19.0892857142857"/>
    <col collapsed="false" hidden="false" max="35" min="35" style="0" width="18.1428571428571"/>
    <col collapsed="false" hidden="false" max="37" min="36" style="0" width="15.78125"/>
    <col collapsed="false" hidden="false" max="38" min="38" style="0" width="18.1428571428571"/>
    <col collapsed="false" hidden="false" max="39" min="39" style="0" width="22.3973214285714"/>
    <col collapsed="false" hidden="false" max="40" min="40" style="0" width="21.0714285714286"/>
    <col collapsed="false" hidden="false" max="41" min="41" style="0" width="24.6651785714286"/>
    <col collapsed="false" hidden="false" max="42" min="42" style="0" width="22.3973214285714"/>
    <col collapsed="false" hidden="false" max="43" min="43" style="0" width="23.4330357142857"/>
    <col collapsed="false" hidden="false" max="44" min="44" style="0" width="22.5848214285714"/>
    <col collapsed="false" hidden="false" max="45" min="45" style="0" width="23.4330357142857"/>
  </cols>
  <sheetData>
    <row r="1" customFormat="false" ht="12.75" hidden="false" customHeight="true" outlineLevel="0" collapsed="false">
      <c r="A1" s="76" t="s">
        <v>0</v>
      </c>
      <c r="B1" s="76" t="s">
        <v>1</v>
      </c>
      <c r="C1" s="76" t="s">
        <v>4</v>
      </c>
      <c r="D1" s="5" t="s">
        <v>28</v>
      </c>
      <c r="E1" s="8" t="s">
        <v>363</v>
      </c>
      <c r="F1" s="8" t="s">
        <v>364</v>
      </c>
      <c r="G1" s="8" t="s">
        <v>365</v>
      </c>
      <c r="H1" s="8" t="s">
        <v>366</v>
      </c>
      <c r="I1" s="8" t="s">
        <v>367</v>
      </c>
      <c r="J1" s="8" t="s">
        <v>368</v>
      </c>
      <c r="K1" s="8" t="s">
        <v>369</v>
      </c>
      <c r="L1" s="8" t="s">
        <v>370</v>
      </c>
      <c r="M1" s="8" t="s">
        <v>371</v>
      </c>
      <c r="N1" s="8" t="s">
        <v>372</v>
      </c>
      <c r="O1" s="8" t="s">
        <v>373</v>
      </c>
      <c r="P1" s="8" t="s">
        <v>374</v>
      </c>
      <c r="Q1" s="8" t="s">
        <v>375</v>
      </c>
      <c r="R1" s="77"/>
      <c r="S1" s="8" t="s">
        <v>376</v>
      </c>
      <c r="T1" s="8" t="s">
        <v>377</v>
      </c>
      <c r="U1" s="8" t="s">
        <v>378</v>
      </c>
      <c r="V1" s="8" t="s">
        <v>379</v>
      </c>
      <c r="W1" s="8" t="s">
        <v>380</v>
      </c>
      <c r="X1" s="11" t="s">
        <v>381</v>
      </c>
      <c r="Y1" s="8" t="s">
        <v>382</v>
      </c>
      <c r="Z1" s="8" t="s">
        <v>383</v>
      </c>
      <c r="AA1" s="8" t="s">
        <v>384</v>
      </c>
      <c r="AB1" s="8" t="s">
        <v>385</v>
      </c>
      <c r="AC1" s="8" t="s">
        <v>386</v>
      </c>
      <c r="AD1" s="8" t="s">
        <v>387</v>
      </c>
      <c r="AE1" s="8" t="s">
        <v>388</v>
      </c>
      <c r="AF1" s="77"/>
      <c r="AG1" s="78" t="s">
        <v>389</v>
      </c>
      <c r="AH1" s="8" t="s">
        <v>390</v>
      </c>
      <c r="AI1" s="8" t="s">
        <v>391</v>
      </c>
      <c r="AJ1" s="8" t="s">
        <v>392</v>
      </c>
      <c r="AK1" s="8" t="s">
        <v>393</v>
      </c>
      <c r="AL1" s="79" t="s">
        <v>394</v>
      </c>
      <c r="AM1" s="8" t="s">
        <v>395</v>
      </c>
      <c r="AN1" s="8" t="s">
        <v>396</v>
      </c>
      <c r="AO1" s="8" t="s">
        <v>397</v>
      </c>
      <c r="AP1" s="11" t="s">
        <v>398</v>
      </c>
      <c r="AQ1" s="11" t="s">
        <v>399</v>
      </c>
      <c r="AR1" s="11" t="s">
        <v>400</v>
      </c>
      <c r="AS1" s="11" t="s">
        <v>401</v>
      </c>
    </row>
    <row r="2" customFormat="false" ht="12.75" hidden="false" customHeight="true" outlineLevel="0" collapsed="false">
      <c r="A2" s="80" t="n">
        <v>1</v>
      </c>
      <c r="B2" s="76" t="s">
        <v>235</v>
      </c>
      <c r="C2" s="76" t="s">
        <v>402</v>
      </c>
      <c r="D2" s="5" t="s">
        <v>403</v>
      </c>
      <c r="E2" s="8" t="n">
        <v>1.42</v>
      </c>
      <c r="F2" s="8" t="n">
        <v>1.578</v>
      </c>
      <c r="G2" s="8" t="n">
        <f aca="false">AVERAGE(E2,F2)</f>
        <v>1.499</v>
      </c>
      <c r="H2" s="8" t="n">
        <v>0</v>
      </c>
      <c r="I2" s="8" t="n">
        <v>0</v>
      </c>
      <c r="J2" s="8" t="n">
        <f aca="false">AVERAGE(H2:I2)</f>
        <v>0</v>
      </c>
      <c r="K2" s="8" t="n">
        <f aca="false">E2+H2</f>
        <v>1.42</v>
      </c>
      <c r="L2" s="8" t="n">
        <f aca="false">F2+I2</f>
        <v>1.578</v>
      </c>
      <c r="M2" s="8" t="n">
        <f aca="false">AVERAGE(K2:L2)</f>
        <v>1.499</v>
      </c>
      <c r="N2" s="11" t="n">
        <v>1.36</v>
      </c>
      <c r="O2" s="11" t="n">
        <v>0.79</v>
      </c>
      <c r="P2" s="11" t="n">
        <v>7.64</v>
      </c>
      <c r="Q2" s="11" t="n">
        <v>4.33</v>
      </c>
      <c r="R2" s="77"/>
      <c r="S2" s="8" t="n">
        <v>1.49</v>
      </c>
      <c r="T2" s="8" t="n">
        <v>1.815</v>
      </c>
      <c r="U2" s="8" t="n">
        <f aca="false">AVERAGE(S2:T2)</f>
        <v>1.6525</v>
      </c>
      <c r="V2" s="8" t="n">
        <v>0</v>
      </c>
      <c r="W2" s="8" t="n">
        <v>0</v>
      </c>
      <c r="X2" s="8" t="n">
        <f aca="false">AVERAGE(V2:W2)</f>
        <v>0</v>
      </c>
      <c r="Y2" s="8" t="n">
        <f aca="false">(S2+V2)</f>
        <v>1.49</v>
      </c>
      <c r="Z2" s="8" t="n">
        <f aca="false">(T2+W2)</f>
        <v>1.815</v>
      </c>
      <c r="AA2" s="8" t="n">
        <f aca="false">AVERAGE(Y2:Z2)</f>
        <v>1.6525</v>
      </c>
      <c r="AB2" s="8" t="n">
        <v>3.67</v>
      </c>
      <c r="AC2" s="8" t="n">
        <v>1.03</v>
      </c>
      <c r="AD2" s="8" t="n">
        <v>4.69</v>
      </c>
      <c r="AE2" s="8" t="n">
        <v>1.24</v>
      </c>
      <c r="AF2" s="77"/>
      <c r="AG2" s="78" t="n">
        <v>1.45</v>
      </c>
      <c r="AH2" s="8" t="n">
        <v>1.883</v>
      </c>
      <c r="AI2" s="8" t="n">
        <f aca="false">AVERAGE(AG2:AH2)</f>
        <v>1.6665</v>
      </c>
      <c r="AJ2" s="8" t="n">
        <v>0</v>
      </c>
      <c r="AK2" s="8" t="n">
        <v>0</v>
      </c>
      <c r="AL2" s="8" t="n">
        <f aca="false">AVERAGE(AJ2:AK2)</f>
        <v>0</v>
      </c>
      <c r="AM2" s="8" t="n">
        <f aca="false">AG2+AJ2</f>
        <v>1.45</v>
      </c>
      <c r="AN2" s="8" t="n">
        <f aca="false">AH2+AK2</f>
        <v>1.883</v>
      </c>
      <c r="AO2" s="8" t="n">
        <f aca="false">AVERAGE(AM2:AN2)</f>
        <v>1.6665</v>
      </c>
      <c r="AP2" s="11" t="n">
        <v>4.02</v>
      </c>
      <c r="AQ2" s="11" t="n">
        <v>1.34</v>
      </c>
      <c r="AR2" s="11" t="n">
        <v>2.58</v>
      </c>
      <c r="AS2" s="11" t="n">
        <v>0.698</v>
      </c>
    </row>
    <row r="3" customFormat="false" ht="12.75" hidden="false" customHeight="true" outlineLevel="0" collapsed="false">
      <c r="A3" s="80" t="n">
        <v>2</v>
      </c>
      <c r="B3" s="76" t="s">
        <v>236</v>
      </c>
      <c r="C3" s="76" t="s">
        <v>402</v>
      </c>
      <c r="D3" s="5" t="s">
        <v>403</v>
      </c>
      <c r="E3" s="8" t="n">
        <v>11.33</v>
      </c>
      <c r="F3" s="8" t="n">
        <v>11.68</v>
      </c>
      <c r="G3" s="8" t="n">
        <f aca="false">AVERAGE(E3,F3)</f>
        <v>11.505</v>
      </c>
      <c r="H3" s="8" t="n">
        <v>0</v>
      </c>
      <c r="I3" s="8" t="n">
        <v>0</v>
      </c>
      <c r="J3" s="8" t="n">
        <f aca="false">AVERAGE(H3:I3)</f>
        <v>0</v>
      </c>
      <c r="K3" s="8" t="n">
        <f aca="false">E3+H3</f>
        <v>11.33</v>
      </c>
      <c r="L3" s="8" t="n">
        <f aca="false">F3+I3</f>
        <v>11.68</v>
      </c>
      <c r="M3" s="8" t="n">
        <f aca="false">AVERAGE(K3:L3)</f>
        <v>11.505</v>
      </c>
      <c r="N3" s="8" t="n">
        <v>4.26</v>
      </c>
      <c r="O3" s="8" t="n">
        <v>2.12</v>
      </c>
      <c r="P3" s="8" t="n">
        <v>8.364</v>
      </c>
      <c r="Q3" s="8" t="n">
        <v>3.666</v>
      </c>
      <c r="R3" s="77"/>
      <c r="S3" s="8" t="n">
        <v>10.93</v>
      </c>
      <c r="T3" s="8" t="n">
        <v>11.298</v>
      </c>
      <c r="U3" s="8" t="n">
        <f aca="false">AVERAGE(S3:T3)</f>
        <v>11.114</v>
      </c>
      <c r="V3" s="8" t="n">
        <v>0</v>
      </c>
      <c r="W3" s="8" t="n">
        <v>0.236</v>
      </c>
      <c r="X3" s="8" t="n">
        <f aca="false">AVERAGE(V3:W3)</f>
        <v>0.118</v>
      </c>
      <c r="Y3" s="8" t="n">
        <f aca="false">(S3+V3)</f>
        <v>10.93</v>
      </c>
      <c r="Z3" s="8" t="n">
        <f aca="false">(T3+W3)</f>
        <v>11.534</v>
      </c>
      <c r="AA3" s="8" t="n">
        <f aca="false">AVERAGE(Y3:Z3)</f>
        <v>11.232</v>
      </c>
      <c r="AB3" s="8" t="n">
        <v>7.45</v>
      </c>
      <c r="AC3" s="8" t="n">
        <v>2.61</v>
      </c>
      <c r="AD3" s="8" t="n">
        <v>9</v>
      </c>
      <c r="AE3" s="8" t="n">
        <v>2.845</v>
      </c>
      <c r="AF3" s="77"/>
      <c r="AG3" s="78" t="n">
        <v>11.54</v>
      </c>
      <c r="AH3" s="8" t="n">
        <v>11.89</v>
      </c>
      <c r="AI3" s="8" t="n">
        <f aca="false">AVERAGE(AG3:AH3)</f>
        <v>11.715</v>
      </c>
      <c r="AJ3" s="8" t="n">
        <v>0</v>
      </c>
      <c r="AK3" s="8" t="n">
        <v>0.44</v>
      </c>
      <c r="AL3" s="8" t="n">
        <f aca="false">AVERAGE(AJ3:AK3)</f>
        <v>0.22</v>
      </c>
      <c r="AM3" s="8" t="n">
        <f aca="false">AG3+AJ3</f>
        <v>11.54</v>
      </c>
      <c r="AN3" s="8" t="n">
        <f aca="false">AH3+AK3</f>
        <v>12.33</v>
      </c>
      <c r="AO3" s="8" t="n">
        <f aca="false">AVERAGE(AM3:AN3)</f>
        <v>11.935</v>
      </c>
      <c r="AP3" s="11" t="n">
        <v>8.66</v>
      </c>
      <c r="AQ3" s="11" t="n">
        <v>3.53</v>
      </c>
      <c r="AR3" s="11" t="n">
        <v>10.766</v>
      </c>
      <c r="AS3" s="11" t="n">
        <v>4.1</v>
      </c>
    </row>
    <row r="4" customFormat="false" ht="12.75" hidden="false" customHeight="true" outlineLevel="0" collapsed="false">
      <c r="A4" s="80" t="n">
        <v>3</v>
      </c>
      <c r="B4" s="76" t="s">
        <v>237</v>
      </c>
      <c r="C4" s="76" t="s">
        <v>402</v>
      </c>
      <c r="D4" s="5" t="s">
        <v>404</v>
      </c>
      <c r="E4" s="8" t="n">
        <v>6.37</v>
      </c>
      <c r="F4" s="8" t="n">
        <v>6.16</v>
      </c>
      <c r="G4" s="8" t="n">
        <f aca="false">AVERAGE(E4,F4)</f>
        <v>6.265</v>
      </c>
      <c r="H4" s="8" t="n">
        <v>0.96</v>
      </c>
      <c r="I4" s="8" t="n">
        <v>1.18</v>
      </c>
      <c r="J4" s="8" t="n">
        <f aca="false">AVERAGE(H4:I4)</f>
        <v>1.07</v>
      </c>
      <c r="K4" s="8" t="n">
        <f aca="false">E4+H4</f>
        <v>7.33</v>
      </c>
      <c r="L4" s="8" t="n">
        <f aca="false">F4+I4</f>
        <v>7.34</v>
      </c>
      <c r="M4" s="8" t="n">
        <f aca="false">AVERAGE(K4:L4)</f>
        <v>7.335</v>
      </c>
      <c r="N4" s="8" t="n">
        <v>3.94</v>
      </c>
      <c r="O4" s="8" t="n">
        <v>1.77</v>
      </c>
      <c r="P4" s="8" t="n">
        <v>2.756</v>
      </c>
      <c r="Q4" s="8" t="n">
        <v>1.405</v>
      </c>
      <c r="R4" s="77"/>
      <c r="S4" s="8" t="n">
        <v>6.55</v>
      </c>
      <c r="T4" s="8" t="n">
        <v>6.092</v>
      </c>
      <c r="U4" s="8" t="n">
        <f aca="false">AVERAGE(S4:T4)</f>
        <v>6.321</v>
      </c>
      <c r="V4" s="8" t="n">
        <v>1.18</v>
      </c>
      <c r="W4" s="8" t="n">
        <v>0.712</v>
      </c>
      <c r="X4" s="8" t="n">
        <f aca="false">AVERAGE(V4:W4)</f>
        <v>0.946</v>
      </c>
      <c r="Y4" s="8" t="n">
        <f aca="false">(S4+V4)</f>
        <v>7.73</v>
      </c>
      <c r="Z4" s="8" t="n">
        <f aca="false">(T4+W4)</f>
        <v>6.804</v>
      </c>
      <c r="AA4" s="8" t="n">
        <f aca="false">AVERAGE(Y4:Z4)</f>
        <v>7.267</v>
      </c>
      <c r="AB4" s="8" t="n">
        <v>3.99</v>
      </c>
      <c r="AC4" s="8" t="n">
        <v>1.39</v>
      </c>
      <c r="AD4" s="8" t="n">
        <v>5.111</v>
      </c>
      <c r="AE4" s="8" t="n">
        <v>1.63</v>
      </c>
      <c r="AF4" s="77"/>
      <c r="AG4" s="78" t="n">
        <v>6.95</v>
      </c>
      <c r="AH4" s="8" t="n">
        <v>7.449</v>
      </c>
      <c r="AI4" s="8" t="n">
        <f aca="false">AVERAGE(AG4:AH4)</f>
        <v>7.1995</v>
      </c>
      <c r="AJ4" s="8" t="n">
        <v>1.06</v>
      </c>
      <c r="AK4" s="8" t="n">
        <v>0.626</v>
      </c>
      <c r="AL4" s="8" t="n">
        <f aca="false">AVERAGE(AJ4:AK4)</f>
        <v>0.843</v>
      </c>
      <c r="AM4" s="8" t="n">
        <f aca="false">AG4+AJ4</f>
        <v>8.01</v>
      </c>
      <c r="AN4" s="8" t="n">
        <f aca="false">AH4+AK4</f>
        <v>8.075</v>
      </c>
      <c r="AO4" s="8" t="n">
        <f aca="false">AVERAGE(AM4:AN4)</f>
        <v>8.0425</v>
      </c>
      <c r="AP4" s="11" t="n">
        <v>6.16</v>
      </c>
      <c r="AQ4" s="11" t="n">
        <v>4.07</v>
      </c>
      <c r="AR4" s="11" t="n">
        <v>7.889</v>
      </c>
      <c r="AS4" s="11" t="n">
        <v>4.68</v>
      </c>
    </row>
    <row r="5" customFormat="false" ht="12.75" hidden="false" customHeight="true" outlineLevel="0" collapsed="false">
      <c r="A5" s="80" t="n">
        <v>4</v>
      </c>
      <c r="B5" s="76" t="s">
        <v>238</v>
      </c>
      <c r="C5" s="76" t="s">
        <v>405</v>
      </c>
      <c r="D5" s="5" t="s">
        <v>403</v>
      </c>
      <c r="E5" s="8" t="n">
        <v>19.34</v>
      </c>
      <c r="F5" s="8" t="n">
        <v>19</v>
      </c>
      <c r="G5" s="8" t="n">
        <f aca="false">AVERAGE(E5,F5)</f>
        <v>19.17</v>
      </c>
      <c r="H5" s="8" t="n">
        <v>0</v>
      </c>
      <c r="I5" s="8" t="n">
        <v>0</v>
      </c>
      <c r="J5" s="8" t="n">
        <f aca="false">AVERAGE(H5:I5)</f>
        <v>0</v>
      </c>
      <c r="K5" s="8" t="n">
        <f aca="false">E5+H5</f>
        <v>19.34</v>
      </c>
      <c r="L5" s="8" t="n">
        <f aca="false">F5+I5</f>
        <v>19</v>
      </c>
      <c r="M5" s="8" t="n">
        <f aca="false">AVERAGE(K5:L5)</f>
        <v>19.17</v>
      </c>
      <c r="N5" s="8" t="n">
        <v>9.78</v>
      </c>
      <c r="O5" s="8" t="n">
        <v>4.89</v>
      </c>
      <c r="P5" s="8" t="n">
        <v>14.817</v>
      </c>
      <c r="Q5" s="8" t="n">
        <v>6.261</v>
      </c>
      <c r="R5" s="77"/>
      <c r="S5" s="8" t="n">
        <v>19.34</v>
      </c>
      <c r="T5" s="8" t="n">
        <v>19</v>
      </c>
      <c r="U5" s="8" t="n">
        <f aca="false">AVERAGE(S5:T5)</f>
        <v>19.17</v>
      </c>
      <c r="V5" s="8" t="n">
        <v>0</v>
      </c>
      <c r="W5" s="8" t="n">
        <v>0</v>
      </c>
      <c r="X5" s="8" t="n">
        <f aca="false">AVERAGE(V5:W5)</f>
        <v>0</v>
      </c>
      <c r="Y5" s="8" t="n">
        <f aca="false">(S5+V5)</f>
        <v>19.34</v>
      </c>
      <c r="Z5" s="8" t="n">
        <f aca="false">(T5+W5)</f>
        <v>19</v>
      </c>
      <c r="AA5" s="8" t="n">
        <f aca="false">AVERAGE(Y5:Z5)</f>
        <v>19.17</v>
      </c>
      <c r="AB5" s="8" t="n">
        <v>9.78</v>
      </c>
      <c r="AC5" s="8" t="n">
        <v>4.89</v>
      </c>
      <c r="AD5" s="8" t="n">
        <v>14.817</v>
      </c>
      <c r="AE5" s="8" t="n">
        <v>6.261</v>
      </c>
      <c r="AF5" s="77"/>
      <c r="AG5" s="78" t="n">
        <v>22.05</v>
      </c>
      <c r="AH5" s="8" t="n">
        <v>20.078</v>
      </c>
      <c r="AI5" s="8" t="n">
        <f aca="false">AVERAGE(AG5:AH5)</f>
        <v>21.064</v>
      </c>
      <c r="AJ5" s="8" t="n">
        <v>0</v>
      </c>
      <c r="AK5" s="8" t="n">
        <v>0</v>
      </c>
      <c r="AL5" s="8" t="n">
        <f aca="false">AVERAGE(AJ5:AK5)</f>
        <v>0</v>
      </c>
      <c r="AM5" s="8" t="n">
        <f aca="false">AG5+AJ5</f>
        <v>22.05</v>
      </c>
      <c r="AN5" s="8" t="n">
        <f aca="false">AH5+AK5</f>
        <v>20.078</v>
      </c>
      <c r="AO5" s="8" t="n">
        <f aca="false">AVERAGE(AM5:AN5)</f>
        <v>21.064</v>
      </c>
      <c r="AP5" s="11" t="n">
        <v>11.76</v>
      </c>
      <c r="AQ5" s="11" t="n">
        <v>6.06</v>
      </c>
      <c r="AR5" s="11" t="n">
        <v>21.77</v>
      </c>
      <c r="AS5" s="11" t="n">
        <v>9.585</v>
      </c>
    </row>
    <row r="6" customFormat="false" ht="12.75" hidden="false" customHeight="true" outlineLevel="0" collapsed="false">
      <c r="A6" s="80" t="n">
        <v>5</v>
      </c>
      <c r="B6" s="76" t="s">
        <v>239</v>
      </c>
      <c r="C6" s="76" t="s">
        <v>405</v>
      </c>
      <c r="D6" s="5" t="s">
        <v>403</v>
      </c>
      <c r="E6" s="8" t="n">
        <v>10.36</v>
      </c>
      <c r="F6" s="8" t="n">
        <v>11.125</v>
      </c>
      <c r="G6" s="8" t="n">
        <f aca="false">AVERAGE(E6,F6)</f>
        <v>10.7425</v>
      </c>
      <c r="H6" s="8" t="n">
        <v>0</v>
      </c>
      <c r="I6" s="8" t="n">
        <v>0</v>
      </c>
      <c r="J6" s="8" t="n">
        <f aca="false">AVERAGE(H6:I6)</f>
        <v>0</v>
      </c>
      <c r="K6" s="8" t="n">
        <f aca="false">E6+H6</f>
        <v>10.36</v>
      </c>
      <c r="L6" s="8" t="n">
        <f aca="false">F6+I6</f>
        <v>11.125</v>
      </c>
      <c r="M6" s="8" t="n">
        <f aca="false">AVERAGE(K6:L6)</f>
        <v>10.7425</v>
      </c>
      <c r="N6" s="8" t="n">
        <v>3.95</v>
      </c>
      <c r="O6" s="8" t="n">
        <v>1.77</v>
      </c>
      <c r="P6" s="8" t="n">
        <v>7.43</v>
      </c>
      <c r="Q6" s="8" t="n">
        <v>2.611</v>
      </c>
      <c r="R6" s="77"/>
      <c r="S6" s="8" t="n">
        <v>12.54</v>
      </c>
      <c r="T6" s="8" t="n">
        <v>7.44</v>
      </c>
      <c r="U6" s="8" t="n">
        <f aca="false">AVERAGE(S6:T6)</f>
        <v>9.99</v>
      </c>
      <c r="V6" s="8" t="n">
        <v>0</v>
      </c>
      <c r="W6" s="8" t="n">
        <v>0</v>
      </c>
      <c r="X6" s="8" t="n">
        <f aca="false">AVERAGE(V6:W6)</f>
        <v>0</v>
      </c>
      <c r="Y6" s="8" t="n">
        <f aca="false">(S6+V6)</f>
        <v>12.54</v>
      </c>
      <c r="Z6" s="8" t="n">
        <f aca="false">(T6+W6)</f>
        <v>7.44</v>
      </c>
      <c r="AA6" s="8" t="n">
        <f aca="false">AVERAGE(Y6:Z6)</f>
        <v>9.99</v>
      </c>
      <c r="AB6" s="8" t="n">
        <v>6.17</v>
      </c>
      <c r="AC6" s="8" t="n">
        <v>2.6</v>
      </c>
      <c r="AD6" s="8" t="n">
        <v>10.955</v>
      </c>
      <c r="AE6" s="8" t="n">
        <v>0.12</v>
      </c>
      <c r="AF6" s="77"/>
      <c r="AG6" s="78" t="n">
        <v>17.19</v>
      </c>
      <c r="AH6" s="8" t="n">
        <v>16.61</v>
      </c>
      <c r="AI6" s="8" t="n">
        <f aca="false">AVERAGE(AG6:AH6)</f>
        <v>16.9</v>
      </c>
      <c r="AJ6" s="8" t="n">
        <v>0</v>
      </c>
      <c r="AK6" s="8" t="n">
        <v>0</v>
      </c>
      <c r="AL6" s="8" t="n">
        <f aca="false">AVERAGE(AJ6:AK6)</f>
        <v>0</v>
      </c>
      <c r="AM6" s="8" t="n">
        <f aca="false">AG6+AJ6</f>
        <v>17.19</v>
      </c>
      <c r="AN6" s="8" t="n">
        <f aca="false">AH6+AK6</f>
        <v>16.61</v>
      </c>
      <c r="AO6" s="8" t="n">
        <f aca="false">AVERAGE(AM6:AN6)</f>
        <v>16.9</v>
      </c>
      <c r="AP6" s="11" t="n">
        <v>8</v>
      </c>
      <c r="AQ6" s="11" t="n">
        <v>3.53</v>
      </c>
      <c r="AR6" s="11" t="n">
        <v>8.622</v>
      </c>
      <c r="AS6" s="11" t="n">
        <v>2.169</v>
      </c>
    </row>
    <row r="7" customFormat="false" ht="12.75" hidden="false" customHeight="true" outlineLevel="0" collapsed="false">
      <c r="A7" s="80" t="n">
        <v>6</v>
      </c>
      <c r="B7" s="76" t="s">
        <v>240</v>
      </c>
      <c r="C7" s="76" t="s">
        <v>405</v>
      </c>
      <c r="D7" s="5" t="s">
        <v>406</v>
      </c>
      <c r="E7" s="8" t="n">
        <v>50.61</v>
      </c>
      <c r="F7" s="8" t="n">
        <v>49.94</v>
      </c>
      <c r="G7" s="8" t="n">
        <f aca="false">AVERAGE(E7,F7)</f>
        <v>50.275</v>
      </c>
      <c r="H7" s="8" t="n">
        <v>4.7</v>
      </c>
      <c r="I7" s="8" t="n">
        <v>3.94</v>
      </c>
      <c r="J7" s="8" t="n">
        <f aca="false">AVERAGE(H7:I7)</f>
        <v>4.32</v>
      </c>
      <c r="K7" s="8" t="n">
        <f aca="false">E7+H7</f>
        <v>55.31</v>
      </c>
      <c r="L7" s="8" t="n">
        <f aca="false">F7+I7</f>
        <v>53.88</v>
      </c>
      <c r="M7" s="8" t="n">
        <f aca="false">AVERAGE(K7:L7)</f>
        <v>54.595</v>
      </c>
      <c r="N7" s="8" t="n">
        <v>13.45</v>
      </c>
      <c r="O7" s="8" t="n">
        <v>2.37</v>
      </c>
      <c r="P7" s="8" t="n">
        <v>19.34</v>
      </c>
      <c r="Q7" s="8" t="n">
        <v>2.82</v>
      </c>
      <c r="R7" s="77"/>
      <c r="S7" s="8" t="n">
        <v>74.54</v>
      </c>
      <c r="T7" s="8" t="n">
        <v>74.83</v>
      </c>
      <c r="U7" s="8" t="n">
        <f aca="false">AVERAGE(S7:T7)</f>
        <v>74.685</v>
      </c>
      <c r="V7" s="8" t="n">
        <v>4.76</v>
      </c>
      <c r="W7" s="8" t="n">
        <v>4.92</v>
      </c>
      <c r="X7" s="8" t="n">
        <f aca="false">AVERAGE(V7:W7)</f>
        <v>4.84</v>
      </c>
      <c r="Y7" s="8" t="n">
        <f aca="false">(S7+V7)</f>
        <v>79.3</v>
      </c>
      <c r="Z7" s="8" t="n">
        <f aca="false">(T7+W7)</f>
        <v>79.75</v>
      </c>
      <c r="AA7" s="8" t="n">
        <f aca="false">AVERAGE(Y7:Z7)</f>
        <v>79.525</v>
      </c>
      <c r="AB7" s="8" t="n">
        <v>19.05</v>
      </c>
      <c r="AC7" s="8" t="n">
        <v>7.36</v>
      </c>
      <c r="AD7" s="8" t="n">
        <v>18.088</v>
      </c>
      <c r="AE7" s="8" t="n">
        <v>7.801</v>
      </c>
      <c r="AF7" s="77"/>
      <c r="AG7" s="78" t="n">
        <v>75.36</v>
      </c>
      <c r="AH7" s="8" t="n">
        <v>70.71</v>
      </c>
      <c r="AI7" s="8" t="n">
        <f aca="false">AVERAGE(AG7:AH7)</f>
        <v>73.035</v>
      </c>
      <c r="AJ7" s="8" t="n">
        <v>3.42</v>
      </c>
      <c r="AK7" s="8" t="n">
        <v>2.89</v>
      </c>
      <c r="AL7" s="8" t="n">
        <f aca="false">AVERAGE(AJ7:AK7)</f>
        <v>3.155</v>
      </c>
      <c r="AM7" s="8" t="n">
        <f aca="false">AG7+AJ7</f>
        <v>78.78</v>
      </c>
      <c r="AN7" s="8" t="n">
        <f aca="false">AH7+AK7</f>
        <v>73.6</v>
      </c>
      <c r="AO7" s="8" t="n">
        <f aca="false">AVERAGE(AM7:AN7)</f>
        <v>76.19</v>
      </c>
      <c r="AP7" s="11" t="n">
        <v>17.4</v>
      </c>
      <c r="AQ7" s="11" t="n">
        <v>14.36</v>
      </c>
      <c r="AR7" s="11" t="n">
        <v>24.84</v>
      </c>
      <c r="AS7" s="11" t="n">
        <v>19.01</v>
      </c>
    </row>
    <row r="8" customFormat="false" ht="12.75" hidden="false" customHeight="true" outlineLevel="0" collapsed="false">
      <c r="A8" s="80" t="n">
        <v>7</v>
      </c>
      <c r="B8" s="76" t="s">
        <v>241</v>
      </c>
      <c r="C8" s="76" t="s">
        <v>402</v>
      </c>
      <c r="D8" s="5" t="s">
        <v>406</v>
      </c>
      <c r="E8" s="8" t="n">
        <v>151.11</v>
      </c>
      <c r="F8" s="8" t="n">
        <v>133.73</v>
      </c>
      <c r="G8" s="8" t="n">
        <f aca="false">AVERAGE(E8,F8)</f>
        <v>142.42</v>
      </c>
      <c r="H8" s="8" t="n">
        <v>0</v>
      </c>
      <c r="I8" s="8" t="n">
        <v>0.316</v>
      </c>
      <c r="J8" s="8" t="n">
        <f aca="false">AVERAGE(H8:I8)</f>
        <v>0.158</v>
      </c>
      <c r="K8" s="8" t="n">
        <f aca="false">E8+H8</f>
        <v>151.11</v>
      </c>
      <c r="L8" s="8" t="n">
        <f aca="false">F8+I8</f>
        <v>134.046</v>
      </c>
      <c r="M8" s="8" t="n">
        <f aca="false">AVERAGE(K8:L8)</f>
        <v>142.578</v>
      </c>
      <c r="N8" s="8" t="n">
        <v>38.5</v>
      </c>
      <c r="O8" s="8" t="n">
        <v>9.91</v>
      </c>
      <c r="P8" s="8" t="n">
        <v>33.8</v>
      </c>
      <c r="Q8" s="8" t="n">
        <v>9.745</v>
      </c>
      <c r="R8" s="77"/>
      <c r="S8" s="8" t="n">
        <v>213.83</v>
      </c>
      <c r="T8" s="8" t="n">
        <v>205.09</v>
      </c>
      <c r="U8" s="8" t="n">
        <f aca="false">AVERAGE(S8:T8)</f>
        <v>209.46</v>
      </c>
      <c r="V8" s="8" t="n">
        <v>2.51</v>
      </c>
      <c r="W8" s="8" t="n">
        <v>0.212</v>
      </c>
      <c r="X8" s="8" t="n">
        <f aca="false">AVERAGE(V8:W8)</f>
        <v>1.361</v>
      </c>
      <c r="Y8" s="8" t="n">
        <f aca="false">(S8+V8)</f>
        <v>216.34</v>
      </c>
      <c r="Z8" s="8" t="n">
        <f aca="false">(T8+W8)</f>
        <v>205.302</v>
      </c>
      <c r="AA8" s="8" t="n">
        <f aca="false">AVERAGE(Y8:Z8)</f>
        <v>210.821</v>
      </c>
      <c r="AB8" s="8" t="n">
        <v>70.64</v>
      </c>
      <c r="AC8" s="8" t="n">
        <v>26.44</v>
      </c>
      <c r="AD8" s="8" t="n">
        <v>67.799</v>
      </c>
      <c r="AE8" s="8" t="n">
        <v>24.09</v>
      </c>
      <c r="AF8" s="77"/>
      <c r="AG8" s="78"/>
      <c r="AH8" s="8"/>
      <c r="AI8" s="8"/>
      <c r="AJ8" s="8"/>
      <c r="AK8" s="8"/>
      <c r="AL8" s="8"/>
      <c r="AM8" s="8"/>
      <c r="AN8" s="8"/>
      <c r="AO8" s="8"/>
      <c r="AP8" s="11"/>
      <c r="AQ8" s="11"/>
      <c r="AR8" s="11"/>
      <c r="AS8" s="11"/>
    </row>
    <row r="9" customFormat="false" ht="12.75" hidden="false" customHeight="true" outlineLevel="0" collapsed="false">
      <c r="A9" s="80" t="n">
        <v>8</v>
      </c>
      <c r="B9" s="76" t="s">
        <v>242</v>
      </c>
      <c r="C9" s="76" t="s">
        <v>402</v>
      </c>
      <c r="D9" s="5" t="s">
        <v>403</v>
      </c>
      <c r="E9" s="8" t="n">
        <v>9.65</v>
      </c>
      <c r="F9" s="8" t="n">
        <v>9.387</v>
      </c>
      <c r="G9" s="8" t="n">
        <f aca="false">AVERAGE(E9,F9)</f>
        <v>9.5185</v>
      </c>
      <c r="H9" s="8" t="n">
        <v>0</v>
      </c>
      <c r="I9" s="8" t="n">
        <v>0</v>
      </c>
      <c r="J9" s="8" t="n">
        <f aca="false">AVERAGE(H9:I9)</f>
        <v>0</v>
      </c>
      <c r="K9" s="8" t="n">
        <f aca="false">E9+H9</f>
        <v>9.65</v>
      </c>
      <c r="L9" s="8" t="n">
        <f aca="false">F9+I9</f>
        <v>9.387</v>
      </c>
      <c r="M9" s="8" t="n">
        <f aca="false">AVERAGE(K9:L9)</f>
        <v>9.5185</v>
      </c>
      <c r="N9" s="8" t="n">
        <v>5.6</v>
      </c>
      <c r="O9" s="8" t="n">
        <v>1.39</v>
      </c>
      <c r="P9" s="8" t="n">
        <v>6.44</v>
      </c>
      <c r="Q9" s="8" t="n">
        <v>1.587</v>
      </c>
      <c r="R9" s="77"/>
      <c r="S9" s="8" t="n">
        <v>10.01</v>
      </c>
      <c r="T9" s="8" t="n">
        <v>9.276</v>
      </c>
      <c r="U9" s="8" t="n">
        <f aca="false">AVERAGE(S9:T9)</f>
        <v>9.643</v>
      </c>
      <c r="V9" s="8" t="n">
        <v>0</v>
      </c>
      <c r="W9" s="8" t="n">
        <v>0</v>
      </c>
      <c r="X9" s="8" t="n">
        <f aca="false">AVERAGE(V9:W9)</f>
        <v>0</v>
      </c>
      <c r="Y9" s="8" t="n">
        <f aca="false">(S9+V9)</f>
        <v>10.01</v>
      </c>
      <c r="Z9" s="8" t="n">
        <f aca="false">(T9+W9)</f>
        <v>9.276</v>
      </c>
      <c r="AA9" s="8" t="n">
        <f aca="false">AVERAGE(Y9:Z9)</f>
        <v>9.643</v>
      </c>
      <c r="AB9" s="8" t="n">
        <v>5.95</v>
      </c>
      <c r="AC9" s="8" t="n">
        <v>2.18</v>
      </c>
      <c r="AD9" s="8" t="n">
        <v>2.63</v>
      </c>
      <c r="AE9" s="8" t="n">
        <v>0.57</v>
      </c>
      <c r="AF9" s="77"/>
      <c r="AG9" s="78" t="n">
        <v>10.28</v>
      </c>
      <c r="AH9" s="8" t="n">
        <v>9.768</v>
      </c>
      <c r="AI9" s="8" t="n">
        <f aca="false">AVERAGE(AG9:AH9)</f>
        <v>10.024</v>
      </c>
      <c r="AJ9" s="8" t="n">
        <v>0</v>
      </c>
      <c r="AK9" s="8" t="n">
        <v>0</v>
      </c>
      <c r="AL9" s="8" t="n">
        <f aca="false">AVERAGE(AJ9:AK9)</f>
        <v>0</v>
      </c>
      <c r="AM9" s="8" t="n">
        <f aca="false">AG9+AJ9</f>
        <v>10.28</v>
      </c>
      <c r="AN9" s="8" t="n">
        <f aca="false">AH9+AK9</f>
        <v>9.768</v>
      </c>
      <c r="AO9" s="8" t="n">
        <f aca="false">AVERAGE(AM9:AN9)</f>
        <v>10.024</v>
      </c>
      <c r="AP9" s="11" t="n">
        <v>5.21</v>
      </c>
      <c r="AQ9" s="11" t="n">
        <v>1.64</v>
      </c>
      <c r="AR9" s="11" t="n">
        <v>6.81</v>
      </c>
      <c r="AS9" s="11" t="n">
        <v>2.05</v>
      </c>
    </row>
    <row r="10" customFormat="false" ht="12.75" hidden="false" customHeight="true" outlineLevel="0" collapsed="false">
      <c r="A10" s="80" t="n">
        <v>9</v>
      </c>
      <c r="B10" s="76" t="s">
        <v>243</v>
      </c>
      <c r="C10" s="76" t="s">
        <v>405</v>
      </c>
      <c r="D10" s="5" t="s">
        <v>406</v>
      </c>
      <c r="E10" s="8" t="n">
        <v>56.34</v>
      </c>
      <c r="F10" s="8" t="n">
        <v>53.257</v>
      </c>
      <c r="G10" s="8" t="n">
        <f aca="false">AVERAGE(E10,F10)</f>
        <v>54.7985</v>
      </c>
      <c r="H10" s="8" t="n">
        <v>4.4</v>
      </c>
      <c r="I10" s="8" t="n">
        <v>4.272</v>
      </c>
      <c r="J10" s="8" t="n">
        <f aca="false">AVERAGE(H10:I10)</f>
        <v>4.336</v>
      </c>
      <c r="K10" s="8" t="n">
        <f aca="false">E10+H10</f>
        <v>60.74</v>
      </c>
      <c r="L10" s="8" t="n">
        <f aca="false">F10+I10</f>
        <v>57.529</v>
      </c>
      <c r="M10" s="8" t="n">
        <f aca="false">AVERAGE(K10:L10)</f>
        <v>59.1345</v>
      </c>
      <c r="N10" s="8" t="n">
        <v>12.72</v>
      </c>
      <c r="O10" s="8" t="n">
        <v>1.8</v>
      </c>
      <c r="P10" s="8" t="n">
        <v>20.87</v>
      </c>
      <c r="Q10" s="8" t="n">
        <v>2.8</v>
      </c>
      <c r="R10" s="77"/>
      <c r="S10" s="8" t="n">
        <v>61.27</v>
      </c>
      <c r="T10" s="8" t="n">
        <v>54.978</v>
      </c>
      <c r="U10" s="8" t="n">
        <f aca="false">AVERAGE(S10:T10)</f>
        <v>58.124</v>
      </c>
      <c r="V10" s="8" t="n">
        <v>5.43</v>
      </c>
      <c r="W10" s="8" t="n">
        <v>7.457</v>
      </c>
      <c r="X10" s="8" t="n">
        <f aca="false">AVERAGE(V10:W10)</f>
        <v>6.4435</v>
      </c>
      <c r="Y10" s="8" t="n">
        <f aca="false">(S10+V10)</f>
        <v>66.7</v>
      </c>
      <c r="Z10" s="8" t="n">
        <f aca="false">(T10+W10)</f>
        <v>62.435</v>
      </c>
      <c r="AA10" s="8" t="n">
        <f aca="false">AVERAGE(Y10:Z10)</f>
        <v>64.5675</v>
      </c>
      <c r="AB10" s="8" t="n">
        <v>9.27</v>
      </c>
      <c r="AC10" s="8" t="n">
        <v>1.41</v>
      </c>
      <c r="AD10" s="8" t="n">
        <v>16.469</v>
      </c>
      <c r="AE10" s="8" t="n">
        <v>2.1</v>
      </c>
      <c r="AF10" s="77"/>
      <c r="AG10" s="78" t="n">
        <v>57.98</v>
      </c>
      <c r="AH10" s="8" t="n">
        <v>52.975</v>
      </c>
      <c r="AI10" s="8" t="n">
        <f aca="false">AVERAGE(AG10:AH10)</f>
        <v>55.4775</v>
      </c>
      <c r="AJ10" s="8" t="n">
        <v>2.61</v>
      </c>
      <c r="AK10" s="8" t="n">
        <v>3.097</v>
      </c>
      <c r="AL10" s="8" t="n">
        <f aca="false">AVERAGE(AJ10:AK10)</f>
        <v>2.8535</v>
      </c>
      <c r="AM10" s="8" t="n">
        <f aca="false">AG10+AJ10</f>
        <v>60.59</v>
      </c>
      <c r="AN10" s="8" t="n">
        <f aca="false">AH10+AK10</f>
        <v>56.072</v>
      </c>
      <c r="AO10" s="8" t="n">
        <f aca="false">AVERAGE(AM10:AN10)</f>
        <v>58.331</v>
      </c>
      <c r="AP10" s="11" t="n">
        <v>14.15</v>
      </c>
      <c r="AQ10" s="11" t="n">
        <v>5.4</v>
      </c>
      <c r="AR10" s="11" t="n">
        <v>19.862</v>
      </c>
      <c r="AS10" s="11" t="n">
        <v>6.578</v>
      </c>
    </row>
    <row r="11" customFormat="false" ht="12.75" hidden="false" customHeight="true" outlineLevel="0" collapsed="false">
      <c r="A11" s="80" t="n">
        <v>10</v>
      </c>
      <c r="B11" s="76" t="s">
        <v>244</v>
      </c>
      <c r="C11" s="76" t="s">
        <v>405</v>
      </c>
      <c r="D11" s="5" t="s">
        <v>404</v>
      </c>
      <c r="E11" s="8" t="n">
        <v>3.67</v>
      </c>
      <c r="F11" s="8" t="n">
        <v>3.42</v>
      </c>
      <c r="G11" s="8" t="n">
        <f aca="false">AVERAGE(E11,F11)</f>
        <v>3.545</v>
      </c>
      <c r="H11" s="8" t="n">
        <v>0</v>
      </c>
      <c r="I11" s="8" t="n">
        <v>0</v>
      </c>
      <c r="J11" s="8" t="n">
        <f aca="false">AVERAGE(H11:I11)</f>
        <v>0</v>
      </c>
      <c r="K11" s="8" t="n">
        <f aca="false">E11+H11</f>
        <v>3.67</v>
      </c>
      <c r="L11" s="8" t="n">
        <f aca="false">F11+I11</f>
        <v>3.42</v>
      </c>
      <c r="M11" s="8" t="n">
        <f aca="false">AVERAGE(K11:L11)</f>
        <v>3.545</v>
      </c>
      <c r="N11" s="8" t="n">
        <v>3.33</v>
      </c>
      <c r="O11" s="8" t="n">
        <v>0.27</v>
      </c>
      <c r="P11" s="8" t="n">
        <v>2.596</v>
      </c>
      <c r="Q11" s="8" t="n">
        <v>0.21</v>
      </c>
      <c r="R11" s="77"/>
      <c r="S11" s="8" t="n">
        <v>4.29</v>
      </c>
      <c r="T11" s="8" t="n">
        <v>4.062</v>
      </c>
      <c r="U11" s="8" t="n">
        <f aca="false">AVERAGE(S11:T11)</f>
        <v>4.176</v>
      </c>
      <c r="V11" s="8" t="n">
        <v>0</v>
      </c>
      <c r="W11" s="8" t="n">
        <v>0</v>
      </c>
      <c r="X11" s="8" t="n">
        <f aca="false">AVERAGE(V11:W11)</f>
        <v>0</v>
      </c>
      <c r="Y11" s="8" t="n">
        <f aca="false">(S11+V11)</f>
        <v>4.29</v>
      </c>
      <c r="Z11" s="8" t="n">
        <f aca="false">(T11+W11)</f>
        <v>4.062</v>
      </c>
      <c r="AA11" s="8" t="n">
        <f aca="false">AVERAGE(Y11:Z11)</f>
        <v>4.176</v>
      </c>
      <c r="AB11" s="8" t="n">
        <v>3.31</v>
      </c>
      <c r="AC11" s="8" t="n">
        <v>0.36</v>
      </c>
      <c r="AD11" s="8" t="n">
        <v>3.728</v>
      </c>
      <c r="AE11" s="8" t="n">
        <v>0.377</v>
      </c>
      <c r="AF11" s="77"/>
      <c r="AG11" s="78" t="n">
        <v>5.11</v>
      </c>
      <c r="AH11" s="8" t="n">
        <v>4.45</v>
      </c>
      <c r="AI11" s="8" t="n">
        <f aca="false">AVERAGE(AG11:AH11)</f>
        <v>4.78</v>
      </c>
      <c r="AJ11" s="8" t="n">
        <v>0</v>
      </c>
      <c r="AK11" s="8" t="n">
        <v>0</v>
      </c>
      <c r="AL11" s="8" t="n">
        <f aca="false">AVERAGE(AJ11:AK11)</f>
        <v>0</v>
      </c>
      <c r="AM11" s="8" t="n">
        <f aca="false">AG11+AJ11</f>
        <v>5.11</v>
      </c>
      <c r="AN11" s="8" t="n">
        <f aca="false">AH11+AK11</f>
        <v>4.45</v>
      </c>
      <c r="AO11" s="8" t="n">
        <f aca="false">AVERAGE(AM11:AN11)</f>
        <v>4.78</v>
      </c>
      <c r="AP11" s="11" t="n">
        <v>6.54</v>
      </c>
      <c r="AQ11" s="11" t="n">
        <v>0.98</v>
      </c>
      <c r="AR11" s="11" t="n">
        <v>8.85</v>
      </c>
      <c r="AS11" s="11" t="n">
        <v>1.11</v>
      </c>
    </row>
    <row r="12" customFormat="false" ht="12.75" hidden="false" customHeight="true" outlineLevel="0" collapsed="false">
      <c r="A12" s="80" t="n">
        <v>11</v>
      </c>
      <c r="B12" s="76" t="s">
        <v>245</v>
      </c>
      <c r="C12" s="76" t="s">
        <v>405</v>
      </c>
      <c r="D12" s="5" t="s">
        <v>404</v>
      </c>
      <c r="E12" s="8" t="n">
        <v>4.03</v>
      </c>
      <c r="F12" s="8" t="n">
        <v>3.825</v>
      </c>
      <c r="G12" s="8" t="n">
        <f aca="false">AVERAGE(E12,F12)</f>
        <v>3.9275</v>
      </c>
      <c r="H12" s="8" t="n">
        <v>0</v>
      </c>
      <c r="I12" s="8" t="n">
        <v>0</v>
      </c>
      <c r="J12" s="8" t="n">
        <f aca="false">AVERAGE(H12:I12)</f>
        <v>0</v>
      </c>
      <c r="K12" s="8" t="n">
        <f aca="false">E12+H12</f>
        <v>4.03</v>
      </c>
      <c r="L12" s="8" t="n">
        <f aca="false">F12+I12</f>
        <v>3.825</v>
      </c>
      <c r="M12" s="8" t="n">
        <f aca="false">AVERAGE(K12:L12)</f>
        <v>3.9275</v>
      </c>
      <c r="N12" s="8" t="n">
        <v>2.93</v>
      </c>
      <c r="O12" s="8" t="n">
        <v>1.2</v>
      </c>
      <c r="P12" s="8" t="n">
        <v>4.38</v>
      </c>
      <c r="Q12" s="8" t="n">
        <v>1.53</v>
      </c>
      <c r="R12" s="77"/>
      <c r="S12" s="8" t="n">
        <v>4.13</v>
      </c>
      <c r="T12" s="8" t="n">
        <v>4.52</v>
      </c>
      <c r="U12" s="8" t="n">
        <f aca="false">AVERAGE(S12:T12)</f>
        <v>4.325</v>
      </c>
      <c r="V12" s="8" t="n">
        <v>0</v>
      </c>
      <c r="W12" s="8" t="n">
        <v>0</v>
      </c>
      <c r="X12" s="8" t="n">
        <f aca="false">AVERAGE(V12:W12)</f>
        <v>0</v>
      </c>
      <c r="Y12" s="8" t="n">
        <f aca="false">(S12+V12)</f>
        <v>4.13</v>
      </c>
      <c r="Z12" s="8" t="n">
        <f aca="false">(T12+W12)</f>
        <v>4.52</v>
      </c>
      <c r="AA12" s="8" t="n">
        <f aca="false">AVERAGE(Y12:Z12)</f>
        <v>4.325</v>
      </c>
      <c r="AB12" s="8" t="n">
        <v>4.29</v>
      </c>
      <c r="AC12" s="8" t="n">
        <v>1.44</v>
      </c>
      <c r="AD12" s="8" t="n">
        <v>4.136</v>
      </c>
      <c r="AE12" s="8" t="n">
        <v>1.395</v>
      </c>
      <c r="AF12" s="77"/>
      <c r="AG12" s="78" t="n">
        <v>4.11</v>
      </c>
      <c r="AH12" s="8" t="n">
        <v>4.545</v>
      </c>
      <c r="AI12" s="8" t="n">
        <f aca="false">AVERAGE(AG12:AH12)</f>
        <v>4.3275</v>
      </c>
      <c r="AJ12" s="8" t="n">
        <v>0</v>
      </c>
      <c r="AK12" s="8" t="n">
        <v>0</v>
      </c>
      <c r="AL12" s="8" t="n">
        <f aca="false">AVERAGE(AJ12:AK12)</f>
        <v>0</v>
      </c>
      <c r="AM12" s="8" t="n">
        <f aca="false">AG12+AJ12</f>
        <v>4.11</v>
      </c>
      <c r="AN12" s="8" t="n">
        <f aca="false">AH12+AK12</f>
        <v>4.545</v>
      </c>
      <c r="AO12" s="8" t="n">
        <f aca="false">AVERAGE(AM12:AN12)</f>
        <v>4.3275</v>
      </c>
      <c r="AP12" s="11" t="n">
        <v>5.92</v>
      </c>
      <c r="AQ12" s="11" t="n">
        <v>2.05</v>
      </c>
      <c r="AR12" s="11" t="n">
        <v>4.34</v>
      </c>
      <c r="AS12" s="11" t="n">
        <v>1.79</v>
      </c>
    </row>
    <row r="13" customFormat="false" ht="12.75" hidden="false" customHeight="true" outlineLevel="0" collapsed="false">
      <c r="A13" s="80" t="n">
        <v>12</v>
      </c>
      <c r="B13" s="76" t="s">
        <v>246</v>
      </c>
      <c r="C13" s="76" t="s">
        <v>402</v>
      </c>
      <c r="D13" s="5" t="s">
        <v>403</v>
      </c>
      <c r="E13" s="8" t="n">
        <v>100.89</v>
      </c>
      <c r="F13" s="8" t="n">
        <v>99.866</v>
      </c>
      <c r="G13" s="8" t="n">
        <f aca="false">AVERAGE(E13,F13)</f>
        <v>100.378</v>
      </c>
      <c r="H13" s="8" t="n">
        <v>1.54</v>
      </c>
      <c r="I13" s="8" t="n">
        <v>1.25</v>
      </c>
      <c r="J13" s="8" t="n">
        <f aca="false">AVERAGE(H13:I13)</f>
        <v>1.395</v>
      </c>
      <c r="K13" s="8" t="n">
        <f aca="false">E13+H13</f>
        <v>102.43</v>
      </c>
      <c r="L13" s="8" t="n">
        <f aca="false">F13+I13</f>
        <v>101.116</v>
      </c>
      <c r="M13" s="8" t="n">
        <f aca="false">AVERAGE(K13:L13)</f>
        <v>101.773</v>
      </c>
      <c r="N13" s="8" t="n">
        <v>23.04</v>
      </c>
      <c r="O13" s="8" t="n">
        <v>6.05</v>
      </c>
      <c r="P13" s="8" t="n">
        <v>31.044</v>
      </c>
      <c r="Q13" s="8" t="n">
        <v>7.757</v>
      </c>
      <c r="R13" s="77"/>
      <c r="S13" s="8" t="n">
        <v>122.31</v>
      </c>
      <c r="T13" s="8" t="n">
        <v>114.746</v>
      </c>
      <c r="U13" s="8" t="n">
        <f aca="false">AVERAGE(S13:T13)</f>
        <v>118.528</v>
      </c>
      <c r="V13" s="8" t="n">
        <v>2.71</v>
      </c>
      <c r="W13" s="8" t="n">
        <v>3.433</v>
      </c>
      <c r="X13" s="8" t="n">
        <f aca="false">AVERAGE(V13:W13)</f>
        <v>3.0715</v>
      </c>
      <c r="Y13" s="8" t="n">
        <f aca="false">(S13+V13)</f>
        <v>125.02</v>
      </c>
      <c r="Z13" s="8" t="n">
        <f aca="false">(T13+W13)</f>
        <v>118.179</v>
      </c>
      <c r="AA13" s="8" t="n">
        <f aca="false">AVERAGE(Y13:Z13)</f>
        <v>121.5995</v>
      </c>
      <c r="AB13" s="8" t="n">
        <v>24.46</v>
      </c>
      <c r="AC13" s="8" t="n">
        <v>6.02</v>
      </c>
      <c r="AD13" s="8" t="n">
        <v>22.994</v>
      </c>
      <c r="AE13" s="8" t="n">
        <v>5.976</v>
      </c>
      <c r="AF13" s="77"/>
      <c r="AG13" s="78"/>
      <c r="AH13" s="8"/>
      <c r="AI13" s="8"/>
      <c r="AJ13" s="8"/>
      <c r="AK13" s="8"/>
      <c r="AL13" s="8"/>
      <c r="AM13" s="8"/>
      <c r="AN13" s="8"/>
      <c r="AO13" s="8"/>
      <c r="AP13" s="11"/>
      <c r="AQ13" s="11"/>
      <c r="AR13" s="11"/>
      <c r="AS13" s="11"/>
    </row>
    <row r="14" customFormat="false" ht="12.75" hidden="false" customHeight="true" outlineLevel="0" collapsed="false">
      <c r="A14" s="80" t="n">
        <v>13</v>
      </c>
      <c r="B14" s="76" t="s">
        <v>247</v>
      </c>
      <c r="C14" s="76" t="s">
        <v>402</v>
      </c>
      <c r="D14" s="5" t="s">
        <v>406</v>
      </c>
      <c r="E14" s="8" t="n">
        <v>22.12</v>
      </c>
      <c r="F14" s="8" t="n">
        <v>22.97</v>
      </c>
      <c r="G14" s="8" t="n">
        <f aca="false">AVERAGE(E14,F14)</f>
        <v>22.545</v>
      </c>
      <c r="H14" s="8" t="n">
        <v>0</v>
      </c>
      <c r="I14" s="8" t="n">
        <v>0</v>
      </c>
      <c r="J14" s="8" t="n">
        <f aca="false">AVERAGE(H14:I14)</f>
        <v>0</v>
      </c>
      <c r="K14" s="8" t="n">
        <f aca="false">E14+H14</f>
        <v>22.12</v>
      </c>
      <c r="L14" s="8" t="n">
        <f aca="false">F14+I14</f>
        <v>22.97</v>
      </c>
      <c r="M14" s="8" t="n">
        <f aca="false">AVERAGE(K14:L14)</f>
        <v>22.545</v>
      </c>
      <c r="N14" s="8" t="n">
        <v>11.66</v>
      </c>
      <c r="O14" s="8" t="n">
        <v>2.84</v>
      </c>
      <c r="P14" s="8" t="n">
        <v>10.64</v>
      </c>
      <c r="Q14" s="8" t="n">
        <v>2.833</v>
      </c>
      <c r="R14" s="77"/>
      <c r="S14" s="8" t="n">
        <v>26.25</v>
      </c>
      <c r="T14" s="8" t="n">
        <v>24.259</v>
      </c>
      <c r="U14" s="8" t="n">
        <f aca="false">AVERAGE(S14:T14)</f>
        <v>25.2545</v>
      </c>
      <c r="V14" s="8" t="n">
        <v>0</v>
      </c>
      <c r="W14" s="8" t="n">
        <v>0</v>
      </c>
      <c r="X14" s="8" t="n">
        <f aca="false">AVERAGE(V14:W14)</f>
        <v>0</v>
      </c>
      <c r="Y14" s="8" t="n">
        <f aca="false">(S14+V14)</f>
        <v>26.25</v>
      </c>
      <c r="Z14" s="8" t="n">
        <f aca="false">(T14+W14)</f>
        <v>24.259</v>
      </c>
      <c r="AA14" s="8" t="n">
        <f aca="false">AVERAGE(Y14:Z14)</f>
        <v>25.2545</v>
      </c>
      <c r="AB14" s="8" t="n">
        <v>12.17</v>
      </c>
      <c r="AC14" s="8" t="n">
        <v>2.21</v>
      </c>
      <c r="AD14" s="8" t="n">
        <v>16.035</v>
      </c>
      <c r="AE14" s="8" t="n">
        <v>2.45</v>
      </c>
      <c r="AF14" s="77"/>
      <c r="AG14" s="78" t="n">
        <v>25.09</v>
      </c>
      <c r="AH14" s="8" t="n">
        <v>24.373</v>
      </c>
      <c r="AI14" s="8" t="n">
        <f aca="false">AVERAGE(AG14:AH14)</f>
        <v>24.7315</v>
      </c>
      <c r="AJ14" s="8" t="n">
        <v>0</v>
      </c>
      <c r="AK14" s="8" t="n">
        <v>0</v>
      </c>
      <c r="AL14" s="8" t="n">
        <f aca="false">AVERAGE(AJ14:AK14)</f>
        <v>0</v>
      </c>
      <c r="AM14" s="8" t="n">
        <f aca="false">AG14+AJ14</f>
        <v>25.09</v>
      </c>
      <c r="AN14" s="8" t="n">
        <f aca="false">AH14+AK14</f>
        <v>24.373</v>
      </c>
      <c r="AO14" s="8" t="n">
        <f aca="false">AVERAGE(AM14:AN14)</f>
        <v>24.7315</v>
      </c>
      <c r="AP14" s="11" t="n">
        <v>9.58</v>
      </c>
      <c r="AQ14" s="11" t="n">
        <v>1.7</v>
      </c>
      <c r="AR14" s="11" t="n">
        <v>12.17</v>
      </c>
      <c r="AS14" s="11" t="n">
        <v>2</v>
      </c>
    </row>
    <row r="15" customFormat="false" ht="12.75" hidden="false" customHeight="true" outlineLevel="0" collapsed="false">
      <c r="A15" s="80" t="n">
        <v>14</v>
      </c>
      <c r="B15" s="76" t="s">
        <v>248</v>
      </c>
      <c r="C15" s="76" t="s">
        <v>405</v>
      </c>
      <c r="D15" s="5" t="s">
        <v>404</v>
      </c>
      <c r="E15" s="8" t="n">
        <v>4.02</v>
      </c>
      <c r="F15" s="8" t="n">
        <v>3.622</v>
      </c>
      <c r="G15" s="8" t="n">
        <f aca="false">AVERAGE(E15,F15)</f>
        <v>3.821</v>
      </c>
      <c r="H15" s="8" t="n">
        <v>0.82</v>
      </c>
      <c r="I15" s="8" t="n">
        <v>0.902</v>
      </c>
      <c r="J15" s="8" t="n">
        <f aca="false">AVERAGE(H15:I15)</f>
        <v>0.861</v>
      </c>
      <c r="K15" s="8" t="n">
        <f aca="false">E15+H15</f>
        <v>4.84</v>
      </c>
      <c r="L15" s="8" t="n">
        <f aca="false">F15+I15</f>
        <v>4.524</v>
      </c>
      <c r="M15" s="8" t="n">
        <f aca="false">AVERAGE(K15:L15)</f>
        <v>4.682</v>
      </c>
      <c r="N15" s="8" t="n">
        <v>1.6</v>
      </c>
      <c r="O15" s="8" t="n">
        <v>0.5</v>
      </c>
      <c r="P15" s="8" t="n">
        <v>1.89</v>
      </c>
      <c r="Q15" s="8" t="n">
        <v>0.604</v>
      </c>
      <c r="R15" s="77"/>
      <c r="S15" s="8" t="n">
        <v>4.86</v>
      </c>
      <c r="T15" s="8" t="n">
        <v>4.25</v>
      </c>
      <c r="U15" s="8" t="n">
        <f aca="false">AVERAGE(S15:T15)</f>
        <v>4.555</v>
      </c>
      <c r="V15" s="8" t="n">
        <v>1.12</v>
      </c>
      <c r="W15" s="8" t="n">
        <v>1.35</v>
      </c>
      <c r="X15" s="8" t="n">
        <f aca="false">AVERAGE(V15:W15)</f>
        <v>1.235</v>
      </c>
      <c r="Y15" s="8" t="n">
        <f aca="false">(S15+V15)</f>
        <v>5.98</v>
      </c>
      <c r="Z15" s="8" t="n">
        <f aca="false">(T15+W15)</f>
        <v>5.6</v>
      </c>
      <c r="AA15" s="8" t="n">
        <f aca="false">AVERAGE(Y15:Z15)</f>
        <v>5.79</v>
      </c>
      <c r="AB15" s="8" t="n">
        <v>1.98</v>
      </c>
      <c r="AC15" s="8" t="n">
        <v>0.62</v>
      </c>
      <c r="AD15" s="8" t="n">
        <v>2.63</v>
      </c>
      <c r="AE15" s="8" t="n">
        <v>0.73</v>
      </c>
      <c r="AF15" s="77"/>
      <c r="AG15" s="78" t="n">
        <v>6.76</v>
      </c>
      <c r="AH15" s="8" t="n">
        <v>6.22</v>
      </c>
      <c r="AI15" s="8" t="n">
        <f aca="false">AVERAGE(AG15:AH15)</f>
        <v>6.49</v>
      </c>
      <c r="AJ15" s="8" t="n">
        <v>1.32</v>
      </c>
      <c r="AK15" s="8" t="n">
        <v>1.174</v>
      </c>
      <c r="AL15" s="8" t="n">
        <f aca="false">AVERAGE(AJ15:AK15)</f>
        <v>1.247</v>
      </c>
      <c r="AM15" s="8" t="n">
        <f aca="false">AG15+AJ15</f>
        <v>8.08</v>
      </c>
      <c r="AN15" s="8" t="n">
        <f aca="false">AH15+AK15</f>
        <v>7.394</v>
      </c>
      <c r="AO15" s="8" t="n">
        <f aca="false">AVERAGE(AM15:AN15)</f>
        <v>7.737</v>
      </c>
      <c r="AP15" s="11" t="n">
        <v>4.31</v>
      </c>
      <c r="AQ15" s="11" t="n">
        <v>1.43</v>
      </c>
      <c r="AR15" s="11" t="n">
        <v>4.869</v>
      </c>
      <c r="AS15" s="11" t="n">
        <v>1.58</v>
      </c>
    </row>
    <row r="16" customFormat="false" ht="12.75" hidden="false" customHeight="true" outlineLevel="0" collapsed="false">
      <c r="A16" s="80" t="n">
        <v>15</v>
      </c>
      <c r="B16" s="76" t="s">
        <v>249</v>
      </c>
      <c r="C16" s="76" t="s">
        <v>405</v>
      </c>
      <c r="D16" s="5" t="s">
        <v>407</v>
      </c>
      <c r="E16" s="8" t="n">
        <v>19.52</v>
      </c>
      <c r="F16" s="8" t="n">
        <v>18.242</v>
      </c>
      <c r="G16" s="8" t="n">
        <f aca="false">AVERAGE(E16,F16)</f>
        <v>18.881</v>
      </c>
      <c r="H16" s="8" t="n">
        <v>0</v>
      </c>
      <c r="I16" s="8" t="n">
        <v>0</v>
      </c>
      <c r="J16" s="8" t="n">
        <f aca="false">AVERAGE(H16:I16)</f>
        <v>0</v>
      </c>
      <c r="K16" s="8" t="n">
        <f aca="false">E16+H16</f>
        <v>19.52</v>
      </c>
      <c r="L16" s="8" t="n">
        <f aca="false">F16+I16</f>
        <v>18.242</v>
      </c>
      <c r="M16" s="8" t="n">
        <f aca="false">AVERAGE(K16:L16)</f>
        <v>18.881</v>
      </c>
      <c r="N16" s="8" t="n">
        <v>4.89</v>
      </c>
      <c r="O16" s="8" t="n">
        <v>1.46</v>
      </c>
      <c r="P16" s="8" t="n">
        <v>4.646</v>
      </c>
      <c r="Q16" s="8" t="n">
        <v>1.589</v>
      </c>
      <c r="R16" s="77"/>
      <c r="S16" s="8" t="n">
        <v>26.81</v>
      </c>
      <c r="T16" s="8" t="n">
        <v>24.826</v>
      </c>
      <c r="U16" s="8" t="n">
        <f aca="false">AVERAGE(S16:T16)</f>
        <v>25.818</v>
      </c>
      <c r="V16" s="8" t="n">
        <v>0</v>
      </c>
      <c r="W16" s="8" t="n">
        <v>0</v>
      </c>
      <c r="X16" s="8" t="n">
        <f aca="false">AVERAGE(V16:W16)</f>
        <v>0</v>
      </c>
      <c r="Y16" s="8" t="n">
        <f aca="false">(S16+V16)</f>
        <v>26.81</v>
      </c>
      <c r="Z16" s="8" t="n">
        <f aca="false">(T16+W16)</f>
        <v>24.826</v>
      </c>
      <c r="AA16" s="8" t="n">
        <f aca="false">AVERAGE(Y16:Z16)</f>
        <v>25.818</v>
      </c>
      <c r="AB16" s="8" t="n">
        <v>8.94</v>
      </c>
      <c r="AC16" s="8" t="n">
        <v>4.83</v>
      </c>
      <c r="AD16" s="8" t="n">
        <v>12.304</v>
      </c>
      <c r="AE16" s="8" t="n">
        <v>5.878</v>
      </c>
      <c r="AF16" s="77"/>
      <c r="AG16" s="78" t="n">
        <v>26.19</v>
      </c>
      <c r="AH16" s="8" t="n">
        <v>24.77</v>
      </c>
      <c r="AI16" s="8" t="n">
        <f aca="false">AVERAGE(AG16:AH16)</f>
        <v>25.48</v>
      </c>
      <c r="AJ16" s="8" t="n">
        <v>0</v>
      </c>
      <c r="AK16" s="8" t="n">
        <v>0</v>
      </c>
      <c r="AL16" s="8" t="n">
        <f aca="false">AVERAGE(AJ16:AK16)</f>
        <v>0</v>
      </c>
      <c r="AM16" s="8" t="n">
        <f aca="false">AG16+AJ16</f>
        <v>26.19</v>
      </c>
      <c r="AN16" s="8" t="n">
        <f aca="false">AH16+AK16</f>
        <v>24.77</v>
      </c>
      <c r="AO16" s="8" t="n">
        <f aca="false">AVERAGE(AM16:AN16)</f>
        <v>25.48</v>
      </c>
      <c r="AP16" s="11" t="n">
        <v>12.86</v>
      </c>
      <c r="AQ16" s="11" t="n">
        <v>7.46</v>
      </c>
      <c r="AR16" s="11" t="n">
        <v>21.23</v>
      </c>
      <c r="AS16" s="11" t="n">
        <v>11.26</v>
      </c>
    </row>
    <row r="17" customFormat="false" ht="12.75" hidden="false" customHeight="true" outlineLevel="0" collapsed="false">
      <c r="A17" s="80" t="n">
        <v>16</v>
      </c>
      <c r="B17" s="76" t="s">
        <v>250</v>
      </c>
      <c r="C17" s="76" t="s">
        <v>402</v>
      </c>
      <c r="D17" s="5" t="s">
        <v>408</v>
      </c>
      <c r="E17" s="8" t="n">
        <v>7.04</v>
      </c>
      <c r="F17" s="8" t="n">
        <v>6.567</v>
      </c>
      <c r="G17" s="8" t="n">
        <f aca="false">AVERAGE(E17,F17)</f>
        <v>6.8035</v>
      </c>
      <c r="H17" s="8" t="n">
        <v>0</v>
      </c>
      <c r="I17" s="8" t="n">
        <v>0</v>
      </c>
      <c r="J17" s="8" t="n">
        <f aca="false">AVERAGE(H17:I17)</f>
        <v>0</v>
      </c>
      <c r="K17" s="8" t="n">
        <f aca="false">E17+H17</f>
        <v>7.04</v>
      </c>
      <c r="L17" s="8" t="n">
        <f aca="false">F17+I17</f>
        <v>6.567</v>
      </c>
      <c r="M17" s="8" t="n">
        <f aca="false">AVERAGE(K17:L17)</f>
        <v>6.8035</v>
      </c>
      <c r="N17" s="8" t="n">
        <v>5.65</v>
      </c>
      <c r="O17" s="8" t="n">
        <v>1.62</v>
      </c>
      <c r="P17" s="8" t="n">
        <v>7.49</v>
      </c>
      <c r="Q17" s="8" t="n">
        <v>1.94</v>
      </c>
      <c r="R17" s="77"/>
      <c r="S17" s="8" t="n">
        <v>6.91</v>
      </c>
      <c r="T17" s="8" t="n">
        <v>6.325</v>
      </c>
      <c r="U17" s="8" t="n">
        <f aca="false">AVERAGE(S17:T17)</f>
        <v>6.6175</v>
      </c>
      <c r="V17" s="8" t="n">
        <v>0</v>
      </c>
      <c r="W17" s="8" t="n">
        <v>0</v>
      </c>
      <c r="X17" s="8" t="n">
        <f aca="false">AVERAGE(V17:W17)</f>
        <v>0</v>
      </c>
      <c r="Y17" s="8" t="n">
        <f aca="false">(S17+V17)</f>
        <v>6.91</v>
      </c>
      <c r="Z17" s="8" t="n">
        <f aca="false">(T17+W17)</f>
        <v>6.325</v>
      </c>
      <c r="AA17" s="8" t="n">
        <f aca="false">AVERAGE(Y17:Z17)</f>
        <v>6.6175</v>
      </c>
      <c r="AB17" s="8" t="n">
        <v>4.44</v>
      </c>
      <c r="AC17" s="8" t="n">
        <v>1.89</v>
      </c>
      <c r="AD17" s="8" t="n">
        <v>6.06</v>
      </c>
      <c r="AE17" s="8" t="n">
        <v>2.495</v>
      </c>
      <c r="AF17" s="77"/>
      <c r="AG17" s="78" t="n">
        <v>6.26</v>
      </c>
      <c r="AH17" s="8" t="n">
        <v>7.19</v>
      </c>
      <c r="AI17" s="8" t="n">
        <f aca="false">AVERAGE(AG17:AH17)</f>
        <v>6.725</v>
      </c>
      <c r="AJ17" s="8" t="n">
        <v>0</v>
      </c>
      <c r="AK17" s="8" t="n">
        <v>0</v>
      </c>
      <c r="AL17" s="8" t="n">
        <f aca="false">AVERAGE(AJ17:AK17)</f>
        <v>0</v>
      </c>
      <c r="AM17" s="8" t="n">
        <f aca="false">AG17+AJ17</f>
        <v>6.26</v>
      </c>
      <c r="AN17" s="8" t="n">
        <f aca="false">AH17+AK17</f>
        <v>7.19</v>
      </c>
      <c r="AO17" s="8" t="n">
        <f aca="false">AVERAGE(AM17:AN17)</f>
        <v>6.725</v>
      </c>
      <c r="AP17" s="11" t="n">
        <v>5.25</v>
      </c>
      <c r="AQ17" s="11" t="n">
        <v>2.15</v>
      </c>
      <c r="AR17" s="11" t="n">
        <v>4.744</v>
      </c>
      <c r="AS17" s="11" t="n">
        <v>1.96</v>
      </c>
    </row>
    <row r="18" customFormat="false" ht="12.75" hidden="false" customHeight="true" outlineLevel="0" collapsed="false">
      <c r="A18" s="80" t="n">
        <v>19</v>
      </c>
      <c r="B18" s="76" t="s">
        <v>252</v>
      </c>
      <c r="C18" s="76" t="s">
        <v>402</v>
      </c>
      <c r="D18" s="5" t="s">
        <v>403</v>
      </c>
      <c r="E18" s="8" t="n">
        <v>3.41</v>
      </c>
      <c r="F18" s="8" t="n">
        <v>2.905</v>
      </c>
      <c r="G18" s="8" t="n">
        <f aca="false">AVERAGE(E18,F18)</f>
        <v>3.1575</v>
      </c>
      <c r="H18" s="8" t="n">
        <v>0</v>
      </c>
      <c r="I18" s="8" t="n">
        <v>0</v>
      </c>
      <c r="J18" s="8" t="n">
        <f aca="false">AVERAGE(H18:I18)</f>
        <v>0</v>
      </c>
      <c r="K18" s="8" t="n">
        <f aca="false">E18+H18</f>
        <v>3.41</v>
      </c>
      <c r="L18" s="8" t="n">
        <f aca="false">F18+I18</f>
        <v>2.905</v>
      </c>
      <c r="M18" s="8" t="n">
        <f aca="false">AVERAGE(K18:L18)</f>
        <v>3.1575</v>
      </c>
      <c r="N18" s="8" t="n">
        <v>1.67</v>
      </c>
      <c r="O18" s="8" t="n">
        <v>0.32</v>
      </c>
      <c r="P18" s="8" t="n">
        <v>1.75</v>
      </c>
      <c r="Q18" s="8" t="n">
        <v>0.496</v>
      </c>
      <c r="R18" s="77"/>
      <c r="S18" s="8" t="n">
        <v>3.89</v>
      </c>
      <c r="T18" s="8" t="n">
        <v>3.836</v>
      </c>
      <c r="U18" s="8" t="n">
        <f aca="false">AVERAGE(S18:T18)</f>
        <v>3.863</v>
      </c>
      <c r="V18" s="8" t="n">
        <v>0</v>
      </c>
      <c r="W18" s="8" t="n">
        <v>0</v>
      </c>
      <c r="X18" s="8" t="n">
        <f aca="false">AVERAGE(V18:W18)</f>
        <v>0</v>
      </c>
      <c r="Y18" s="8" t="n">
        <f aca="false">(S18+V18)</f>
        <v>3.89</v>
      </c>
      <c r="Z18" s="8" t="n">
        <f aca="false">(T18+W18)</f>
        <v>3.836</v>
      </c>
      <c r="AA18" s="8" t="n">
        <f aca="false">AVERAGE(Y18:Z18)</f>
        <v>3.863</v>
      </c>
      <c r="AB18" s="8" t="n">
        <v>1.93</v>
      </c>
      <c r="AC18" s="8" t="n">
        <v>0.72</v>
      </c>
      <c r="AD18" s="8" t="n">
        <v>3.597</v>
      </c>
      <c r="AE18" s="8" t="n">
        <v>0.424</v>
      </c>
      <c r="AF18" s="77"/>
      <c r="AG18" s="78" t="n">
        <v>3.76</v>
      </c>
      <c r="AH18" s="8" t="n">
        <v>3.205</v>
      </c>
      <c r="AI18" s="8" t="n">
        <f aca="false">AVERAGE(AG18:AH18)</f>
        <v>3.4825</v>
      </c>
      <c r="AJ18" s="8" t="n">
        <v>0</v>
      </c>
      <c r="AK18" s="8" t="n">
        <v>0</v>
      </c>
      <c r="AL18" s="8" t="n">
        <f aca="false">AVERAGE(AJ18:AK18)</f>
        <v>0</v>
      </c>
      <c r="AM18" s="8" t="n">
        <f aca="false">AG18+AJ18</f>
        <v>3.76</v>
      </c>
      <c r="AN18" s="8" t="n">
        <f aca="false">AH18+AK18</f>
        <v>3.205</v>
      </c>
      <c r="AO18" s="8" t="n">
        <f aca="false">AVERAGE(AM18:AN18)</f>
        <v>3.4825</v>
      </c>
      <c r="AP18" s="11" t="n">
        <v>1.67</v>
      </c>
      <c r="AQ18" s="11" t="n">
        <v>0.64</v>
      </c>
      <c r="AR18" s="11" t="n">
        <v>3.7</v>
      </c>
      <c r="AS18" s="11" t="n">
        <v>1.21</v>
      </c>
    </row>
    <row r="19" customFormat="false" ht="12.75" hidden="false" customHeight="true" outlineLevel="0" collapsed="false">
      <c r="A19" s="80" t="n">
        <v>20</v>
      </c>
      <c r="B19" s="76" t="s">
        <v>253</v>
      </c>
      <c r="C19" s="76" t="s">
        <v>402</v>
      </c>
      <c r="D19" s="5" t="s">
        <v>407</v>
      </c>
      <c r="E19" s="8" t="n">
        <v>41.52</v>
      </c>
      <c r="F19" s="8" t="n">
        <v>35.049</v>
      </c>
      <c r="G19" s="8" t="n">
        <f aca="false">AVERAGE(E19,F19)</f>
        <v>38.2845</v>
      </c>
      <c r="H19" s="8" t="n">
        <v>5.69</v>
      </c>
      <c r="I19" s="8" t="n">
        <v>6.696</v>
      </c>
      <c r="J19" s="8" t="n">
        <f aca="false">AVERAGE(H19:I19)</f>
        <v>6.193</v>
      </c>
      <c r="K19" s="8" t="n">
        <f aca="false">E19+H19</f>
        <v>47.21</v>
      </c>
      <c r="L19" s="8" t="n">
        <f aca="false">F19+I19</f>
        <v>41.745</v>
      </c>
      <c r="M19" s="8" t="n">
        <f aca="false">AVERAGE(K19:L19)</f>
        <v>44.4775</v>
      </c>
      <c r="N19" s="8" t="n">
        <v>5.51</v>
      </c>
      <c r="O19" s="8" t="n">
        <v>1.76</v>
      </c>
      <c r="P19" s="8" t="n">
        <v>16.49</v>
      </c>
      <c r="Q19" s="8" t="n">
        <v>4.515</v>
      </c>
      <c r="R19" s="77"/>
      <c r="S19" s="8" t="n">
        <v>92.43</v>
      </c>
      <c r="T19" s="8" t="n">
        <v>88.639</v>
      </c>
      <c r="U19" s="8" t="n">
        <f aca="false">AVERAGE(S19:T19)</f>
        <v>90.5345</v>
      </c>
      <c r="V19" s="8" t="n">
        <v>37.16</v>
      </c>
      <c r="W19" s="8" t="n">
        <v>39.25</v>
      </c>
      <c r="X19" s="8" t="n">
        <f aca="false">AVERAGE(V19:W19)</f>
        <v>38.205</v>
      </c>
      <c r="Y19" s="8" t="n">
        <f aca="false">(S19+V19)</f>
        <v>129.59</v>
      </c>
      <c r="Z19" s="8" t="n">
        <f aca="false">(T19+W19)</f>
        <v>127.889</v>
      </c>
      <c r="AA19" s="8" t="n">
        <f aca="false">AVERAGE(Y19:Z19)</f>
        <v>128.7395</v>
      </c>
      <c r="AB19" s="8" t="n">
        <v>15.67</v>
      </c>
      <c r="AC19" s="8" t="n">
        <v>6.56</v>
      </c>
      <c r="AD19" s="8" t="n">
        <v>31.749</v>
      </c>
      <c r="AE19" s="8" t="n">
        <v>11.326</v>
      </c>
      <c r="AF19" s="77"/>
      <c r="AG19" s="81" t="n">
        <v>105.01</v>
      </c>
      <c r="AH19" s="25" t="n">
        <v>96.26</v>
      </c>
      <c r="AI19" s="8" t="n">
        <f aca="false">AVERAGE(AG19:AH19)</f>
        <v>100.635</v>
      </c>
      <c r="AJ19" s="8" t="n">
        <v>41.02</v>
      </c>
      <c r="AK19" s="8" t="n">
        <v>40.27</v>
      </c>
      <c r="AL19" s="8" t="n">
        <f aca="false">AVERAGE(AJ19:AK19)</f>
        <v>40.645</v>
      </c>
      <c r="AM19" s="8" t="n">
        <f aca="false">AG19+AJ19</f>
        <v>146.03</v>
      </c>
      <c r="AN19" s="8" t="n">
        <f aca="false">AH19+AK19</f>
        <v>136.53</v>
      </c>
      <c r="AO19" s="8" t="n">
        <f aca="false">AVERAGE(AM19:AN19)</f>
        <v>141.28</v>
      </c>
      <c r="AP19" s="11" t="n">
        <v>27.16</v>
      </c>
      <c r="AQ19" s="11" t="n">
        <v>11.73</v>
      </c>
      <c r="AR19" s="11" t="n">
        <v>41.299</v>
      </c>
      <c r="AS19" s="11" t="n">
        <v>14.85</v>
      </c>
    </row>
    <row r="20" customFormat="false" ht="12.75" hidden="false" customHeight="true" outlineLevel="0" collapsed="false">
      <c r="A20" s="80" t="n">
        <v>21</v>
      </c>
      <c r="B20" s="76" t="s">
        <v>254</v>
      </c>
      <c r="C20" s="76" t="s">
        <v>402</v>
      </c>
      <c r="D20" s="5" t="s">
        <v>406</v>
      </c>
      <c r="E20" s="8" t="n">
        <v>30.38</v>
      </c>
      <c r="F20" s="8" t="n">
        <v>26.61</v>
      </c>
      <c r="G20" s="8" t="n">
        <f aca="false">AVERAGE(E20,F20)</f>
        <v>28.495</v>
      </c>
      <c r="H20" s="8" t="n">
        <v>0</v>
      </c>
      <c r="I20" s="8" t="n">
        <v>0</v>
      </c>
      <c r="J20" s="8" t="n">
        <f aca="false">AVERAGE(H20:I20)</f>
        <v>0</v>
      </c>
      <c r="K20" s="8" t="n">
        <f aca="false">E20+H20</f>
        <v>30.38</v>
      </c>
      <c r="L20" s="8" t="n">
        <f aca="false">F20+I20</f>
        <v>26.61</v>
      </c>
      <c r="M20" s="8" t="n">
        <f aca="false">AVERAGE(K20:L20)</f>
        <v>28.495</v>
      </c>
      <c r="N20" s="8" t="n">
        <v>1.54</v>
      </c>
      <c r="O20" s="8" t="n">
        <v>0.38</v>
      </c>
      <c r="P20" s="8" t="n">
        <v>2.379</v>
      </c>
      <c r="Q20" s="8" t="n">
        <v>0.41</v>
      </c>
      <c r="R20" s="77"/>
      <c r="S20" s="8" t="n">
        <v>40.03</v>
      </c>
      <c r="T20" s="8" t="n">
        <v>35.347</v>
      </c>
      <c r="U20" s="8" t="n">
        <f aca="false">AVERAGE(S20:T20)</f>
        <v>37.6885</v>
      </c>
      <c r="V20" s="8" t="n">
        <v>0</v>
      </c>
      <c r="W20" s="8" t="n">
        <v>0</v>
      </c>
      <c r="X20" s="8" t="n">
        <f aca="false">AVERAGE(V20:W20)</f>
        <v>0</v>
      </c>
      <c r="Y20" s="8" t="n">
        <f aca="false">(S20+V20)</f>
        <v>40.03</v>
      </c>
      <c r="Z20" s="8" t="n">
        <f aca="false">(T20+W20)</f>
        <v>35.347</v>
      </c>
      <c r="AA20" s="8" t="n">
        <f aca="false">AVERAGE(Y20:Z20)</f>
        <v>37.6885</v>
      </c>
      <c r="AB20" s="8" t="n">
        <v>5.34</v>
      </c>
      <c r="AC20" s="8" t="n">
        <v>1.26</v>
      </c>
      <c r="AD20" s="8" t="n">
        <v>5.82</v>
      </c>
      <c r="AE20" s="8" t="n">
        <v>1.267</v>
      </c>
      <c r="AF20" s="77"/>
      <c r="AG20" s="78" t="n">
        <v>40.85</v>
      </c>
      <c r="AH20" s="8" t="n">
        <v>38.73</v>
      </c>
      <c r="AI20" s="8" t="n">
        <f aca="false">AVERAGE(AG20:AH20)</f>
        <v>39.79</v>
      </c>
      <c r="AJ20" s="8" t="n">
        <v>0</v>
      </c>
      <c r="AK20" s="8" t="n">
        <v>0</v>
      </c>
      <c r="AL20" s="8" t="n">
        <f aca="false">AVERAGE(AJ20:AK20)</f>
        <v>0</v>
      </c>
      <c r="AM20" s="8" t="n">
        <f aca="false">AG20+AJ20</f>
        <v>40.85</v>
      </c>
      <c r="AN20" s="8" t="n">
        <f aca="false">AH20+AK20</f>
        <v>38.73</v>
      </c>
      <c r="AO20" s="8" t="n">
        <f aca="false">AVERAGE(AM20:AN20)</f>
        <v>39.79</v>
      </c>
      <c r="AP20" s="11" t="n">
        <v>12.22</v>
      </c>
      <c r="AQ20" s="11" t="n">
        <v>2.51</v>
      </c>
      <c r="AR20" s="11" t="n">
        <v>8.127</v>
      </c>
      <c r="AS20" s="11" t="n">
        <v>1.851</v>
      </c>
    </row>
    <row r="21" customFormat="false" ht="12.75" hidden="false" customHeight="true" outlineLevel="0" collapsed="false">
      <c r="A21" s="80" t="n">
        <v>22</v>
      </c>
      <c r="B21" s="76" t="s">
        <v>255</v>
      </c>
      <c r="C21" s="76" t="s">
        <v>405</v>
      </c>
      <c r="D21" s="5" t="s">
        <v>409</v>
      </c>
      <c r="E21" s="8" t="n">
        <v>21.44</v>
      </c>
      <c r="F21" s="8" t="n">
        <v>22.856</v>
      </c>
      <c r="G21" s="8" t="n">
        <f aca="false">AVERAGE(E21,F21)</f>
        <v>22.148</v>
      </c>
      <c r="H21" s="8" t="n">
        <v>3.48</v>
      </c>
      <c r="I21" s="8" t="n">
        <v>2.925</v>
      </c>
      <c r="J21" s="8" t="n">
        <f aca="false">AVERAGE(H21:I21)</f>
        <v>3.2025</v>
      </c>
      <c r="K21" s="8" t="n">
        <f aca="false">E21+H21</f>
        <v>24.92</v>
      </c>
      <c r="L21" s="8" t="n">
        <f aca="false">F21+I21</f>
        <v>25.781</v>
      </c>
      <c r="M21" s="8" t="n">
        <f aca="false">AVERAGE(K21:L21)</f>
        <v>25.3505</v>
      </c>
      <c r="N21" s="8" t="n">
        <v>2.06</v>
      </c>
      <c r="O21" s="8" t="n">
        <v>0.44</v>
      </c>
      <c r="P21" s="8" t="n">
        <v>3.83</v>
      </c>
      <c r="Q21" s="8" t="n">
        <v>0.65</v>
      </c>
      <c r="R21" s="77"/>
      <c r="S21" s="8" t="n">
        <v>17.24</v>
      </c>
      <c r="T21" s="8" t="n">
        <v>16.508</v>
      </c>
      <c r="U21" s="8" t="n">
        <f aca="false">AVERAGE(S21:T21)</f>
        <v>16.874</v>
      </c>
      <c r="V21" s="8" t="n">
        <v>4.16</v>
      </c>
      <c r="W21" s="8" t="n">
        <v>3.25</v>
      </c>
      <c r="X21" s="8" t="n">
        <f aca="false">AVERAGE(V21:W21)</f>
        <v>3.705</v>
      </c>
      <c r="Y21" s="8" t="n">
        <f aca="false">(S21+V21)</f>
        <v>21.4</v>
      </c>
      <c r="Z21" s="8" t="n">
        <f aca="false">(T21+W21)</f>
        <v>19.758</v>
      </c>
      <c r="AA21" s="8" t="n">
        <f aca="false">AVERAGE(Y21:Z21)</f>
        <v>20.579</v>
      </c>
      <c r="AB21" s="8" t="n">
        <v>4.36</v>
      </c>
      <c r="AC21" s="8" t="n">
        <v>1.59</v>
      </c>
      <c r="AD21" s="8" t="n">
        <v>7.525</v>
      </c>
      <c r="AE21" s="8" t="n">
        <v>2.12</v>
      </c>
      <c r="AF21" s="77"/>
      <c r="AG21" s="78" t="n">
        <v>14.88</v>
      </c>
      <c r="AH21" s="8" t="n">
        <v>15.005</v>
      </c>
      <c r="AI21" s="8" t="n">
        <f aca="false">AVERAGE(AG21:AH21)</f>
        <v>14.9425</v>
      </c>
      <c r="AJ21" s="8" t="n">
        <v>3.15</v>
      </c>
      <c r="AK21" s="8" t="n">
        <v>3.008</v>
      </c>
      <c r="AL21" s="8" t="n">
        <f aca="false">AVERAGE(AJ21:AK21)</f>
        <v>3.079</v>
      </c>
      <c r="AM21" s="8" t="n">
        <f aca="false">AG21+AJ21</f>
        <v>18.03</v>
      </c>
      <c r="AN21" s="8" t="n">
        <f aca="false">AH21+AK21</f>
        <v>18.013</v>
      </c>
      <c r="AO21" s="8" t="n">
        <f aca="false">AVERAGE(AM21:AN21)</f>
        <v>18.0215</v>
      </c>
      <c r="AP21" s="11" t="n">
        <v>9.66</v>
      </c>
      <c r="AQ21" s="11" t="n">
        <v>3.39</v>
      </c>
      <c r="AR21" s="11" t="n">
        <v>11.29</v>
      </c>
      <c r="AS21" s="11" t="n">
        <v>3.474</v>
      </c>
    </row>
    <row r="22" customFormat="false" ht="12.75" hidden="false" customHeight="true" outlineLevel="0" collapsed="false">
      <c r="A22" s="80" t="n">
        <v>23</v>
      </c>
      <c r="B22" s="76" t="s">
        <v>256</v>
      </c>
      <c r="C22" s="76" t="s">
        <v>405</v>
      </c>
      <c r="D22" s="5" t="s">
        <v>404</v>
      </c>
      <c r="E22" s="8" t="n">
        <v>12.4</v>
      </c>
      <c r="F22" s="8" t="n">
        <v>15.366</v>
      </c>
      <c r="G22" s="8" t="n">
        <f aca="false">AVERAGE(E22,F22)</f>
        <v>13.883</v>
      </c>
      <c r="H22" s="8" t="n">
        <v>7.64</v>
      </c>
      <c r="I22" s="8" t="n">
        <v>2.776</v>
      </c>
      <c r="J22" s="8" t="n">
        <f aca="false">AVERAGE(H22:I22)</f>
        <v>5.208</v>
      </c>
      <c r="K22" s="8" t="n">
        <f aca="false">E22+H22</f>
        <v>20.04</v>
      </c>
      <c r="L22" s="8" t="n">
        <f aca="false">F22+I22</f>
        <v>18.142</v>
      </c>
      <c r="M22" s="8" t="n">
        <f aca="false">AVERAGE(K22:L22)</f>
        <v>19.091</v>
      </c>
      <c r="N22" s="8" t="n">
        <v>6</v>
      </c>
      <c r="O22" s="8" t="n">
        <v>1.44</v>
      </c>
      <c r="P22" s="8" t="n">
        <v>11.478</v>
      </c>
      <c r="Q22" s="8" t="n">
        <v>2.223</v>
      </c>
      <c r="R22" s="77"/>
      <c r="S22" s="8" t="n">
        <v>12.11</v>
      </c>
      <c r="T22" s="8" t="n">
        <v>15.35</v>
      </c>
      <c r="U22" s="8" t="n">
        <f aca="false">AVERAGE(S22:T22)</f>
        <v>13.73</v>
      </c>
      <c r="V22" s="8" t="n">
        <v>8.58</v>
      </c>
      <c r="W22" s="8" t="n">
        <v>3.238</v>
      </c>
      <c r="X22" s="8" t="n">
        <f aca="false">AVERAGE(V22:W22)</f>
        <v>5.909</v>
      </c>
      <c r="Y22" s="8" t="n">
        <f aca="false">(S22+V22)</f>
        <v>20.69</v>
      </c>
      <c r="Z22" s="8" t="n">
        <f aca="false">(T22+W22)</f>
        <v>18.588</v>
      </c>
      <c r="AA22" s="8" t="n">
        <f aca="false">AVERAGE(Y22:Z22)</f>
        <v>19.639</v>
      </c>
      <c r="AB22" s="8" t="n">
        <v>7.03</v>
      </c>
      <c r="AC22" s="8" t="n">
        <v>2.21</v>
      </c>
      <c r="AD22" s="8" t="n">
        <v>9.82</v>
      </c>
      <c r="AE22" s="8" t="n">
        <v>2.63</v>
      </c>
      <c r="AF22" s="77"/>
      <c r="AG22" s="78" t="n">
        <v>14.11</v>
      </c>
      <c r="AH22" s="8" t="n">
        <v>13.855</v>
      </c>
      <c r="AI22" s="8" t="n">
        <f aca="false">AVERAGE(AG22:AH22)</f>
        <v>13.9825</v>
      </c>
      <c r="AJ22" s="8" t="n">
        <v>9.51</v>
      </c>
      <c r="AK22" s="8" t="n">
        <v>5.868</v>
      </c>
      <c r="AL22" s="8" t="n">
        <f aca="false">AVERAGE(AJ22:AK22)</f>
        <v>7.689</v>
      </c>
      <c r="AM22" s="8" t="n">
        <f aca="false">AG22+AJ22</f>
        <v>23.62</v>
      </c>
      <c r="AN22" s="8" t="n">
        <f aca="false">AH22+AK22</f>
        <v>19.723</v>
      </c>
      <c r="AO22" s="8" t="n">
        <f aca="false">AVERAGE(AM22:AN22)</f>
        <v>21.6715</v>
      </c>
      <c r="AP22" s="11" t="n">
        <v>10.63</v>
      </c>
      <c r="AQ22" s="11" t="n">
        <v>3.6</v>
      </c>
      <c r="AR22" s="11" t="n">
        <v>11.19</v>
      </c>
      <c r="AS22" s="11" t="n">
        <v>3.106</v>
      </c>
    </row>
    <row r="23" customFormat="false" ht="12.75" hidden="false" customHeight="true" outlineLevel="0" collapsed="false">
      <c r="A23" s="80" t="n">
        <v>24</v>
      </c>
      <c r="B23" s="76" t="s">
        <v>257</v>
      </c>
      <c r="C23" s="76" t="s">
        <v>405</v>
      </c>
      <c r="D23" s="5" t="s">
        <v>404</v>
      </c>
      <c r="E23" s="8" t="n">
        <v>4.61</v>
      </c>
      <c r="F23" s="8" t="n">
        <v>5.018</v>
      </c>
      <c r="G23" s="8" t="n">
        <f aca="false">AVERAGE(E23,F23)</f>
        <v>4.814</v>
      </c>
      <c r="H23" s="8" t="n">
        <v>0</v>
      </c>
      <c r="I23" s="8" t="n">
        <v>0</v>
      </c>
      <c r="J23" s="8" t="n">
        <f aca="false">AVERAGE(H23:I23)</f>
        <v>0</v>
      </c>
      <c r="K23" s="8" t="n">
        <f aca="false">E23+H23</f>
        <v>4.61</v>
      </c>
      <c r="L23" s="8" t="n">
        <f aca="false">F23+I23</f>
        <v>5.018</v>
      </c>
      <c r="M23" s="8" t="n">
        <f aca="false">AVERAGE(K23:L23)</f>
        <v>4.814</v>
      </c>
      <c r="N23" s="8" t="n">
        <v>1.97</v>
      </c>
      <c r="O23" s="8" t="n">
        <v>0.38</v>
      </c>
      <c r="P23" s="8" t="n">
        <v>3.31</v>
      </c>
      <c r="Q23" s="8" t="n">
        <v>0.534</v>
      </c>
      <c r="R23" s="77"/>
      <c r="S23" s="8" t="n">
        <v>5.15</v>
      </c>
      <c r="T23" s="8" t="n">
        <v>4.512</v>
      </c>
      <c r="U23" s="8" t="n">
        <f aca="false">AVERAGE(S23:T23)</f>
        <v>4.831</v>
      </c>
      <c r="V23" s="8" t="n">
        <v>0</v>
      </c>
      <c r="W23" s="8" t="n">
        <v>0</v>
      </c>
      <c r="X23" s="8" t="n">
        <f aca="false">AVERAGE(V23:W23)</f>
        <v>0</v>
      </c>
      <c r="Y23" s="8" t="n">
        <f aca="false">(S23+V23)</f>
        <v>5.15</v>
      </c>
      <c r="Z23" s="8" t="n">
        <f aca="false">(T23+W23)</f>
        <v>4.512</v>
      </c>
      <c r="AA23" s="8" t="n">
        <f aca="false">AVERAGE(Y23:Z23)</f>
        <v>4.831</v>
      </c>
      <c r="AB23" s="8" t="n">
        <v>2.94</v>
      </c>
      <c r="AC23" s="8" t="n">
        <v>0.59</v>
      </c>
      <c r="AD23" s="8" t="n">
        <v>4.979</v>
      </c>
      <c r="AE23" s="8" t="n">
        <v>0.746</v>
      </c>
      <c r="AF23" s="77"/>
      <c r="AG23" s="78"/>
      <c r="AH23" s="8"/>
      <c r="AI23" s="8"/>
      <c r="AJ23" s="8"/>
      <c r="AK23" s="8"/>
      <c r="AL23" s="8"/>
      <c r="AM23" s="8"/>
      <c r="AN23" s="8"/>
      <c r="AO23" s="8"/>
      <c r="AP23" s="11"/>
      <c r="AQ23" s="11"/>
      <c r="AR23" s="11"/>
      <c r="AS23" s="11"/>
    </row>
    <row r="24" customFormat="false" ht="12.75" hidden="false" customHeight="true" outlineLevel="0" collapsed="false">
      <c r="A24" s="80" t="n">
        <v>26</v>
      </c>
      <c r="B24" s="76" t="s">
        <v>259</v>
      </c>
      <c r="C24" s="76" t="s">
        <v>402</v>
      </c>
      <c r="D24" s="5" t="s">
        <v>404</v>
      </c>
      <c r="E24" s="8" t="n">
        <v>2.26</v>
      </c>
      <c r="F24" s="8" t="n">
        <v>1.95</v>
      </c>
      <c r="G24" s="8" t="n">
        <f aca="false">AVERAGE(E24,F24)</f>
        <v>2.105</v>
      </c>
      <c r="H24" s="8" t="n">
        <v>0</v>
      </c>
      <c r="I24" s="8" t="n">
        <v>0</v>
      </c>
      <c r="J24" s="8" t="n">
        <f aca="false">AVERAGE(H24:I24)</f>
        <v>0</v>
      </c>
      <c r="K24" s="8" t="n">
        <f aca="false">E24+H24</f>
        <v>2.26</v>
      </c>
      <c r="L24" s="8" t="n">
        <f aca="false">F24+I24</f>
        <v>1.95</v>
      </c>
      <c r="M24" s="8" t="n">
        <f aca="false">AVERAGE(K24:L24)</f>
        <v>2.105</v>
      </c>
      <c r="N24" s="8" t="n">
        <v>2.52</v>
      </c>
      <c r="O24" s="8" t="n">
        <v>0.48</v>
      </c>
      <c r="P24" s="8" t="n">
        <v>2.11</v>
      </c>
      <c r="Q24" s="8" t="n">
        <v>0.44</v>
      </c>
      <c r="R24" s="77"/>
      <c r="S24" s="8" t="n">
        <v>2.67</v>
      </c>
      <c r="T24" s="8" t="n">
        <v>2.78</v>
      </c>
      <c r="U24" s="8" t="n">
        <f aca="false">AVERAGE(S24:T24)</f>
        <v>2.725</v>
      </c>
      <c r="V24" s="8" t="n">
        <v>0</v>
      </c>
      <c r="W24" s="8" t="n">
        <v>0</v>
      </c>
      <c r="X24" s="8" t="n">
        <f aca="false">AVERAGE(V24:W24)</f>
        <v>0</v>
      </c>
      <c r="Y24" s="8" t="n">
        <f aca="false">(S24+V24)</f>
        <v>2.67</v>
      </c>
      <c r="Z24" s="8" t="n">
        <f aca="false">(T24+W24)</f>
        <v>2.78</v>
      </c>
      <c r="AA24" s="8" t="n">
        <f aca="false">AVERAGE(Y24:Z24)</f>
        <v>2.725</v>
      </c>
      <c r="AB24" s="8" t="n">
        <v>3.11</v>
      </c>
      <c r="AC24" s="8" t="n">
        <v>0.42</v>
      </c>
      <c r="AD24" s="8" t="n">
        <v>1.92</v>
      </c>
      <c r="AE24" s="8" t="n">
        <v>0.34</v>
      </c>
      <c r="AF24" s="77"/>
      <c r="AG24" s="78" t="n">
        <v>3.02</v>
      </c>
      <c r="AH24" s="8" t="n">
        <v>2.66</v>
      </c>
      <c r="AI24" s="8" t="n">
        <f aca="false">AVERAGE(AG24:AH24)</f>
        <v>2.84</v>
      </c>
      <c r="AJ24" s="8" t="n">
        <v>0</v>
      </c>
      <c r="AK24" s="8" t="n">
        <v>0</v>
      </c>
      <c r="AL24" s="8" t="n">
        <f aca="false">AVERAGE(AJ24:AK24)</f>
        <v>0</v>
      </c>
      <c r="AM24" s="8" t="n">
        <f aca="false">AG24+AJ24</f>
        <v>3.02</v>
      </c>
      <c r="AN24" s="8" t="n">
        <f aca="false">AH24+AK24</f>
        <v>2.66</v>
      </c>
      <c r="AO24" s="8" t="n">
        <f aca="false">AVERAGE(AM24:AN24)</f>
        <v>2.84</v>
      </c>
      <c r="AP24" s="11" t="n">
        <v>5.91</v>
      </c>
      <c r="AQ24" s="11" t="n">
        <v>1.43</v>
      </c>
      <c r="AR24" s="11" t="n">
        <v>5.93</v>
      </c>
      <c r="AS24" s="11" t="n">
        <v>1.41</v>
      </c>
    </row>
    <row r="25" customFormat="false" ht="12.75" hidden="false" customHeight="true" outlineLevel="0" collapsed="false">
      <c r="A25" s="80" t="n">
        <v>27</v>
      </c>
      <c r="B25" s="76" t="s">
        <v>260</v>
      </c>
      <c r="C25" s="76" t="s">
        <v>402</v>
      </c>
      <c r="D25" s="5" t="s">
        <v>403</v>
      </c>
      <c r="E25" s="8" t="n">
        <v>14.36</v>
      </c>
      <c r="F25" s="8" t="n">
        <v>12.818</v>
      </c>
      <c r="G25" s="8" t="n">
        <f aca="false">AVERAGE(E25,F25)</f>
        <v>13.589</v>
      </c>
      <c r="H25" s="8" t="n">
        <v>0</v>
      </c>
      <c r="I25" s="8" t="n">
        <v>0</v>
      </c>
      <c r="J25" s="8" t="n">
        <f aca="false">AVERAGE(H25:I25)</f>
        <v>0</v>
      </c>
      <c r="K25" s="8" t="n">
        <f aca="false">E25+H25</f>
        <v>14.36</v>
      </c>
      <c r="L25" s="8" t="n">
        <f aca="false">F25+I25</f>
        <v>12.818</v>
      </c>
      <c r="M25" s="8" t="n">
        <f aca="false">AVERAGE(K25:L25)</f>
        <v>13.589</v>
      </c>
      <c r="N25" s="8" t="n">
        <v>4.86</v>
      </c>
      <c r="O25" s="8" t="n">
        <v>0.8</v>
      </c>
      <c r="P25" s="8" t="n">
        <v>7.258</v>
      </c>
      <c r="Q25" s="8" t="n">
        <v>2.56</v>
      </c>
      <c r="R25" s="77"/>
      <c r="S25" s="8" t="n">
        <v>12.16</v>
      </c>
      <c r="T25" s="8" t="n">
        <v>12.225</v>
      </c>
      <c r="U25" s="8" t="n">
        <f aca="false">AVERAGE(S25:T25)</f>
        <v>12.1925</v>
      </c>
      <c r="V25" s="8" t="n">
        <v>0</v>
      </c>
      <c r="W25" s="8" t="n">
        <v>0</v>
      </c>
      <c r="X25" s="8" t="n">
        <f aca="false">AVERAGE(V25:W25)</f>
        <v>0</v>
      </c>
      <c r="Y25" s="8" t="n">
        <f aca="false">(S25+V25)</f>
        <v>12.16</v>
      </c>
      <c r="Z25" s="8" t="n">
        <f aca="false">(T25+W25)</f>
        <v>12.225</v>
      </c>
      <c r="AA25" s="8" t="n">
        <f aca="false">AVERAGE(Y25:Z25)</f>
        <v>12.1925</v>
      </c>
      <c r="AB25" s="8" t="n">
        <v>4.85</v>
      </c>
      <c r="AC25" s="8" t="n">
        <v>0.57</v>
      </c>
      <c r="AD25" s="8" t="n">
        <v>4.69</v>
      </c>
      <c r="AE25" s="8" t="n">
        <v>0.85</v>
      </c>
      <c r="AF25" s="77"/>
      <c r="AG25" s="78" t="n">
        <v>12.5</v>
      </c>
      <c r="AH25" s="8" t="n">
        <v>12.24</v>
      </c>
      <c r="AI25" s="8" t="n">
        <f aca="false">AVERAGE(AG25:AH25)</f>
        <v>12.37</v>
      </c>
      <c r="AJ25" s="8" t="n">
        <v>0</v>
      </c>
      <c r="AK25" s="8" t="n">
        <v>0</v>
      </c>
      <c r="AL25" s="8" t="n">
        <f aca="false">AVERAGE(AJ25:AK25)</f>
        <v>0</v>
      </c>
      <c r="AM25" s="8" t="n">
        <f aca="false">AG25+AJ25</f>
        <v>12.5</v>
      </c>
      <c r="AN25" s="8" t="n">
        <f aca="false">AH25+AK25</f>
        <v>12.24</v>
      </c>
      <c r="AO25" s="8" t="n">
        <f aca="false">AVERAGE(AM25:AN25)</f>
        <v>12.37</v>
      </c>
      <c r="AP25" s="11" t="n">
        <v>5.6</v>
      </c>
      <c r="AQ25" s="11" t="n">
        <v>1.71</v>
      </c>
      <c r="AR25" s="11" t="n">
        <v>5.58</v>
      </c>
      <c r="AS25" s="11" t="n">
        <v>1.97</v>
      </c>
    </row>
    <row r="26" customFormat="false" ht="12.75" hidden="false" customHeight="true" outlineLevel="0" collapsed="false">
      <c r="A26" s="80" t="n">
        <v>28</v>
      </c>
      <c r="B26" s="76" t="s">
        <v>261</v>
      </c>
      <c r="C26" s="76" t="s">
        <v>402</v>
      </c>
      <c r="D26" s="5" t="s">
        <v>404</v>
      </c>
      <c r="E26" s="8" t="n">
        <v>3.79</v>
      </c>
      <c r="F26" s="8" t="n">
        <v>3.89</v>
      </c>
      <c r="G26" s="8" t="n">
        <f aca="false">AVERAGE(E26,F26)</f>
        <v>3.84</v>
      </c>
      <c r="H26" s="8" t="n">
        <v>0</v>
      </c>
      <c r="I26" s="8" t="n">
        <v>0</v>
      </c>
      <c r="J26" s="8" t="n">
        <f aca="false">AVERAGE(H26:I26)</f>
        <v>0</v>
      </c>
      <c r="K26" s="8" t="n">
        <f aca="false">E26+H26</f>
        <v>3.79</v>
      </c>
      <c r="L26" s="8" t="n">
        <f aca="false">F26+I26</f>
        <v>3.89</v>
      </c>
      <c r="M26" s="8" t="n">
        <f aca="false">AVERAGE(K26:L26)</f>
        <v>3.84</v>
      </c>
      <c r="N26" s="8" t="n">
        <v>3.21</v>
      </c>
      <c r="O26" s="8" t="n">
        <v>0.94</v>
      </c>
      <c r="P26" s="8" t="n">
        <v>7.3</v>
      </c>
      <c r="Q26" s="8" t="n">
        <v>1.64</v>
      </c>
      <c r="R26" s="77"/>
      <c r="S26" s="8" t="n">
        <v>4.16</v>
      </c>
      <c r="T26" s="8" t="n">
        <v>4.198</v>
      </c>
      <c r="U26" s="8" t="n">
        <f aca="false">AVERAGE(S26:T26)</f>
        <v>4.179</v>
      </c>
      <c r="V26" s="8" t="n">
        <v>0</v>
      </c>
      <c r="W26" s="8" t="n">
        <v>0</v>
      </c>
      <c r="X26" s="8" t="n">
        <f aca="false">AVERAGE(V26:W26)</f>
        <v>0</v>
      </c>
      <c r="Y26" s="8" t="n">
        <f aca="false">(S26+V26)</f>
        <v>4.16</v>
      </c>
      <c r="Z26" s="8" t="n">
        <f aca="false">(T26+W26)</f>
        <v>4.198</v>
      </c>
      <c r="AA26" s="8" t="n">
        <f aca="false">AVERAGE(Y26:Z26)</f>
        <v>4.179</v>
      </c>
      <c r="AB26" s="8" t="n">
        <v>4.19</v>
      </c>
      <c r="AC26" s="8" t="n">
        <v>2.19</v>
      </c>
      <c r="AD26" s="8" t="n">
        <v>7.78</v>
      </c>
      <c r="AE26" s="8" t="n">
        <v>3.47</v>
      </c>
      <c r="AF26" s="77"/>
      <c r="AG26" s="78" t="n">
        <v>4.46</v>
      </c>
      <c r="AH26" s="8" t="n">
        <v>3.3</v>
      </c>
      <c r="AI26" s="8" t="n">
        <f aca="false">AVERAGE(AG26:AH26)</f>
        <v>3.88</v>
      </c>
      <c r="AJ26" s="8" t="n">
        <v>0</v>
      </c>
      <c r="AK26" s="8" t="n">
        <v>0</v>
      </c>
      <c r="AL26" s="8" t="n">
        <f aca="false">AVERAGE(AJ26:AK26)</f>
        <v>0</v>
      </c>
      <c r="AM26" s="8" t="n">
        <f aca="false">AG26+AJ26</f>
        <v>4.46</v>
      </c>
      <c r="AN26" s="8" t="n">
        <f aca="false">AH26+AK26</f>
        <v>3.3</v>
      </c>
      <c r="AO26" s="8" t="n">
        <f aca="false">AVERAGE(AM26:AN26)</f>
        <v>3.88</v>
      </c>
      <c r="AP26" s="11" t="n">
        <v>5.01</v>
      </c>
      <c r="AQ26" s="11" t="n">
        <v>1.65</v>
      </c>
      <c r="AR26" s="8" t="n">
        <v>7.21</v>
      </c>
      <c r="AS26" s="8" t="n">
        <v>1.96</v>
      </c>
    </row>
    <row r="27" customFormat="false" ht="12.75" hidden="false" customHeight="true" outlineLevel="0" collapsed="false">
      <c r="A27" s="80" t="n">
        <v>29</v>
      </c>
      <c r="B27" s="76" t="s">
        <v>262</v>
      </c>
      <c r="C27" s="76" t="s">
        <v>405</v>
      </c>
      <c r="D27" s="5" t="s">
        <v>403</v>
      </c>
      <c r="E27" s="8" t="n">
        <v>12.1</v>
      </c>
      <c r="F27" s="8" t="n">
        <v>12.638</v>
      </c>
      <c r="G27" s="8" t="n">
        <f aca="false">AVERAGE(E27,F27)</f>
        <v>12.369</v>
      </c>
      <c r="H27" s="8" t="n">
        <v>0</v>
      </c>
      <c r="I27" s="8" t="n">
        <v>0</v>
      </c>
      <c r="J27" s="8" t="n">
        <f aca="false">AVERAGE(H27:I27)</f>
        <v>0</v>
      </c>
      <c r="K27" s="8" t="n">
        <f aca="false">E27+H27</f>
        <v>12.1</v>
      </c>
      <c r="L27" s="8" t="n">
        <f aca="false">F27+I27</f>
        <v>12.638</v>
      </c>
      <c r="M27" s="8" t="n">
        <f aca="false">AVERAGE(K27:L27)</f>
        <v>12.369</v>
      </c>
      <c r="N27" s="8" t="n">
        <v>11.88</v>
      </c>
      <c r="O27" s="8" t="n">
        <v>3.32</v>
      </c>
      <c r="P27" s="8" t="n">
        <v>18.728</v>
      </c>
      <c r="Q27" s="8" t="n">
        <v>4.626</v>
      </c>
      <c r="R27" s="77"/>
      <c r="S27" s="8" t="n">
        <v>12.02</v>
      </c>
      <c r="T27" s="8" t="n">
        <v>12.025</v>
      </c>
      <c r="U27" s="8" t="n">
        <f aca="false">AVERAGE(S27:T27)</f>
        <v>12.0225</v>
      </c>
      <c r="V27" s="8" t="n">
        <v>0</v>
      </c>
      <c r="W27" s="8" t="n">
        <v>0</v>
      </c>
      <c r="X27" s="8" t="n">
        <f aca="false">AVERAGE(V27:W27)</f>
        <v>0</v>
      </c>
      <c r="Y27" s="8" t="n">
        <f aca="false">(S27+V27)</f>
        <v>12.02</v>
      </c>
      <c r="Z27" s="8" t="n">
        <f aca="false">(T27+W27)</f>
        <v>12.025</v>
      </c>
      <c r="AA27" s="8" t="n">
        <f aca="false">AVERAGE(Y27:Z27)</f>
        <v>12.0225</v>
      </c>
      <c r="AB27" s="8" t="n">
        <v>17.59</v>
      </c>
      <c r="AC27" s="8" t="n">
        <v>8.13</v>
      </c>
      <c r="AD27" s="8" t="n">
        <v>17.967</v>
      </c>
      <c r="AE27" s="8" t="n">
        <v>8.09</v>
      </c>
      <c r="AF27" s="77"/>
      <c r="AG27" s="78" t="n">
        <v>12.35</v>
      </c>
      <c r="AH27" s="8" t="n">
        <v>10.816</v>
      </c>
      <c r="AI27" s="8" t="n">
        <f aca="false">AVERAGE(AG27:AH27)</f>
        <v>11.583</v>
      </c>
      <c r="AJ27" s="8" t="n">
        <v>0</v>
      </c>
      <c r="AK27" s="8" t="n">
        <v>0</v>
      </c>
      <c r="AL27" s="8" t="n">
        <f aca="false">AVERAGE(AJ27:AK27)</f>
        <v>0</v>
      </c>
      <c r="AM27" s="8" t="n">
        <f aca="false">AG27+AJ27</f>
        <v>12.35</v>
      </c>
      <c r="AN27" s="8" t="n">
        <f aca="false">AH27+AK27</f>
        <v>10.816</v>
      </c>
      <c r="AO27" s="8" t="n">
        <f aca="false">AVERAGE(AM27:AN27)</f>
        <v>11.583</v>
      </c>
      <c r="AP27" s="11" t="n">
        <v>16.25</v>
      </c>
      <c r="AQ27" s="11" t="n">
        <v>4</v>
      </c>
      <c r="AR27" s="11" t="n">
        <v>15.457</v>
      </c>
      <c r="AS27" s="11" t="n">
        <v>3.406</v>
      </c>
    </row>
    <row r="28" customFormat="false" ht="12.75" hidden="false" customHeight="true" outlineLevel="0" collapsed="false">
      <c r="A28" s="80" t="n">
        <v>30</v>
      </c>
      <c r="B28" s="76" t="s">
        <v>264</v>
      </c>
      <c r="C28" s="76" t="s">
        <v>405</v>
      </c>
      <c r="D28" s="5" t="s">
        <v>406</v>
      </c>
      <c r="E28" s="8" t="n">
        <v>93.22</v>
      </c>
      <c r="F28" s="8" t="n">
        <v>90.353</v>
      </c>
      <c r="G28" s="8" t="n">
        <f aca="false">AVERAGE(E28,F28)</f>
        <v>91.7865</v>
      </c>
      <c r="H28" s="8" t="n">
        <v>0</v>
      </c>
      <c r="I28" s="8" t="n">
        <v>0</v>
      </c>
      <c r="J28" s="8" t="n">
        <f aca="false">AVERAGE(H28:I28)</f>
        <v>0</v>
      </c>
      <c r="K28" s="8" t="n">
        <f aca="false">E28+H28</f>
        <v>93.22</v>
      </c>
      <c r="L28" s="8" t="n">
        <f aca="false">F28+I28</f>
        <v>90.353</v>
      </c>
      <c r="M28" s="8" t="n">
        <f aca="false">AVERAGE(K28:L28)</f>
        <v>91.7865</v>
      </c>
      <c r="N28" s="8" t="n">
        <v>55.96</v>
      </c>
      <c r="O28" s="8" t="n">
        <v>16.39</v>
      </c>
      <c r="P28" s="8" t="n">
        <v>44.379</v>
      </c>
      <c r="Q28" s="8" t="n">
        <v>12.311</v>
      </c>
      <c r="R28" s="77"/>
      <c r="S28" s="8" t="n">
        <v>111.22</v>
      </c>
      <c r="T28" s="8" t="n">
        <v>105.497</v>
      </c>
      <c r="U28" s="8" t="n">
        <f aca="false">AVERAGE(S28:T28)</f>
        <v>108.3585</v>
      </c>
      <c r="V28" s="8" t="n">
        <v>1.18</v>
      </c>
      <c r="W28" s="8" t="n">
        <v>0.864</v>
      </c>
      <c r="X28" s="8" t="n">
        <f aca="false">AVERAGE(V28:W28)</f>
        <v>1.022</v>
      </c>
      <c r="Y28" s="8" t="n">
        <f aca="false">(S28+V28)</f>
        <v>112.4</v>
      </c>
      <c r="Z28" s="8" t="n">
        <f aca="false">(T28+W28)</f>
        <v>106.361</v>
      </c>
      <c r="AA28" s="8" t="n">
        <f aca="false">AVERAGE(Y28:Z28)</f>
        <v>109.3805</v>
      </c>
      <c r="AB28" s="8" t="n">
        <v>54.22</v>
      </c>
      <c r="AC28" s="8" t="n">
        <v>27.61</v>
      </c>
      <c r="AD28" s="8" t="n">
        <v>52.338</v>
      </c>
      <c r="AE28" s="8" t="n">
        <v>25.05</v>
      </c>
      <c r="AF28" s="77"/>
      <c r="AG28" s="78" t="n">
        <v>112.3</v>
      </c>
      <c r="AH28" s="8" t="n">
        <v>109.07</v>
      </c>
      <c r="AI28" s="8" t="n">
        <f aca="false">AVERAGE(AG28:AH28)</f>
        <v>110.685</v>
      </c>
      <c r="AJ28" s="8" t="n">
        <v>1.14</v>
      </c>
      <c r="AK28" s="8" t="n">
        <v>1.199</v>
      </c>
      <c r="AL28" s="8" t="n">
        <f aca="false">AVERAGE(AJ28:AK28)</f>
        <v>1.1695</v>
      </c>
      <c r="AM28" s="8" t="n">
        <f aca="false">AG28+AJ28</f>
        <v>113.44</v>
      </c>
      <c r="AN28" s="8" t="n">
        <f aca="false">AH28+AK28</f>
        <v>110.269</v>
      </c>
      <c r="AO28" s="8" t="n">
        <f aca="false">AVERAGE(AM28:AN28)</f>
        <v>111.8545</v>
      </c>
      <c r="AP28" s="11" t="n">
        <v>54.85</v>
      </c>
      <c r="AQ28" s="11" t="n">
        <v>15.49</v>
      </c>
      <c r="AR28" s="11" t="n">
        <v>42.54</v>
      </c>
      <c r="AS28" s="11" t="n">
        <v>9.86</v>
      </c>
    </row>
    <row r="29" customFormat="false" ht="12.75" hidden="false" customHeight="true" outlineLevel="0" collapsed="false">
      <c r="A29" s="80" t="n">
        <v>31</v>
      </c>
      <c r="B29" s="76" t="s">
        <v>265</v>
      </c>
      <c r="C29" s="76" t="s">
        <v>402</v>
      </c>
      <c r="D29" s="5" t="s">
        <v>403</v>
      </c>
      <c r="E29" s="8" t="n">
        <v>31.72</v>
      </c>
      <c r="F29" s="8" t="n">
        <v>32.219</v>
      </c>
      <c r="G29" s="8" t="n">
        <f aca="false">AVERAGE(E29,F29)</f>
        <v>31.9695</v>
      </c>
      <c r="H29" s="8" t="n">
        <v>0</v>
      </c>
      <c r="I29" s="8" t="n">
        <v>0</v>
      </c>
      <c r="J29" s="8" t="n">
        <f aca="false">AVERAGE(H29:I29)</f>
        <v>0</v>
      </c>
      <c r="K29" s="8" t="n">
        <f aca="false">E29+H29</f>
        <v>31.72</v>
      </c>
      <c r="L29" s="8" t="n">
        <f aca="false">F29+I29</f>
        <v>32.219</v>
      </c>
      <c r="M29" s="8" t="n">
        <f aca="false">AVERAGE(K29:L29)</f>
        <v>31.9695</v>
      </c>
      <c r="N29" s="8" t="n">
        <v>10.35</v>
      </c>
      <c r="O29" s="8" t="n">
        <v>2.46</v>
      </c>
      <c r="P29" s="8" t="n">
        <v>9.817</v>
      </c>
      <c r="Q29" s="8" t="n">
        <v>2.565</v>
      </c>
      <c r="R29" s="77"/>
      <c r="S29" s="8" t="n">
        <v>29.41</v>
      </c>
      <c r="T29" s="8" t="n">
        <v>29.823</v>
      </c>
      <c r="U29" s="8" t="n">
        <f aca="false">AVERAGE(S29:T29)</f>
        <v>29.6165</v>
      </c>
      <c r="V29" s="8" t="n">
        <v>0</v>
      </c>
      <c r="W29" s="8" t="n">
        <v>0</v>
      </c>
      <c r="X29" s="8" t="n">
        <f aca="false">AVERAGE(V29:W29)</f>
        <v>0</v>
      </c>
      <c r="Y29" s="8" t="n">
        <f aca="false">(S29+V29)</f>
        <v>29.41</v>
      </c>
      <c r="Z29" s="8" t="n">
        <f aca="false">(T29+W29)</f>
        <v>29.823</v>
      </c>
      <c r="AA29" s="8" t="n">
        <f aca="false">AVERAGE(Y29:Z29)</f>
        <v>29.6165</v>
      </c>
      <c r="AB29" s="8" t="n">
        <v>9.98</v>
      </c>
      <c r="AC29" s="8" t="n">
        <v>2.79</v>
      </c>
      <c r="AD29" s="8" t="n">
        <v>10.557</v>
      </c>
      <c r="AE29" s="8" t="n">
        <v>3.02</v>
      </c>
      <c r="AF29" s="77"/>
      <c r="AG29" s="78" t="n">
        <v>30.99</v>
      </c>
      <c r="AH29" s="8" t="n">
        <v>28.023</v>
      </c>
      <c r="AI29" s="8" t="n">
        <f aca="false">AVERAGE(AG29:AH29)</f>
        <v>29.5065</v>
      </c>
      <c r="AJ29" s="8" t="n">
        <v>0</v>
      </c>
      <c r="AK29" s="8" t="n">
        <v>0</v>
      </c>
      <c r="AL29" s="8" t="n">
        <f aca="false">AVERAGE(AJ29:AK29)</f>
        <v>0</v>
      </c>
      <c r="AM29" s="8" t="n">
        <f aca="false">AG29+AJ29</f>
        <v>30.99</v>
      </c>
      <c r="AN29" s="8" t="n">
        <f aca="false">AH29+AK29</f>
        <v>28.023</v>
      </c>
      <c r="AO29" s="8" t="n">
        <f aca="false">AVERAGE(AM29:AN29)</f>
        <v>29.5065</v>
      </c>
      <c r="AP29" s="11" t="n">
        <v>13.46</v>
      </c>
      <c r="AQ29" s="11" t="n">
        <v>3.71</v>
      </c>
      <c r="AR29" s="11" t="n">
        <v>16.175</v>
      </c>
      <c r="AS29" s="11" t="n">
        <v>3.694</v>
      </c>
    </row>
    <row r="30" customFormat="false" ht="12.75" hidden="false" customHeight="true" outlineLevel="0" collapsed="false">
      <c r="A30" s="80" t="n">
        <v>32</v>
      </c>
      <c r="B30" s="76" t="s">
        <v>266</v>
      </c>
      <c r="C30" s="76" t="s">
        <v>405</v>
      </c>
      <c r="D30" s="5" t="s">
        <v>404</v>
      </c>
      <c r="E30" s="8" t="n">
        <v>24.16</v>
      </c>
      <c r="F30" s="8" t="n">
        <v>23.827</v>
      </c>
      <c r="G30" s="8" t="n">
        <f aca="false">AVERAGE(E30,F30)</f>
        <v>23.9935</v>
      </c>
      <c r="H30" s="8" t="n">
        <v>25.4</v>
      </c>
      <c r="I30" s="8" t="n">
        <v>25.414</v>
      </c>
      <c r="J30" s="8" t="n">
        <f aca="false">AVERAGE(H30:I30)</f>
        <v>25.407</v>
      </c>
      <c r="K30" s="8" t="n">
        <f aca="false">E30+H30</f>
        <v>49.56</v>
      </c>
      <c r="L30" s="8" t="n">
        <f aca="false">F30+I30</f>
        <v>49.241</v>
      </c>
      <c r="M30" s="8" t="n">
        <f aca="false">AVERAGE(K30:L30)</f>
        <v>49.4005</v>
      </c>
      <c r="N30" s="8" t="n">
        <v>10.35</v>
      </c>
      <c r="O30" s="8" t="n">
        <v>1.03</v>
      </c>
      <c r="P30" s="8" t="n">
        <v>4.915</v>
      </c>
      <c r="Q30" s="8" t="n">
        <v>0.78</v>
      </c>
      <c r="R30" s="77"/>
      <c r="S30" s="8" t="n">
        <v>25.36</v>
      </c>
      <c r="T30" s="8" t="n">
        <v>25.787</v>
      </c>
      <c r="U30" s="8" t="n">
        <f aca="false">AVERAGE(S30:T30)</f>
        <v>25.5735</v>
      </c>
      <c r="V30" s="8" t="n">
        <v>20.81</v>
      </c>
      <c r="W30" s="8" t="n">
        <v>19.69</v>
      </c>
      <c r="X30" s="8" t="n">
        <f aca="false">AVERAGE(V30:W30)</f>
        <v>20.25</v>
      </c>
      <c r="Y30" s="8" t="n">
        <f aca="false">(S30+V30)</f>
        <v>46.17</v>
      </c>
      <c r="Z30" s="8" t="n">
        <f aca="false">(T30+W30)</f>
        <v>45.477</v>
      </c>
      <c r="AA30" s="8" t="n">
        <f aca="false">AVERAGE(Y30:Z30)</f>
        <v>45.8235</v>
      </c>
      <c r="AB30" s="8" t="n">
        <v>9.97</v>
      </c>
      <c r="AC30" s="8" t="n">
        <v>1.12</v>
      </c>
      <c r="AD30" s="8" t="n">
        <v>6.745</v>
      </c>
      <c r="AE30" s="8" t="n">
        <v>1.01</v>
      </c>
      <c r="AF30" s="77"/>
      <c r="AG30" s="78" t="n">
        <v>27.45</v>
      </c>
      <c r="AH30" s="8" t="n">
        <v>25.03</v>
      </c>
      <c r="AI30" s="8" t="n">
        <f aca="false">AVERAGE(AG30:AH30)</f>
        <v>26.24</v>
      </c>
      <c r="AJ30" s="8" t="n">
        <v>23.15</v>
      </c>
      <c r="AK30" s="8" t="n">
        <v>19.988</v>
      </c>
      <c r="AL30" s="8" t="n">
        <f aca="false">AVERAGE(AJ30:AK30)</f>
        <v>21.569</v>
      </c>
      <c r="AM30" s="8" t="n">
        <f aca="false">AG30+AJ30</f>
        <v>50.6</v>
      </c>
      <c r="AN30" s="8" t="n">
        <f aca="false">AH30+AK30</f>
        <v>45.018</v>
      </c>
      <c r="AO30" s="8" t="n">
        <f aca="false">AVERAGE(AM30:AN30)</f>
        <v>47.809</v>
      </c>
      <c r="AP30" s="11" t="n">
        <v>18.03</v>
      </c>
      <c r="AQ30" s="11" t="n">
        <v>7.38</v>
      </c>
      <c r="AR30" s="11" t="n">
        <v>15.57</v>
      </c>
      <c r="AS30" s="11" t="n">
        <v>6.04</v>
      </c>
    </row>
    <row r="31" customFormat="false" ht="12.75" hidden="false" customHeight="true" outlineLevel="0" collapsed="false">
      <c r="A31" s="80" t="n">
        <v>33</v>
      </c>
      <c r="B31" s="76" t="s">
        <v>267</v>
      </c>
      <c r="C31" s="76" t="s">
        <v>405</v>
      </c>
      <c r="D31" s="5" t="s">
        <v>403</v>
      </c>
      <c r="E31" s="8" t="n">
        <v>63.91</v>
      </c>
      <c r="F31" s="8" t="n">
        <v>60.82</v>
      </c>
      <c r="G31" s="8" t="n">
        <f aca="false">AVERAGE(E31,F31)</f>
        <v>62.365</v>
      </c>
      <c r="H31" s="8" t="n">
        <v>29.41</v>
      </c>
      <c r="I31" s="8" t="n">
        <v>33.856</v>
      </c>
      <c r="J31" s="8" t="n">
        <f aca="false">AVERAGE(H31:I31)</f>
        <v>31.633</v>
      </c>
      <c r="K31" s="8" t="n">
        <f aca="false">E31+H31</f>
        <v>93.32</v>
      </c>
      <c r="L31" s="8" t="n">
        <f aca="false">F31+I31</f>
        <v>94.676</v>
      </c>
      <c r="M31" s="8" t="n">
        <f aca="false">AVERAGE(K31:L31)</f>
        <v>93.998</v>
      </c>
      <c r="N31" s="8" t="n">
        <v>28.75</v>
      </c>
      <c r="O31" s="8" t="n">
        <v>4.41</v>
      </c>
      <c r="P31" s="8" t="n">
        <v>14.31</v>
      </c>
      <c r="Q31" s="8" t="n">
        <v>3.11</v>
      </c>
      <c r="R31" s="77"/>
      <c r="S31" s="8" t="n">
        <v>83.6</v>
      </c>
      <c r="T31" s="8" t="n">
        <v>85.068</v>
      </c>
      <c r="U31" s="8" t="n">
        <f aca="false">AVERAGE(S31:T31)</f>
        <v>84.334</v>
      </c>
      <c r="V31" s="8" t="n">
        <v>29.45</v>
      </c>
      <c r="W31" s="8" t="n">
        <v>32.978</v>
      </c>
      <c r="X31" s="8" t="n">
        <f aca="false">AVERAGE(V31:W31)</f>
        <v>31.214</v>
      </c>
      <c r="Y31" s="8" t="n">
        <f aca="false">(S31+V31)</f>
        <v>113.05</v>
      </c>
      <c r="Z31" s="8" t="n">
        <f aca="false">(T31+W31)</f>
        <v>118.046</v>
      </c>
      <c r="AA31" s="8" t="n">
        <f aca="false">AVERAGE(Y31:Z31)</f>
        <v>115.548</v>
      </c>
      <c r="AB31" s="8" t="n">
        <v>39.1</v>
      </c>
      <c r="AC31" s="8" t="n">
        <v>7.59</v>
      </c>
      <c r="AD31" s="8" t="n">
        <v>27.63</v>
      </c>
      <c r="AE31" s="8" t="n">
        <v>6.17</v>
      </c>
      <c r="AF31" s="77"/>
      <c r="AG31" s="78" t="n">
        <v>83.15</v>
      </c>
      <c r="AH31" s="8" t="n">
        <v>77.14</v>
      </c>
      <c r="AI31" s="8" t="n">
        <f aca="false">AVERAGE(AG31:AH31)</f>
        <v>80.145</v>
      </c>
      <c r="AJ31" s="8" t="n">
        <v>27.61</v>
      </c>
      <c r="AK31" s="8" t="n">
        <v>30.296</v>
      </c>
      <c r="AL31" s="8" t="n">
        <f aca="false">AVERAGE(AJ31:AK31)</f>
        <v>28.953</v>
      </c>
      <c r="AM31" s="8" t="n">
        <f aca="false">AG31+AJ31</f>
        <v>110.76</v>
      </c>
      <c r="AN31" s="8" t="n">
        <f aca="false">AH31+AK31</f>
        <v>107.436</v>
      </c>
      <c r="AO31" s="8" t="n">
        <f aca="false">AVERAGE(AM31:AN31)</f>
        <v>109.098</v>
      </c>
      <c r="AP31" s="11" t="n">
        <v>49.03</v>
      </c>
      <c r="AQ31" s="11" t="n">
        <v>13.4</v>
      </c>
      <c r="AR31" s="11" t="n">
        <v>33.34</v>
      </c>
      <c r="AS31" s="11" t="n">
        <v>9.119</v>
      </c>
    </row>
    <row r="32" customFormat="false" ht="12.75" hidden="false" customHeight="true" outlineLevel="0" collapsed="false">
      <c r="A32" s="80" t="n">
        <v>35</v>
      </c>
      <c r="B32" s="76" t="s">
        <v>268</v>
      </c>
      <c r="C32" s="76" t="s">
        <v>405</v>
      </c>
      <c r="D32" s="5" t="s">
        <v>404</v>
      </c>
      <c r="E32" s="8" t="n">
        <v>39.43</v>
      </c>
      <c r="F32" s="8" t="n">
        <v>37.453</v>
      </c>
      <c r="G32" s="8" t="n">
        <f aca="false">AVERAGE(E32,F32)</f>
        <v>38.4415</v>
      </c>
      <c r="H32" s="8" t="n">
        <v>0</v>
      </c>
      <c r="I32" s="8" t="n">
        <v>0</v>
      </c>
      <c r="J32" s="8" t="n">
        <f aca="false">AVERAGE(H32:I32)</f>
        <v>0</v>
      </c>
      <c r="K32" s="8" t="n">
        <f aca="false">E32+H32</f>
        <v>39.43</v>
      </c>
      <c r="L32" s="8" t="n">
        <f aca="false">F32+I32</f>
        <v>37.453</v>
      </c>
      <c r="M32" s="8" t="n">
        <f aca="false">AVERAGE(K32:L32)</f>
        <v>38.4415</v>
      </c>
      <c r="N32" s="8" t="n">
        <v>14.98</v>
      </c>
      <c r="O32" s="8" t="n">
        <v>4.83</v>
      </c>
      <c r="P32" s="8" t="n">
        <v>10.385</v>
      </c>
      <c r="Q32" s="8" t="n">
        <v>4.179</v>
      </c>
      <c r="R32" s="77"/>
      <c r="S32" s="8" t="n">
        <v>36.94</v>
      </c>
      <c r="T32" s="8" t="n">
        <v>38.843</v>
      </c>
      <c r="U32" s="8" t="n">
        <f aca="false">AVERAGE(S32:T32)</f>
        <v>37.8915</v>
      </c>
      <c r="V32" s="8" t="n">
        <v>0</v>
      </c>
      <c r="W32" s="8" t="n">
        <v>0</v>
      </c>
      <c r="X32" s="8" t="n">
        <f aca="false">AVERAGE(V32:W32)</f>
        <v>0</v>
      </c>
      <c r="Y32" s="8" t="n">
        <f aca="false">(S32+V32)</f>
        <v>36.94</v>
      </c>
      <c r="Z32" s="8" t="n">
        <f aca="false">(T32+W32)</f>
        <v>38.843</v>
      </c>
      <c r="AA32" s="8" t="n">
        <f aca="false">AVERAGE(Y32:Z32)</f>
        <v>37.8915</v>
      </c>
      <c r="AB32" s="8" t="n">
        <v>15.53</v>
      </c>
      <c r="AC32" s="8" t="n">
        <v>8.95</v>
      </c>
      <c r="AD32" s="8" t="n">
        <v>13.45</v>
      </c>
      <c r="AE32" s="8" t="n">
        <v>8.51</v>
      </c>
      <c r="AF32" s="77"/>
      <c r="AG32" s="78" t="n">
        <v>40.15</v>
      </c>
      <c r="AH32" s="8" t="n">
        <v>36.84</v>
      </c>
      <c r="AI32" s="8" t="n">
        <f aca="false">AVERAGE(AG32:AH32)</f>
        <v>38.495</v>
      </c>
      <c r="AJ32" s="8" t="n">
        <v>0</v>
      </c>
      <c r="AK32" s="8" t="n">
        <v>0</v>
      </c>
      <c r="AL32" s="8" t="n">
        <f aca="false">AVERAGE(AJ32:AK32)</f>
        <v>0</v>
      </c>
      <c r="AM32" s="8" t="n">
        <f aca="false">AG32+AJ32</f>
        <v>40.15</v>
      </c>
      <c r="AN32" s="8" t="n">
        <f aca="false">AH32+AK32</f>
        <v>36.84</v>
      </c>
      <c r="AO32" s="8" t="n">
        <f aca="false">AVERAGE(AM32:AN32)</f>
        <v>38.495</v>
      </c>
      <c r="AP32" s="11" t="n">
        <v>19.67</v>
      </c>
      <c r="AQ32" s="11" t="n">
        <v>9.82</v>
      </c>
      <c r="AR32" s="11" t="n">
        <v>14.308</v>
      </c>
      <c r="AS32" s="11" t="n">
        <v>8.37</v>
      </c>
    </row>
    <row r="33" customFormat="false" ht="12.75" hidden="false" customHeight="true" outlineLevel="0" collapsed="false">
      <c r="A33" s="76" t="s">
        <v>270</v>
      </c>
      <c r="B33" s="76" t="s">
        <v>271</v>
      </c>
      <c r="C33" s="76" t="s">
        <v>402</v>
      </c>
      <c r="D33" s="5" t="s">
        <v>406</v>
      </c>
      <c r="E33" s="8" t="n">
        <v>49.27</v>
      </c>
      <c r="F33" s="8" t="n">
        <v>48.913</v>
      </c>
      <c r="G33" s="8" t="n">
        <f aca="false">AVERAGE(E33,F33)</f>
        <v>49.0915</v>
      </c>
      <c r="H33" s="8" t="n">
        <v>0</v>
      </c>
      <c r="I33" s="8" t="n">
        <v>0</v>
      </c>
      <c r="J33" s="8" t="n">
        <f aca="false">AVERAGE(H33:I33)</f>
        <v>0</v>
      </c>
      <c r="K33" s="8" t="n">
        <f aca="false">E33+H33</f>
        <v>49.27</v>
      </c>
      <c r="L33" s="8" t="n">
        <f aca="false">F33+I33</f>
        <v>48.913</v>
      </c>
      <c r="M33" s="8" t="n">
        <f aca="false">AVERAGE(K33:L33)</f>
        <v>49.0915</v>
      </c>
      <c r="N33" s="8" t="n">
        <v>10.8</v>
      </c>
      <c r="O33" s="8" t="n">
        <v>5.78</v>
      </c>
      <c r="P33" s="8" t="n">
        <v>15.44</v>
      </c>
      <c r="Q33" s="8" t="n">
        <v>7.499</v>
      </c>
      <c r="R33" s="77"/>
      <c r="S33" s="8" t="n">
        <v>43.67</v>
      </c>
      <c r="T33" s="8" t="n">
        <v>45.245</v>
      </c>
      <c r="U33" s="8" t="n">
        <f aca="false">AVERAGE(S33:T33)</f>
        <v>44.4575</v>
      </c>
      <c r="V33" s="8" t="n">
        <v>2.34</v>
      </c>
      <c r="W33" s="8" t="n">
        <v>2.43</v>
      </c>
      <c r="X33" s="8" t="n">
        <f aca="false">AVERAGE(V33:W33)</f>
        <v>2.385</v>
      </c>
      <c r="Y33" s="8" t="n">
        <f aca="false">(S33+V33)</f>
        <v>46.01</v>
      </c>
      <c r="Z33" s="8" t="n">
        <f aca="false">(T33+W33)</f>
        <v>47.675</v>
      </c>
      <c r="AA33" s="8" t="n">
        <f aca="false">AVERAGE(Y33:Z33)</f>
        <v>46.8425</v>
      </c>
      <c r="AB33" s="8" t="n">
        <v>8.06</v>
      </c>
      <c r="AC33" s="8" t="n">
        <v>3.77</v>
      </c>
      <c r="AD33" s="8" t="n">
        <v>10.05</v>
      </c>
      <c r="AE33" s="8" t="n">
        <v>5.03</v>
      </c>
      <c r="AF33" s="77"/>
      <c r="AG33" s="78" t="n">
        <v>41.83</v>
      </c>
      <c r="AH33" s="8" t="n">
        <v>42.087</v>
      </c>
      <c r="AI33" s="8" t="n">
        <f aca="false">AVERAGE(AG33:AH33)</f>
        <v>41.9585</v>
      </c>
      <c r="AJ33" s="8" t="n">
        <v>4.17</v>
      </c>
      <c r="AK33" s="8" t="n">
        <v>3.676</v>
      </c>
      <c r="AL33" s="8" t="n">
        <f aca="false">AVERAGE(AJ33:AK33)</f>
        <v>3.923</v>
      </c>
      <c r="AM33" s="8" t="n">
        <f aca="false">AG33+AJ33</f>
        <v>46</v>
      </c>
      <c r="AN33" s="8" t="n">
        <f aca="false">AH33+AK33</f>
        <v>45.763</v>
      </c>
      <c r="AO33" s="8" t="n">
        <f aca="false">AVERAGE(AM33:AN33)</f>
        <v>45.8815</v>
      </c>
      <c r="AP33" s="11" t="n">
        <v>12.55</v>
      </c>
      <c r="AQ33" s="11" t="n">
        <v>6.28</v>
      </c>
      <c r="AR33" s="11" t="n">
        <v>13.725</v>
      </c>
      <c r="AS33" s="11" t="n">
        <v>7.47</v>
      </c>
    </row>
    <row r="34" customFormat="false" ht="12.75" hidden="false" customHeight="true" outlineLevel="0" collapsed="false">
      <c r="A34" s="76" t="s">
        <v>272</v>
      </c>
      <c r="B34" s="76" t="s">
        <v>273</v>
      </c>
      <c r="C34" s="76" t="s">
        <v>402</v>
      </c>
      <c r="D34" s="5" t="s">
        <v>403</v>
      </c>
      <c r="E34" s="8" t="n">
        <v>11.05</v>
      </c>
      <c r="F34" s="8" t="n">
        <v>10.08</v>
      </c>
      <c r="G34" s="8" t="n">
        <f aca="false">AVERAGE(E34,F34)</f>
        <v>10.565</v>
      </c>
      <c r="H34" s="8" t="n">
        <v>0</v>
      </c>
      <c r="I34" s="8" t="n">
        <v>0</v>
      </c>
      <c r="J34" s="8" t="n">
        <f aca="false">AVERAGE(H34:I34)</f>
        <v>0</v>
      </c>
      <c r="K34" s="8" t="n">
        <f aca="false">E34+H34</f>
        <v>11.05</v>
      </c>
      <c r="L34" s="8" t="n">
        <f aca="false">F34+I34</f>
        <v>10.08</v>
      </c>
      <c r="M34" s="8" t="n">
        <f aca="false">AVERAGE(K34:L34)</f>
        <v>10.565</v>
      </c>
      <c r="N34" s="8" t="n">
        <v>2.64</v>
      </c>
      <c r="O34" s="8" t="n">
        <v>0.95</v>
      </c>
      <c r="P34" s="8" t="n">
        <v>5.11</v>
      </c>
      <c r="Q34" s="8" t="n">
        <v>2.23</v>
      </c>
      <c r="R34" s="77"/>
      <c r="S34" s="8" t="n">
        <v>12.66</v>
      </c>
      <c r="T34" s="8" t="n">
        <v>12.075</v>
      </c>
      <c r="U34" s="8" t="n">
        <f aca="false">AVERAGE(S34:T34)</f>
        <v>12.3675</v>
      </c>
      <c r="V34" s="8" t="n">
        <v>0</v>
      </c>
      <c r="W34" s="8" t="n">
        <v>0</v>
      </c>
      <c r="X34" s="8" t="n">
        <f aca="false">AVERAGE(V34:W34)</f>
        <v>0</v>
      </c>
      <c r="Y34" s="8" t="n">
        <f aca="false">(S34+V34)</f>
        <v>12.66</v>
      </c>
      <c r="Z34" s="8" t="n">
        <f aca="false">(T34+W34)</f>
        <v>12.075</v>
      </c>
      <c r="AA34" s="8" t="n">
        <f aca="false">AVERAGE(Y34:Z34)</f>
        <v>12.3675</v>
      </c>
      <c r="AB34" s="8" t="n">
        <v>5.87</v>
      </c>
      <c r="AC34" s="8" t="n">
        <v>2.28</v>
      </c>
      <c r="AD34" s="8" t="n">
        <v>7.72</v>
      </c>
      <c r="AE34" s="8" t="n">
        <v>2.74</v>
      </c>
      <c r="AF34" s="77"/>
      <c r="AG34" s="78" t="n">
        <v>12.17</v>
      </c>
      <c r="AH34" s="8" t="n">
        <v>11.363</v>
      </c>
      <c r="AI34" s="8" t="n">
        <f aca="false">AVERAGE(AG34:AH34)</f>
        <v>11.7665</v>
      </c>
      <c r="AJ34" s="8" t="n">
        <v>0</v>
      </c>
      <c r="AK34" s="8" t="n">
        <v>0</v>
      </c>
      <c r="AL34" s="8" t="n">
        <f aca="false">AVERAGE(AJ34:AK34)</f>
        <v>0</v>
      </c>
      <c r="AM34" s="8" t="n">
        <f aca="false">AG34+AJ34</f>
        <v>12.17</v>
      </c>
      <c r="AN34" s="8" t="n">
        <f aca="false">AH34+AK34</f>
        <v>11.363</v>
      </c>
      <c r="AO34" s="8" t="n">
        <f aca="false">AVERAGE(AM34:AN34)</f>
        <v>11.7665</v>
      </c>
      <c r="AP34" s="11" t="n">
        <v>8.3</v>
      </c>
      <c r="AQ34" s="11" t="n">
        <v>2.6</v>
      </c>
      <c r="AR34" s="11" t="n">
        <v>9.33</v>
      </c>
      <c r="AS34" s="11" t="n">
        <v>2.67</v>
      </c>
    </row>
    <row r="35" customFormat="false" ht="12.75" hidden="false" customHeight="true" outlineLevel="0" collapsed="false">
      <c r="A35" s="76" t="s">
        <v>274</v>
      </c>
      <c r="B35" s="76" t="s">
        <v>275</v>
      </c>
      <c r="C35" s="76" t="s">
        <v>402</v>
      </c>
      <c r="D35" s="5" t="s">
        <v>403</v>
      </c>
      <c r="E35" s="8" t="n">
        <v>5.75</v>
      </c>
      <c r="F35" s="8" t="n">
        <v>5.28</v>
      </c>
      <c r="G35" s="8" t="n">
        <f aca="false">AVERAGE(E35,F35)</f>
        <v>5.515</v>
      </c>
      <c r="H35" s="8" t="n">
        <v>0</v>
      </c>
      <c r="I35" s="8" t="n">
        <v>0</v>
      </c>
      <c r="J35" s="8" t="n">
        <f aca="false">AVERAGE(H35:I35)</f>
        <v>0</v>
      </c>
      <c r="K35" s="8" t="n">
        <f aca="false">E35+H35</f>
        <v>5.75</v>
      </c>
      <c r="L35" s="8" t="n">
        <f aca="false">F35+I35</f>
        <v>5.28</v>
      </c>
      <c r="M35" s="8" t="n">
        <f aca="false">AVERAGE(K35:L35)</f>
        <v>5.515</v>
      </c>
      <c r="N35" s="8" t="n">
        <v>3.59</v>
      </c>
      <c r="O35" s="8" t="n">
        <v>1.41</v>
      </c>
      <c r="P35" s="8" t="n">
        <v>2.13</v>
      </c>
      <c r="Q35" s="8" t="n">
        <v>0.9</v>
      </c>
      <c r="R35" s="77"/>
      <c r="S35" s="8" t="n">
        <v>6.48</v>
      </c>
      <c r="T35" s="8" t="n">
        <v>7.305</v>
      </c>
      <c r="U35" s="8" t="n">
        <f aca="false">AVERAGE(S35:T35)</f>
        <v>6.8925</v>
      </c>
      <c r="V35" s="8" t="n">
        <v>0</v>
      </c>
      <c r="W35" s="8" t="n">
        <v>0</v>
      </c>
      <c r="X35" s="8" t="n">
        <f aca="false">AVERAGE(V35:W35)</f>
        <v>0</v>
      </c>
      <c r="Y35" s="8" t="n">
        <f aca="false">(S35+V35)</f>
        <v>6.48</v>
      </c>
      <c r="Z35" s="8" t="n">
        <f aca="false">(T35+W35)</f>
        <v>7.305</v>
      </c>
      <c r="AA35" s="8" t="n">
        <f aca="false">AVERAGE(Y35:Z35)</f>
        <v>6.8925</v>
      </c>
      <c r="AB35" s="8" t="n">
        <v>5.98</v>
      </c>
      <c r="AC35" s="8" t="n">
        <v>1.44</v>
      </c>
      <c r="AD35" s="8" t="n">
        <v>4.46</v>
      </c>
      <c r="AE35" s="8" t="n">
        <v>1.367</v>
      </c>
      <c r="AF35" s="77"/>
      <c r="AG35" s="78" t="n">
        <v>6.86</v>
      </c>
      <c r="AH35" s="8" t="n">
        <v>5.878</v>
      </c>
      <c r="AI35" s="8" t="n">
        <f aca="false">AVERAGE(AG35:AH35)</f>
        <v>6.369</v>
      </c>
      <c r="AJ35" s="8" t="n">
        <v>0</v>
      </c>
      <c r="AK35" s="8" t="n">
        <v>0</v>
      </c>
      <c r="AL35" s="8" t="n">
        <f aca="false">AVERAGE(AJ35:AK35)</f>
        <v>0</v>
      </c>
      <c r="AM35" s="8" t="n">
        <f aca="false">AG35+AJ35</f>
        <v>6.86</v>
      </c>
      <c r="AN35" s="8" t="n">
        <f aca="false">AH35+AK35</f>
        <v>5.878</v>
      </c>
      <c r="AO35" s="8" t="n">
        <f aca="false">AVERAGE(AM35:AN35)</f>
        <v>6.369</v>
      </c>
      <c r="AP35" s="11" t="n">
        <v>6.3</v>
      </c>
      <c r="AQ35" s="11" t="n">
        <v>3.46</v>
      </c>
      <c r="AR35" s="11" t="n">
        <v>4.851</v>
      </c>
      <c r="AS35" s="11" t="n">
        <v>2.9</v>
      </c>
    </row>
    <row r="36" customFormat="false" ht="12.75" hidden="false" customHeight="true" outlineLevel="0" collapsed="false">
      <c r="A36" s="76" t="s">
        <v>276</v>
      </c>
      <c r="B36" s="76" t="s">
        <v>277</v>
      </c>
      <c r="C36" s="76" t="s">
        <v>405</v>
      </c>
      <c r="D36" s="5" t="s">
        <v>409</v>
      </c>
      <c r="E36" s="8" t="n">
        <v>25.92</v>
      </c>
      <c r="F36" s="8" t="n">
        <v>26.19</v>
      </c>
      <c r="G36" s="8" t="n">
        <f aca="false">AVERAGE(E36,F36)</f>
        <v>26.055</v>
      </c>
      <c r="H36" s="8" t="n">
        <v>1.2</v>
      </c>
      <c r="I36" s="8" t="n">
        <v>0.836</v>
      </c>
      <c r="J36" s="8" t="n">
        <f aca="false">AVERAGE(H36:I36)</f>
        <v>1.018</v>
      </c>
      <c r="K36" s="8" t="n">
        <f aca="false">E36+H36</f>
        <v>27.12</v>
      </c>
      <c r="L36" s="8" t="n">
        <f aca="false">F36+I36</f>
        <v>27.026</v>
      </c>
      <c r="M36" s="8" t="n">
        <f aca="false">AVERAGE(K36:L36)</f>
        <v>27.073</v>
      </c>
      <c r="N36" s="8" t="n">
        <v>20.64</v>
      </c>
      <c r="O36" s="8" t="n">
        <v>14.53</v>
      </c>
      <c r="P36" s="8" t="n">
        <v>17.98</v>
      </c>
      <c r="Q36" s="8" t="n">
        <v>13.995</v>
      </c>
      <c r="R36" s="77"/>
      <c r="S36" s="8" t="n">
        <v>25.66</v>
      </c>
      <c r="T36" s="8" t="n">
        <v>24.318</v>
      </c>
      <c r="U36" s="8" t="n">
        <f aca="false">AVERAGE(S36:T36)</f>
        <v>24.989</v>
      </c>
      <c r="V36" s="8" t="n">
        <v>2.46</v>
      </c>
      <c r="W36" s="8" t="n">
        <v>8.83</v>
      </c>
      <c r="X36" s="8" t="n">
        <f aca="false">AVERAGE(V36:W36)</f>
        <v>5.645</v>
      </c>
      <c r="Y36" s="8" t="n">
        <f aca="false">(S36+V36)</f>
        <v>28.12</v>
      </c>
      <c r="Z36" s="8" t="n">
        <f aca="false">(T36+W36)</f>
        <v>33.148</v>
      </c>
      <c r="AA36" s="8" t="n">
        <f aca="false">AVERAGE(Y36:Z36)</f>
        <v>30.634</v>
      </c>
      <c r="AB36" s="8" t="n">
        <v>21.47</v>
      </c>
      <c r="AC36" s="8" t="n">
        <v>16.6</v>
      </c>
      <c r="AD36" s="8" t="n">
        <v>11.8</v>
      </c>
      <c r="AE36" s="8" t="n">
        <v>8.604</v>
      </c>
      <c r="AF36" s="77"/>
      <c r="AG36" s="78" t="n">
        <v>25.3</v>
      </c>
      <c r="AH36" s="8" t="n">
        <v>26.654</v>
      </c>
      <c r="AI36" s="8" t="n">
        <f aca="false">AVERAGE(AG36:AH36)</f>
        <v>25.977</v>
      </c>
      <c r="AJ36" s="8" t="n">
        <v>2.09</v>
      </c>
      <c r="AK36" s="8" t="n">
        <v>0.986</v>
      </c>
      <c r="AL36" s="8" t="n">
        <f aca="false">AVERAGE(AJ36:AK36)</f>
        <v>1.538</v>
      </c>
      <c r="AM36" s="8" t="n">
        <f aca="false">AG36+AJ36</f>
        <v>27.39</v>
      </c>
      <c r="AN36" s="8" t="n">
        <f aca="false">AH36+AK36</f>
        <v>27.64</v>
      </c>
      <c r="AO36" s="8" t="n">
        <f aca="false">AVERAGE(AM36:AN36)</f>
        <v>27.515</v>
      </c>
      <c r="AP36" s="11" t="n">
        <v>28.57</v>
      </c>
      <c r="AQ36" s="11" t="n">
        <v>22.06</v>
      </c>
      <c r="AR36" s="11" t="n">
        <v>19.32</v>
      </c>
      <c r="AS36" s="11" t="n">
        <v>17.43</v>
      </c>
    </row>
    <row r="37" customFormat="false" ht="12.75" hidden="false" customHeight="true" outlineLevel="0" collapsed="false">
      <c r="A37" s="76" t="s">
        <v>278</v>
      </c>
      <c r="B37" s="76" t="s">
        <v>279</v>
      </c>
      <c r="C37" s="76" t="s">
        <v>405</v>
      </c>
      <c r="D37" s="5" t="s">
        <v>403</v>
      </c>
      <c r="E37" s="8" t="n">
        <v>22.65</v>
      </c>
      <c r="F37" s="8" t="n">
        <v>23.744</v>
      </c>
      <c r="G37" s="8" t="n">
        <f aca="false">AVERAGE(E37,F37)</f>
        <v>23.197</v>
      </c>
      <c r="H37" s="8" t="n">
        <v>0</v>
      </c>
      <c r="I37" s="8" t="n">
        <v>0</v>
      </c>
      <c r="J37" s="8" t="n">
        <f aca="false">AVERAGE(H37:I37)</f>
        <v>0</v>
      </c>
      <c r="K37" s="8" t="n">
        <f aca="false">E37+H37</f>
        <v>22.65</v>
      </c>
      <c r="L37" s="8" t="n">
        <f aca="false">F37+I37</f>
        <v>23.744</v>
      </c>
      <c r="M37" s="8" t="n">
        <f aca="false">AVERAGE(K37:L37)</f>
        <v>23.197</v>
      </c>
      <c r="N37" s="8" t="n">
        <v>8.96</v>
      </c>
      <c r="O37" s="8" t="n">
        <v>3.99</v>
      </c>
      <c r="P37" s="8" t="n">
        <v>11.1</v>
      </c>
      <c r="Q37" s="8" t="n">
        <v>4.99</v>
      </c>
      <c r="R37" s="77"/>
      <c r="S37" s="8" t="n">
        <v>22.35</v>
      </c>
      <c r="T37" s="8" t="n">
        <v>22.403</v>
      </c>
      <c r="U37" s="8" t="n">
        <f aca="false">AVERAGE(S37:T37)</f>
        <v>22.3765</v>
      </c>
      <c r="V37" s="8" t="n">
        <v>0</v>
      </c>
      <c r="W37" s="8" t="n">
        <v>0</v>
      </c>
      <c r="X37" s="8" t="n">
        <f aca="false">AVERAGE(V37:W37)</f>
        <v>0</v>
      </c>
      <c r="Y37" s="8" t="n">
        <f aca="false">(S37+V37)</f>
        <v>22.35</v>
      </c>
      <c r="Z37" s="8" t="n">
        <f aca="false">(T37+W37)</f>
        <v>22.403</v>
      </c>
      <c r="AA37" s="8" t="n">
        <f aca="false">AVERAGE(Y37:Z37)</f>
        <v>22.3765</v>
      </c>
      <c r="AB37" s="8" t="n">
        <v>13.36</v>
      </c>
      <c r="AC37" s="8" t="n">
        <v>5.13</v>
      </c>
      <c r="AD37" s="8" t="n">
        <v>17.043</v>
      </c>
      <c r="AE37" s="8" t="n">
        <v>5.735</v>
      </c>
      <c r="AF37" s="77"/>
      <c r="AG37" s="78" t="n">
        <v>24.91</v>
      </c>
      <c r="AH37" s="8" t="n">
        <v>25.13</v>
      </c>
      <c r="AI37" s="8" t="n">
        <f aca="false">AVERAGE(AG37:AH37)</f>
        <v>25.02</v>
      </c>
      <c r="AJ37" s="8" t="n">
        <v>0</v>
      </c>
      <c r="AK37" s="8" t="n">
        <v>0</v>
      </c>
      <c r="AL37" s="8" t="n">
        <f aca="false">AVERAGE(AJ37:AK37)</f>
        <v>0</v>
      </c>
      <c r="AM37" s="8" t="n">
        <f aca="false">AG37+AJ37</f>
        <v>24.91</v>
      </c>
      <c r="AN37" s="8" t="n">
        <f aca="false">AH37+AK37</f>
        <v>25.13</v>
      </c>
      <c r="AO37" s="8" t="n">
        <f aca="false">AVERAGE(AM37:AN37)</f>
        <v>25.02</v>
      </c>
      <c r="AP37" s="11" t="n">
        <v>18.45</v>
      </c>
      <c r="AQ37" s="11" t="n">
        <v>8.49</v>
      </c>
      <c r="AR37" s="11" t="n">
        <v>22.49</v>
      </c>
      <c r="AS37" s="11" t="n">
        <v>9.86</v>
      </c>
    </row>
    <row r="38" customFormat="false" ht="12.75" hidden="false" customHeight="true" outlineLevel="0" collapsed="false">
      <c r="A38" s="76" t="s">
        <v>280</v>
      </c>
      <c r="B38" s="76" t="s">
        <v>262</v>
      </c>
      <c r="C38" s="76" t="s">
        <v>405</v>
      </c>
      <c r="D38" s="5" t="s">
        <v>403</v>
      </c>
      <c r="E38" s="8" t="n">
        <v>8.6</v>
      </c>
      <c r="F38" s="8" t="n">
        <v>17.899</v>
      </c>
      <c r="G38" s="8" t="n">
        <f aca="false">AVERAGE(E38,F38)</f>
        <v>13.2495</v>
      </c>
      <c r="H38" s="8" t="n">
        <v>0</v>
      </c>
      <c r="I38" s="8" t="n">
        <v>0</v>
      </c>
      <c r="J38" s="8" t="n">
        <f aca="false">AVERAGE(H38:I38)</f>
        <v>0</v>
      </c>
      <c r="K38" s="8" t="n">
        <f aca="false">E38+H38</f>
        <v>8.6</v>
      </c>
      <c r="L38" s="8" t="n">
        <f aca="false">F38+I38</f>
        <v>17.899</v>
      </c>
      <c r="M38" s="8" t="n">
        <f aca="false">AVERAGE(K38:L38)</f>
        <v>13.2495</v>
      </c>
      <c r="N38" s="8" t="n">
        <v>5.25</v>
      </c>
      <c r="O38" s="8" t="n">
        <v>2.2</v>
      </c>
      <c r="P38" s="8" t="n">
        <v>7.19</v>
      </c>
      <c r="Q38" s="8" t="n">
        <v>3.179</v>
      </c>
      <c r="R38" s="77"/>
      <c r="S38" s="8" t="n">
        <v>8.44</v>
      </c>
      <c r="T38" s="8" t="n">
        <v>13.148</v>
      </c>
      <c r="U38" s="8" t="n">
        <f aca="false">AVERAGE(S38:T38)</f>
        <v>10.794</v>
      </c>
      <c r="V38" s="8" t="n">
        <v>1.29</v>
      </c>
      <c r="W38" s="8" t="n">
        <v>1.15</v>
      </c>
      <c r="X38" s="8" t="n">
        <f aca="false">AVERAGE(V38:W38)</f>
        <v>1.22</v>
      </c>
      <c r="Y38" s="8" t="n">
        <f aca="false">(S38+V38)</f>
        <v>9.73</v>
      </c>
      <c r="Z38" s="8" t="n">
        <f aca="false">(T38+W38)</f>
        <v>14.298</v>
      </c>
      <c r="AA38" s="8" t="n">
        <f aca="false">AVERAGE(Y38:Z38)</f>
        <v>12.014</v>
      </c>
      <c r="AB38" s="8" t="n">
        <v>6.5</v>
      </c>
      <c r="AC38" s="8" t="n">
        <v>2.79</v>
      </c>
      <c r="AD38" s="8" t="n">
        <v>9.757</v>
      </c>
      <c r="AE38" s="8" t="n">
        <v>4.06</v>
      </c>
      <c r="AF38" s="77"/>
      <c r="AG38" s="78" t="n">
        <v>9.48</v>
      </c>
      <c r="AH38" s="8" t="n">
        <v>14.367</v>
      </c>
      <c r="AI38" s="8" t="n">
        <f aca="false">AVERAGE(AG38:AH38)</f>
        <v>11.9235</v>
      </c>
      <c r="AJ38" s="8" t="n">
        <v>1.89</v>
      </c>
      <c r="AK38" s="8" t="n">
        <v>1.29</v>
      </c>
      <c r="AL38" s="8" t="n">
        <f aca="false">AVERAGE(AJ38:AK38)</f>
        <v>1.59</v>
      </c>
      <c r="AM38" s="8" t="n">
        <f aca="false">AG38+AJ38</f>
        <v>11.37</v>
      </c>
      <c r="AN38" s="8" t="n">
        <f aca="false">AH38+AK38</f>
        <v>15.657</v>
      </c>
      <c r="AO38" s="8" t="n">
        <f aca="false">AVERAGE(AM38:AN38)</f>
        <v>13.5135</v>
      </c>
      <c r="AP38" s="11" t="n">
        <v>12</v>
      </c>
      <c r="AQ38" s="11" t="n">
        <v>7.65</v>
      </c>
      <c r="AR38" s="11" t="n">
        <v>13.14</v>
      </c>
      <c r="AS38" s="11" t="n">
        <v>8.59</v>
      </c>
    </row>
    <row r="39" customFormat="false" ht="12.75" hidden="false" customHeight="true" outlineLevel="0" collapsed="false">
      <c r="A39" s="76" t="s">
        <v>281</v>
      </c>
      <c r="B39" s="76" t="s">
        <v>282</v>
      </c>
      <c r="C39" s="76" t="s">
        <v>402</v>
      </c>
      <c r="D39" s="5" t="s">
        <v>403</v>
      </c>
      <c r="E39" s="8" t="n">
        <v>15.75</v>
      </c>
      <c r="F39" s="8" t="n">
        <v>15.56</v>
      </c>
      <c r="G39" s="8" t="n">
        <f aca="false">AVERAGE(E39,F39)</f>
        <v>15.655</v>
      </c>
      <c r="H39" s="8" t="n">
        <v>0</v>
      </c>
      <c r="I39" s="8" t="n">
        <v>0</v>
      </c>
      <c r="J39" s="8" t="n">
        <f aca="false">AVERAGE(H39:I39)</f>
        <v>0</v>
      </c>
      <c r="K39" s="8" t="n">
        <f aca="false">E39+H39</f>
        <v>15.75</v>
      </c>
      <c r="L39" s="8" t="n">
        <f aca="false">F39+I39</f>
        <v>15.56</v>
      </c>
      <c r="M39" s="8" t="n">
        <f aca="false">AVERAGE(K39:L39)</f>
        <v>15.655</v>
      </c>
      <c r="N39" s="8" t="n">
        <v>10.1</v>
      </c>
      <c r="O39" s="8" t="n">
        <v>6.78</v>
      </c>
      <c r="P39" s="8" t="n">
        <v>6.725</v>
      </c>
      <c r="Q39" s="8" t="n">
        <v>5.173</v>
      </c>
      <c r="R39" s="77"/>
      <c r="S39" s="8" t="n">
        <v>13.66</v>
      </c>
      <c r="T39" s="8" t="n">
        <v>15.57</v>
      </c>
      <c r="U39" s="8" t="n">
        <f aca="false">AVERAGE(S39:T39)</f>
        <v>14.615</v>
      </c>
      <c r="V39" s="8" t="n">
        <v>0</v>
      </c>
      <c r="W39" s="8" t="n">
        <v>0</v>
      </c>
      <c r="X39" s="8" t="n">
        <f aca="false">AVERAGE(V39:W39)</f>
        <v>0</v>
      </c>
      <c r="Y39" s="8" t="n">
        <f aca="false">(S39+V39)</f>
        <v>13.66</v>
      </c>
      <c r="Z39" s="8" t="n">
        <f aca="false">(T39+W39)</f>
        <v>15.57</v>
      </c>
      <c r="AA39" s="8" t="n">
        <f aca="false">AVERAGE(Y39:Z39)</f>
        <v>14.615</v>
      </c>
      <c r="AB39" s="8" t="n">
        <v>11.14</v>
      </c>
      <c r="AC39" s="8" t="n">
        <v>4.22</v>
      </c>
      <c r="AD39" s="8" t="n">
        <v>9.898</v>
      </c>
      <c r="AE39" s="8" t="n">
        <v>4.115</v>
      </c>
      <c r="AF39" s="77"/>
      <c r="AG39" s="78" t="n">
        <v>16.04</v>
      </c>
      <c r="AH39" s="8" t="n">
        <v>16.75</v>
      </c>
      <c r="AI39" s="8" t="n">
        <f aca="false">AVERAGE(AG39:AH39)</f>
        <v>16.395</v>
      </c>
      <c r="AJ39" s="8" t="n">
        <v>0</v>
      </c>
      <c r="AK39" s="8" t="n">
        <v>0</v>
      </c>
      <c r="AL39" s="8" t="n">
        <f aca="false">AVERAGE(AJ39:AK39)</f>
        <v>0</v>
      </c>
      <c r="AM39" s="8" t="n">
        <f aca="false">AG39+AJ39</f>
        <v>16.04</v>
      </c>
      <c r="AN39" s="8" t="n">
        <f aca="false">AH39+AK39</f>
        <v>16.75</v>
      </c>
      <c r="AO39" s="8" t="n">
        <f aca="false">AVERAGE(AM39:AN39)</f>
        <v>16.395</v>
      </c>
      <c r="AP39" s="11" t="n">
        <v>11.67</v>
      </c>
      <c r="AQ39" s="11" t="n">
        <v>7.98</v>
      </c>
      <c r="AR39" s="11" t="n">
        <v>9.04</v>
      </c>
      <c r="AS39" s="11" t="n">
        <v>6.595</v>
      </c>
    </row>
    <row r="40" customFormat="false" ht="12.75" hidden="false" customHeight="true" outlineLevel="0" collapsed="false">
      <c r="A40" s="76" t="s">
        <v>283</v>
      </c>
      <c r="B40" s="76" t="s">
        <v>284</v>
      </c>
      <c r="C40" s="76" t="s">
        <v>402</v>
      </c>
      <c r="D40" s="5" t="s">
        <v>403</v>
      </c>
      <c r="E40" s="8" t="n">
        <v>25.47</v>
      </c>
      <c r="F40" s="8" t="n">
        <v>26.915</v>
      </c>
      <c r="G40" s="8" t="n">
        <f aca="false">AVERAGE(E40,F40)</f>
        <v>26.1925</v>
      </c>
      <c r="H40" s="8" t="n">
        <v>0</v>
      </c>
      <c r="I40" s="8" t="n">
        <v>3.212</v>
      </c>
      <c r="J40" s="8" t="n">
        <f aca="false">AVERAGE(H40:I40)</f>
        <v>1.606</v>
      </c>
      <c r="K40" s="8" t="n">
        <f aca="false">E40+H40</f>
        <v>25.47</v>
      </c>
      <c r="L40" s="8" t="n">
        <f aca="false">F40+I40</f>
        <v>30.127</v>
      </c>
      <c r="M40" s="8" t="n">
        <f aca="false">AVERAGE(K40:L40)</f>
        <v>27.7985</v>
      </c>
      <c r="N40" s="8" t="n">
        <v>13.01</v>
      </c>
      <c r="O40" s="8" t="n">
        <v>7.92</v>
      </c>
      <c r="P40" s="8" t="n">
        <v>12.026</v>
      </c>
      <c r="Q40" s="8" t="n">
        <v>7.68</v>
      </c>
      <c r="R40" s="77"/>
      <c r="S40" s="8" t="n">
        <v>45.83</v>
      </c>
      <c r="T40" s="8" t="n">
        <v>47.087</v>
      </c>
      <c r="U40" s="8" t="n">
        <f aca="false">AVERAGE(S40:T40)</f>
        <v>46.4585</v>
      </c>
      <c r="V40" s="8" t="n">
        <v>0</v>
      </c>
      <c r="W40" s="8" t="n">
        <v>5.059</v>
      </c>
      <c r="X40" s="8" t="n">
        <f aca="false">AVERAGE(V40:W40)</f>
        <v>2.5295</v>
      </c>
      <c r="Y40" s="8" t="n">
        <f aca="false">(S40+V40)</f>
        <v>45.83</v>
      </c>
      <c r="Z40" s="8" t="n">
        <f aca="false">(T40+W40)</f>
        <v>52.146</v>
      </c>
      <c r="AA40" s="8" t="n">
        <f aca="false">AVERAGE(Y40:Z40)</f>
        <v>48.988</v>
      </c>
      <c r="AB40" s="8" t="n">
        <v>39.81</v>
      </c>
      <c r="AC40" s="8" t="n">
        <v>28.39</v>
      </c>
      <c r="AD40" s="8" t="n">
        <v>40.1</v>
      </c>
      <c r="AE40" s="8" t="n">
        <v>29.22</v>
      </c>
      <c r="AF40" s="77"/>
      <c r="AG40" s="78" t="n">
        <v>54.22</v>
      </c>
      <c r="AH40" s="8" t="n">
        <v>56.447</v>
      </c>
      <c r="AI40" s="8" t="n">
        <f aca="false">AVERAGE(AG40:AH40)</f>
        <v>55.3335</v>
      </c>
      <c r="AJ40" s="8" t="n">
        <v>0</v>
      </c>
      <c r="AK40" s="8" t="n">
        <v>3.667</v>
      </c>
      <c r="AL40" s="8" t="n">
        <f aca="false">AVERAGE(AJ40:AK40)</f>
        <v>1.8335</v>
      </c>
      <c r="AM40" s="8" t="n">
        <f aca="false">AG40+AJ40</f>
        <v>54.22</v>
      </c>
      <c r="AN40" s="8" t="n">
        <f aca="false">AH40+AK40</f>
        <v>60.114</v>
      </c>
      <c r="AO40" s="8" t="n">
        <f aca="false">AVERAGE(AM40:AN40)</f>
        <v>57.167</v>
      </c>
      <c r="AP40" s="11" t="n">
        <v>49.22</v>
      </c>
      <c r="AQ40" s="11" t="n">
        <v>43.02</v>
      </c>
      <c r="AR40" s="11" t="n">
        <v>48.79</v>
      </c>
      <c r="AS40" s="11" t="n">
        <v>43.64</v>
      </c>
    </row>
    <row r="41" customFormat="false" ht="12.75" hidden="false" customHeight="true" outlineLevel="0" collapsed="false">
      <c r="A41" s="76" t="s">
        <v>285</v>
      </c>
      <c r="B41" s="76" t="s">
        <v>286</v>
      </c>
      <c r="C41" s="76" t="s">
        <v>405</v>
      </c>
      <c r="D41" s="5" t="s">
        <v>404</v>
      </c>
      <c r="E41" s="8" t="n">
        <v>3.58</v>
      </c>
      <c r="F41" s="8" t="n">
        <v>4.058</v>
      </c>
      <c r="G41" s="8" t="n">
        <f aca="false">AVERAGE(E41,F41)</f>
        <v>3.819</v>
      </c>
      <c r="H41" s="8" t="n">
        <v>0</v>
      </c>
      <c r="I41" s="8" t="n">
        <v>0</v>
      </c>
      <c r="J41" s="8" t="n">
        <f aca="false">AVERAGE(H41:I41)</f>
        <v>0</v>
      </c>
      <c r="K41" s="8" t="n">
        <f aca="false">E41+H41</f>
        <v>3.58</v>
      </c>
      <c r="L41" s="8" t="n">
        <f aca="false">F41+I41</f>
        <v>4.058</v>
      </c>
      <c r="M41" s="8" t="n">
        <f aca="false">AVERAGE(K41:L41)</f>
        <v>3.819</v>
      </c>
      <c r="N41" s="8" t="n">
        <v>2.32</v>
      </c>
      <c r="O41" s="8" t="n">
        <v>0.92</v>
      </c>
      <c r="P41" s="8" t="n">
        <v>3.54</v>
      </c>
      <c r="Q41" s="8" t="n">
        <v>1.3</v>
      </c>
      <c r="R41" s="77"/>
      <c r="S41" s="8" t="n">
        <v>3.61</v>
      </c>
      <c r="T41" s="8" t="n">
        <v>4.07</v>
      </c>
      <c r="U41" s="8" t="n">
        <f aca="false">AVERAGE(S41:T41)</f>
        <v>3.84</v>
      </c>
      <c r="V41" s="8" t="n">
        <v>0</v>
      </c>
      <c r="W41" s="8" t="n">
        <v>0</v>
      </c>
      <c r="X41" s="8" t="n">
        <f aca="false">AVERAGE(V41:W41)</f>
        <v>0</v>
      </c>
      <c r="Y41" s="8" t="n">
        <f aca="false">(S41+V41)</f>
        <v>3.61</v>
      </c>
      <c r="Z41" s="8" t="n">
        <f aca="false">(T41+W41)</f>
        <v>4.07</v>
      </c>
      <c r="AA41" s="8" t="n">
        <f aca="false">AVERAGE(Y41:Z41)</f>
        <v>3.84</v>
      </c>
      <c r="AB41" s="8" t="n">
        <v>4.01</v>
      </c>
      <c r="AC41" s="8" t="n">
        <v>1.12</v>
      </c>
      <c r="AD41" s="8" t="n">
        <v>3.58</v>
      </c>
      <c r="AE41" s="8" t="n">
        <v>1</v>
      </c>
      <c r="AF41" s="77"/>
      <c r="AG41" s="78" t="n">
        <v>3.77</v>
      </c>
      <c r="AH41" s="8" t="n">
        <v>4.056</v>
      </c>
      <c r="AI41" s="8" t="n">
        <f aca="false">AVERAGE(AG41:AH41)</f>
        <v>3.913</v>
      </c>
      <c r="AJ41" s="8" t="n">
        <v>0</v>
      </c>
      <c r="AK41" s="8" t="n">
        <v>0</v>
      </c>
      <c r="AL41" s="8" t="n">
        <f aca="false">AVERAGE(AJ41:AK41)</f>
        <v>0</v>
      </c>
      <c r="AM41" s="8" t="n">
        <f aca="false">AG41+AJ41</f>
        <v>3.77</v>
      </c>
      <c r="AN41" s="8" t="n">
        <f aca="false">AH41+AK41</f>
        <v>4.056</v>
      </c>
      <c r="AO41" s="8" t="n">
        <f aca="false">AVERAGE(AM41:AN41)</f>
        <v>3.913</v>
      </c>
      <c r="AP41" s="11" t="n">
        <v>4.6</v>
      </c>
      <c r="AQ41" s="11" t="n">
        <v>2.39</v>
      </c>
      <c r="AR41" s="11" t="n">
        <v>4.949</v>
      </c>
      <c r="AS41" s="11" t="n">
        <v>2.73</v>
      </c>
    </row>
    <row r="42" customFormat="false" ht="12.75" hidden="false" customHeight="true" outlineLevel="0" collapsed="false">
      <c r="A42" s="76" t="s">
        <v>287</v>
      </c>
      <c r="B42" s="76" t="s">
        <v>288</v>
      </c>
      <c r="C42" s="76" t="s">
        <v>405</v>
      </c>
      <c r="D42" s="5" t="s">
        <v>406</v>
      </c>
      <c r="E42" s="8" t="n">
        <v>63</v>
      </c>
      <c r="F42" s="8" t="n">
        <v>64.787</v>
      </c>
      <c r="G42" s="8" t="n">
        <f aca="false">AVERAGE(E42,F42)</f>
        <v>63.8935</v>
      </c>
      <c r="H42" s="8" t="n">
        <v>2.84</v>
      </c>
      <c r="I42" s="8" t="n">
        <v>2.063</v>
      </c>
      <c r="J42" s="8" t="n">
        <f aca="false">AVERAGE(H42:I42)</f>
        <v>2.4515</v>
      </c>
      <c r="K42" s="8" t="n">
        <f aca="false">E42+H42</f>
        <v>65.84</v>
      </c>
      <c r="L42" s="8" t="n">
        <f aca="false">F42+I42</f>
        <v>66.85</v>
      </c>
      <c r="M42" s="8" t="n">
        <f aca="false">AVERAGE(K42:L42)</f>
        <v>66.345</v>
      </c>
      <c r="N42" s="8" t="n">
        <v>23.16</v>
      </c>
      <c r="O42" s="8" t="n">
        <v>17.89</v>
      </c>
      <c r="P42" s="8" t="n">
        <v>23.203</v>
      </c>
      <c r="Q42" s="8" t="n">
        <v>18.19</v>
      </c>
      <c r="R42" s="77"/>
      <c r="S42" s="8" t="n">
        <v>77.39</v>
      </c>
      <c r="T42" s="8" t="n">
        <v>80.764</v>
      </c>
      <c r="U42" s="8" t="n">
        <f aca="false">AVERAGE(S42:T42)</f>
        <v>79.077</v>
      </c>
      <c r="V42" s="8" t="n">
        <v>8.03</v>
      </c>
      <c r="W42" s="8" t="n">
        <v>7.85</v>
      </c>
      <c r="X42" s="8" t="n">
        <f aca="false">AVERAGE(V42:W42)</f>
        <v>7.94</v>
      </c>
      <c r="Y42" s="8" t="n">
        <f aca="false">(S42+V42)</f>
        <v>85.42</v>
      </c>
      <c r="Z42" s="8" t="n">
        <f aca="false">(T42+W42)</f>
        <v>88.614</v>
      </c>
      <c r="AA42" s="8" t="n">
        <f aca="false">AVERAGE(Y42:Z42)</f>
        <v>87.017</v>
      </c>
      <c r="AB42" s="8" t="n">
        <v>36.04</v>
      </c>
      <c r="AC42" s="8" t="n">
        <v>17.92</v>
      </c>
      <c r="AD42" s="8" t="n">
        <v>37</v>
      </c>
      <c r="AE42" s="8" t="n">
        <v>18.83</v>
      </c>
      <c r="AF42" s="77"/>
      <c r="AG42" s="78" t="n">
        <v>85.01</v>
      </c>
      <c r="AH42" s="8" t="n">
        <v>87.31</v>
      </c>
      <c r="AI42" s="8" t="n">
        <f aca="false">AVERAGE(AG42:AH42)</f>
        <v>86.16</v>
      </c>
      <c r="AJ42" s="8" t="n">
        <v>7.41</v>
      </c>
      <c r="AK42" s="8" t="n">
        <v>8.47</v>
      </c>
      <c r="AL42" s="8" t="n">
        <f aca="false">AVERAGE(AJ42:AK42)</f>
        <v>7.94</v>
      </c>
      <c r="AM42" s="8" t="n">
        <f aca="false">AG42+AJ42</f>
        <v>92.42</v>
      </c>
      <c r="AN42" s="8" t="n">
        <f aca="false">AH42+AK42</f>
        <v>95.78</v>
      </c>
      <c r="AO42" s="8" t="n">
        <f aca="false">AVERAGE(AM42:AN42)</f>
        <v>94.1</v>
      </c>
      <c r="AP42" s="11" t="n">
        <v>52.74</v>
      </c>
      <c r="AQ42" s="11" t="n">
        <v>46.36</v>
      </c>
      <c r="AR42" s="11" t="n">
        <v>56.623</v>
      </c>
      <c r="AS42" s="11" t="n">
        <v>50.6</v>
      </c>
    </row>
    <row r="43" customFormat="false" ht="12.75" hidden="false" customHeight="true" outlineLevel="0" collapsed="false">
      <c r="A43" s="76" t="s">
        <v>289</v>
      </c>
      <c r="B43" s="76" t="s">
        <v>256</v>
      </c>
      <c r="C43" s="76" t="s">
        <v>405</v>
      </c>
      <c r="D43" s="5" t="s">
        <v>403</v>
      </c>
      <c r="E43" s="8" t="n">
        <v>5.85</v>
      </c>
      <c r="F43" s="8" t="n">
        <v>6.677</v>
      </c>
      <c r="G43" s="8" t="n">
        <f aca="false">AVERAGE(E43,F43)</f>
        <v>6.2635</v>
      </c>
      <c r="H43" s="8" t="n">
        <v>0</v>
      </c>
      <c r="I43" s="8" t="n">
        <v>0</v>
      </c>
      <c r="J43" s="8" t="n">
        <f aca="false">AVERAGE(H43:I43)</f>
        <v>0</v>
      </c>
      <c r="K43" s="8" t="n">
        <f aca="false">E43+H43</f>
        <v>5.85</v>
      </c>
      <c r="L43" s="8" t="n">
        <f aca="false">F43+I43</f>
        <v>6.677</v>
      </c>
      <c r="M43" s="8" t="n">
        <f aca="false">AVERAGE(K43:L43)</f>
        <v>6.2635</v>
      </c>
      <c r="N43" s="8" t="n">
        <v>6.69</v>
      </c>
      <c r="O43" s="8" t="n">
        <v>3.67</v>
      </c>
      <c r="P43" s="8" t="n">
        <v>4.167</v>
      </c>
      <c r="Q43" s="8" t="n">
        <v>3.218</v>
      </c>
      <c r="R43" s="77"/>
      <c r="S43" s="8" t="n">
        <v>5.98</v>
      </c>
      <c r="T43" s="8" t="n">
        <v>7.49</v>
      </c>
      <c r="U43" s="8" t="n">
        <f aca="false">AVERAGE(S43:T43)</f>
        <v>6.735</v>
      </c>
      <c r="V43" s="8" t="n">
        <v>0</v>
      </c>
      <c r="W43" s="8" t="n">
        <v>0</v>
      </c>
      <c r="X43" s="8" t="n">
        <f aca="false">AVERAGE(V43:W43)</f>
        <v>0</v>
      </c>
      <c r="Y43" s="8" t="n">
        <f aca="false">(S43+V43)</f>
        <v>5.98</v>
      </c>
      <c r="Z43" s="8" t="n">
        <f aca="false">(T43+W43)</f>
        <v>7.49</v>
      </c>
      <c r="AA43" s="8" t="n">
        <f aca="false">AVERAGE(Y43:Z43)</f>
        <v>6.735</v>
      </c>
      <c r="AB43" s="8" t="n">
        <v>7.57</v>
      </c>
      <c r="AC43" s="8" t="n">
        <v>2.48</v>
      </c>
      <c r="AD43" s="8" t="n">
        <v>4.727</v>
      </c>
      <c r="AE43" s="8" t="n">
        <v>1.92</v>
      </c>
      <c r="AF43" s="77"/>
      <c r="AG43" s="78" t="n">
        <v>6.16</v>
      </c>
      <c r="AH43" s="8" t="n">
        <v>6.78</v>
      </c>
      <c r="AI43" s="8" t="n">
        <f aca="false">AVERAGE(AG43:AH43)</f>
        <v>6.47</v>
      </c>
      <c r="AJ43" s="8" t="n">
        <v>0</v>
      </c>
      <c r="AK43" s="8" t="n">
        <v>0</v>
      </c>
      <c r="AL43" s="8" t="n">
        <f aca="false">AVERAGE(AJ43:AK43)</f>
        <v>0</v>
      </c>
      <c r="AM43" s="8" t="n">
        <f aca="false">AG43+AJ43</f>
        <v>6.16</v>
      </c>
      <c r="AN43" s="8" t="n">
        <f aca="false">AH43+AK43</f>
        <v>6.78</v>
      </c>
      <c r="AO43" s="8" t="n">
        <f aca="false">AVERAGE(AM43:AN43)</f>
        <v>6.47</v>
      </c>
      <c r="AP43" s="11" t="n">
        <v>6.79</v>
      </c>
      <c r="AQ43" s="11" t="n">
        <v>2.76</v>
      </c>
      <c r="AR43" s="11" t="n">
        <v>8.04</v>
      </c>
      <c r="AS43" s="11" t="n">
        <v>2.967</v>
      </c>
    </row>
    <row r="44" customFormat="false" ht="12.75" hidden="false" customHeight="true" outlineLevel="0" collapsed="false">
      <c r="A44" s="76" t="s">
        <v>290</v>
      </c>
      <c r="B44" s="76" t="s">
        <v>291</v>
      </c>
      <c r="C44" s="76" t="s">
        <v>402</v>
      </c>
      <c r="D44" s="5" t="s">
        <v>403</v>
      </c>
      <c r="E44" s="8" t="n">
        <v>18.87</v>
      </c>
      <c r="F44" s="8" t="n">
        <v>19.787</v>
      </c>
      <c r="G44" s="8" t="n">
        <f aca="false">AVERAGE(E44,F44)</f>
        <v>19.3285</v>
      </c>
      <c r="H44" s="8" t="n">
        <v>0</v>
      </c>
      <c r="I44" s="8" t="n">
        <v>0</v>
      </c>
      <c r="J44" s="8" t="n">
        <f aca="false">AVERAGE(H44:I44)</f>
        <v>0</v>
      </c>
      <c r="K44" s="8" t="n">
        <f aca="false">E44+H44</f>
        <v>18.87</v>
      </c>
      <c r="L44" s="8" t="n">
        <f aca="false">F44+I44</f>
        <v>19.787</v>
      </c>
      <c r="M44" s="8" t="n">
        <f aca="false">AVERAGE(K44:L44)</f>
        <v>19.3285</v>
      </c>
      <c r="N44" s="8" t="n">
        <v>9.67</v>
      </c>
      <c r="O44" s="8" t="n">
        <v>5.05</v>
      </c>
      <c r="P44" s="8" t="n">
        <v>12.366</v>
      </c>
      <c r="Q44" s="8" t="n">
        <v>6.416</v>
      </c>
      <c r="R44" s="77"/>
      <c r="S44" s="8" t="n">
        <v>18.87</v>
      </c>
      <c r="T44" s="8" t="n">
        <v>19.8</v>
      </c>
      <c r="U44" s="8" t="n">
        <f aca="false">AVERAGE(S44:T44)</f>
        <v>19.335</v>
      </c>
      <c r="V44" s="8" t="n">
        <v>0</v>
      </c>
      <c r="W44" s="8" t="n">
        <v>0</v>
      </c>
      <c r="X44" s="8" t="n">
        <f aca="false">AVERAGE(V44:W44)</f>
        <v>0</v>
      </c>
      <c r="Y44" s="8" t="n">
        <f aca="false">(S44+V44)</f>
        <v>18.87</v>
      </c>
      <c r="Z44" s="8" t="n">
        <f aca="false">(T44+W44)</f>
        <v>19.8</v>
      </c>
      <c r="AA44" s="8" t="n">
        <f aca="false">AVERAGE(Y44:Z44)</f>
        <v>19.335</v>
      </c>
      <c r="AB44" s="8" t="n">
        <v>9.67</v>
      </c>
      <c r="AC44" s="8" t="n">
        <v>5.05</v>
      </c>
      <c r="AD44" s="8" t="n">
        <v>12.37</v>
      </c>
      <c r="AE44" s="8" t="n">
        <v>6.42</v>
      </c>
      <c r="AF44" s="77"/>
      <c r="AG44" s="78" t="n">
        <v>17.31</v>
      </c>
      <c r="AH44" s="8" t="n">
        <v>18.046</v>
      </c>
      <c r="AI44" s="8" t="n">
        <f aca="false">AVERAGE(AG44:AH44)</f>
        <v>17.678</v>
      </c>
      <c r="AJ44" s="8" t="n">
        <v>0</v>
      </c>
      <c r="AK44" s="8" t="n">
        <v>0</v>
      </c>
      <c r="AL44" s="8" t="n">
        <f aca="false">AVERAGE(AJ44:AK44)</f>
        <v>0</v>
      </c>
      <c r="AM44" s="8" t="n">
        <f aca="false">AG44+AJ44</f>
        <v>17.31</v>
      </c>
      <c r="AN44" s="8" t="n">
        <f aca="false">AH44+AK44</f>
        <v>18.046</v>
      </c>
      <c r="AO44" s="8" t="n">
        <f aca="false">AVERAGE(AM44:AN44)</f>
        <v>17.678</v>
      </c>
      <c r="AP44" s="11" t="n">
        <v>13.47</v>
      </c>
      <c r="AQ44" s="11" t="n">
        <v>8.64</v>
      </c>
      <c r="AR44" s="11" t="n">
        <v>14.508</v>
      </c>
      <c r="AS44" s="11" t="n">
        <v>9.306</v>
      </c>
    </row>
    <row r="45" customFormat="false" ht="12.75" hidden="false" customHeight="true" outlineLevel="0" collapsed="false">
      <c r="A45" s="76" t="s">
        <v>293</v>
      </c>
      <c r="B45" s="76" t="s">
        <v>237</v>
      </c>
      <c r="C45" s="76" t="s">
        <v>402</v>
      </c>
      <c r="D45" s="5" t="s">
        <v>404</v>
      </c>
      <c r="E45" s="8" t="n">
        <v>3.1</v>
      </c>
      <c r="F45" s="8" t="n">
        <v>2.998</v>
      </c>
      <c r="G45" s="8" t="n">
        <f aca="false">AVERAGE(E45,F45)</f>
        <v>3.049</v>
      </c>
      <c r="H45" s="8" t="n">
        <v>0</v>
      </c>
      <c r="I45" s="8" t="n">
        <v>0</v>
      </c>
      <c r="J45" s="8" t="n">
        <f aca="false">AVERAGE(H45:I45)</f>
        <v>0</v>
      </c>
      <c r="K45" s="8" t="n">
        <f aca="false">E45+H45</f>
        <v>3.1</v>
      </c>
      <c r="L45" s="8" t="n">
        <f aca="false">F45+I45</f>
        <v>2.998</v>
      </c>
      <c r="M45" s="8" t="n">
        <f aca="false">AVERAGE(K45:L45)</f>
        <v>3.049</v>
      </c>
      <c r="N45" s="8" t="n">
        <v>3.86</v>
      </c>
      <c r="O45" s="8" t="n">
        <v>1.63</v>
      </c>
      <c r="P45" s="8" t="n">
        <v>3.311</v>
      </c>
      <c r="Q45" s="8" t="n">
        <v>1.51</v>
      </c>
      <c r="R45" s="77"/>
      <c r="S45" s="8" t="n">
        <v>3.37</v>
      </c>
      <c r="T45" s="8" t="n">
        <v>3.614</v>
      </c>
      <c r="U45" s="8" t="n">
        <f aca="false">AVERAGE(S45:T45)</f>
        <v>3.492</v>
      </c>
      <c r="V45" s="8" t="n">
        <v>0</v>
      </c>
      <c r="W45" s="8" t="n">
        <v>0</v>
      </c>
      <c r="X45" s="8" t="n">
        <f aca="false">AVERAGE(V45:W45)</f>
        <v>0</v>
      </c>
      <c r="Y45" s="8" t="n">
        <f aca="false">(S45+V45)</f>
        <v>3.37</v>
      </c>
      <c r="Z45" s="8" t="n">
        <f aca="false">(T45+W45)</f>
        <v>3.614</v>
      </c>
      <c r="AA45" s="8" t="n">
        <f aca="false">AVERAGE(Y45:Z45)</f>
        <v>3.492</v>
      </c>
      <c r="AB45" s="8" t="n">
        <v>5.52</v>
      </c>
      <c r="AC45" s="8" t="n">
        <v>1.73</v>
      </c>
      <c r="AD45" s="8" t="n">
        <v>5.323</v>
      </c>
      <c r="AE45" s="8" t="n">
        <v>1.69</v>
      </c>
      <c r="AF45" s="77"/>
      <c r="AG45" s="78" t="n">
        <v>3.56</v>
      </c>
      <c r="AH45" s="8" t="n">
        <v>3.897</v>
      </c>
      <c r="AI45" s="8" t="n">
        <f aca="false">AVERAGE(AG45:AH45)</f>
        <v>3.7285</v>
      </c>
      <c r="AJ45" s="8" t="n">
        <v>0</v>
      </c>
      <c r="AK45" s="8" t="n">
        <v>0</v>
      </c>
      <c r="AL45" s="8" t="n">
        <f aca="false">AVERAGE(AJ45:AK45)</f>
        <v>0</v>
      </c>
      <c r="AM45" s="8" t="n">
        <f aca="false">AG45+AJ45</f>
        <v>3.56</v>
      </c>
      <c r="AN45" s="8" t="n">
        <f aca="false">AH45+AK45</f>
        <v>3.897</v>
      </c>
      <c r="AO45" s="8" t="n">
        <f aca="false">AVERAGE(AM45:AN45)</f>
        <v>3.7285</v>
      </c>
      <c r="AP45" s="11" t="n">
        <v>6.65</v>
      </c>
      <c r="AQ45" s="11" t="n">
        <v>0.73</v>
      </c>
      <c r="AR45" s="11" t="n">
        <v>7.44</v>
      </c>
      <c r="AS45" s="11" t="n">
        <v>0.8122</v>
      </c>
    </row>
    <row r="46" customFormat="false" ht="12.75" hidden="false" customHeight="true" outlineLevel="0" collapsed="false">
      <c r="A46" s="76" t="s">
        <v>294</v>
      </c>
      <c r="B46" s="76" t="s">
        <v>295</v>
      </c>
      <c r="C46" s="76" t="s">
        <v>405</v>
      </c>
      <c r="D46" s="5" t="s">
        <v>403</v>
      </c>
      <c r="E46" s="8" t="n">
        <v>5.45</v>
      </c>
      <c r="F46" s="8" t="n">
        <v>5.326</v>
      </c>
      <c r="G46" s="8" t="n">
        <f aca="false">AVERAGE(E46,F46)</f>
        <v>5.388</v>
      </c>
      <c r="H46" s="8" t="n">
        <v>0</v>
      </c>
      <c r="I46" s="8" t="n">
        <v>0</v>
      </c>
      <c r="J46" s="8" t="n">
        <f aca="false">AVERAGE(H46:I46)</f>
        <v>0</v>
      </c>
      <c r="K46" s="8" t="n">
        <f aca="false">E46+H46</f>
        <v>5.45</v>
      </c>
      <c r="L46" s="8" t="n">
        <f aca="false">F46+I46</f>
        <v>5.326</v>
      </c>
      <c r="M46" s="8" t="n">
        <f aca="false">AVERAGE(K46:L46)</f>
        <v>5.388</v>
      </c>
      <c r="N46" s="8" t="n">
        <v>2.75</v>
      </c>
      <c r="O46" s="8" t="n">
        <v>0.31</v>
      </c>
      <c r="P46" s="8" t="n">
        <v>3.42</v>
      </c>
      <c r="Q46" s="8" t="n">
        <v>0.35</v>
      </c>
      <c r="R46" s="77"/>
      <c r="S46" s="8" t="n">
        <v>5.24</v>
      </c>
      <c r="T46" s="8" t="n">
        <v>5.458</v>
      </c>
      <c r="U46" s="8" t="n">
        <f aca="false">AVERAGE(S46:T46)</f>
        <v>5.349</v>
      </c>
      <c r="V46" s="8" t="n">
        <v>0</v>
      </c>
      <c r="W46" s="8" t="n">
        <v>0</v>
      </c>
      <c r="X46" s="8" t="n">
        <f aca="false">AVERAGE(V46:W46)</f>
        <v>0</v>
      </c>
      <c r="Y46" s="8" t="n">
        <f aca="false">(S46+V46)</f>
        <v>5.24</v>
      </c>
      <c r="Z46" s="8" t="n">
        <f aca="false">(T46+W46)</f>
        <v>5.458</v>
      </c>
      <c r="AA46" s="8" t="n">
        <f aca="false">AVERAGE(Y46:Z46)</f>
        <v>5.349</v>
      </c>
      <c r="AB46" s="8" t="n">
        <v>3.13</v>
      </c>
      <c r="AC46" s="8" t="n">
        <v>0.51</v>
      </c>
      <c r="AD46" s="8" t="n">
        <v>4.47</v>
      </c>
      <c r="AE46" s="8" t="n">
        <v>0.611</v>
      </c>
      <c r="AF46" s="77"/>
      <c r="AG46" s="78" t="n">
        <v>4.96</v>
      </c>
      <c r="AH46" s="8" t="n">
        <v>6.17</v>
      </c>
      <c r="AI46" s="8" t="n">
        <f aca="false">AVERAGE(AG46:AH46)</f>
        <v>5.565</v>
      </c>
      <c r="AJ46" s="8" t="n">
        <v>0</v>
      </c>
      <c r="AK46" s="8" t="n">
        <v>0</v>
      </c>
      <c r="AL46" s="8" t="n">
        <f aca="false">AVERAGE(AJ46:AK46)</f>
        <v>0</v>
      </c>
      <c r="AM46" s="8" t="n">
        <f aca="false">AG46+AJ46</f>
        <v>4.96</v>
      </c>
      <c r="AN46" s="8" t="n">
        <f aca="false">AH46+AK46</f>
        <v>6.17</v>
      </c>
      <c r="AO46" s="8" t="n">
        <f aca="false">AVERAGE(AM46:AN46)</f>
        <v>5.565</v>
      </c>
      <c r="AP46" s="11" t="n">
        <v>3.86</v>
      </c>
      <c r="AQ46" s="11" t="n">
        <v>0.73</v>
      </c>
      <c r="AR46" s="11" t="n">
        <v>4.486</v>
      </c>
      <c r="AS46" s="11" t="n">
        <v>0.926</v>
      </c>
    </row>
    <row r="47" customFormat="false" ht="12.75" hidden="false" customHeight="true" outlineLevel="0" collapsed="false">
      <c r="A47" s="76" t="s">
        <v>296</v>
      </c>
      <c r="B47" s="76" t="s">
        <v>297</v>
      </c>
      <c r="C47" s="76" t="s">
        <v>402</v>
      </c>
      <c r="D47" s="5" t="s">
        <v>403</v>
      </c>
      <c r="E47" s="8" t="n">
        <v>19.58</v>
      </c>
      <c r="F47" s="8" t="n">
        <v>18.786</v>
      </c>
      <c r="G47" s="8" t="n">
        <f aca="false">AVERAGE(E47,F47)</f>
        <v>19.183</v>
      </c>
      <c r="H47" s="8" t="n">
        <v>0</v>
      </c>
      <c r="I47" s="8" t="n">
        <v>0</v>
      </c>
      <c r="J47" s="8" t="n">
        <f aca="false">AVERAGE(H47:I47)</f>
        <v>0</v>
      </c>
      <c r="K47" s="8" t="n">
        <f aca="false">E47+H47</f>
        <v>19.58</v>
      </c>
      <c r="L47" s="8" t="n">
        <f aca="false">F47+I47</f>
        <v>18.786</v>
      </c>
      <c r="M47" s="8" t="n">
        <f aca="false">AVERAGE(K47:L47)</f>
        <v>19.183</v>
      </c>
      <c r="N47" s="8" t="n">
        <v>6.8</v>
      </c>
      <c r="O47" s="8" t="n">
        <v>2.41</v>
      </c>
      <c r="P47" s="8" t="n">
        <v>7.55</v>
      </c>
      <c r="Q47" s="8" t="n">
        <v>2.98</v>
      </c>
      <c r="R47" s="77"/>
      <c r="S47" s="8" t="n">
        <v>19.58</v>
      </c>
      <c r="T47" s="8" t="n">
        <v>18.786</v>
      </c>
      <c r="U47" s="8" t="n">
        <f aca="false">AVERAGE(S47:T47)</f>
        <v>19.183</v>
      </c>
      <c r="V47" s="8" t="n">
        <v>0</v>
      </c>
      <c r="W47" s="8" t="n">
        <v>0</v>
      </c>
      <c r="X47" s="8" t="n">
        <f aca="false">AVERAGE(V47:W47)</f>
        <v>0</v>
      </c>
      <c r="Y47" s="8" t="n">
        <f aca="false">(S47+V47)</f>
        <v>19.58</v>
      </c>
      <c r="Z47" s="8" t="n">
        <f aca="false">(T47+W47)</f>
        <v>18.786</v>
      </c>
      <c r="AA47" s="8" t="n">
        <f aca="false">AVERAGE(Y47:Z47)</f>
        <v>19.183</v>
      </c>
      <c r="AB47" s="8" t="n">
        <v>6.8</v>
      </c>
      <c r="AC47" s="8" t="n">
        <v>2.41</v>
      </c>
      <c r="AD47" s="8" t="n">
        <v>7.55</v>
      </c>
      <c r="AE47" s="8" t="n">
        <v>2.98</v>
      </c>
      <c r="AF47" s="77"/>
      <c r="AG47" s="78" t="n">
        <v>47.51</v>
      </c>
      <c r="AH47" s="8" t="n">
        <v>49.936</v>
      </c>
      <c r="AI47" s="8" t="n">
        <f aca="false">AVERAGE(AG47:AH47)</f>
        <v>48.723</v>
      </c>
      <c r="AJ47" s="8" t="n">
        <v>2.03</v>
      </c>
      <c r="AK47" s="8" t="n">
        <v>1.418</v>
      </c>
      <c r="AL47" s="8" t="n">
        <f aca="false">AVERAGE(AJ47:AK47)</f>
        <v>1.724</v>
      </c>
      <c r="AM47" s="8" t="n">
        <f aca="false">AG47+AJ47</f>
        <v>49.54</v>
      </c>
      <c r="AN47" s="8" t="n">
        <f aca="false">AH47+AK47</f>
        <v>51.354</v>
      </c>
      <c r="AO47" s="8" t="n">
        <f aca="false">AVERAGE(AM47:AN47)</f>
        <v>50.447</v>
      </c>
      <c r="AP47" s="11" t="n">
        <v>27.84</v>
      </c>
      <c r="AQ47" s="11" t="n">
        <v>15.23</v>
      </c>
      <c r="AR47" s="11" t="n">
        <v>26.378</v>
      </c>
      <c r="AS47" s="11" t="n">
        <v>17.99</v>
      </c>
    </row>
    <row r="48" customFormat="false" ht="12.75" hidden="false" customHeight="true" outlineLevel="0" collapsed="false">
      <c r="A48" s="76" t="s">
        <v>298</v>
      </c>
      <c r="B48" s="76" t="s">
        <v>299</v>
      </c>
      <c r="C48" s="76" t="s">
        <v>405</v>
      </c>
      <c r="D48" s="5" t="s">
        <v>404</v>
      </c>
      <c r="E48" s="8" t="n">
        <v>6.87</v>
      </c>
      <c r="F48" s="8" t="n">
        <v>8.076</v>
      </c>
      <c r="G48" s="8" t="n">
        <f aca="false">AVERAGE(E48,F48)</f>
        <v>7.473</v>
      </c>
      <c r="H48" s="8" t="n">
        <v>30.37</v>
      </c>
      <c r="I48" s="8" t="n">
        <v>30.097</v>
      </c>
      <c r="J48" s="8" t="n">
        <f aca="false">AVERAGE(H48:I48)</f>
        <v>30.2335</v>
      </c>
      <c r="K48" s="8" t="n">
        <f aca="false">E48+H48</f>
        <v>37.24</v>
      </c>
      <c r="L48" s="8" t="n">
        <f aca="false">F48+I48</f>
        <v>38.173</v>
      </c>
      <c r="M48" s="8" t="n">
        <f aca="false">AVERAGE(K48:L48)</f>
        <v>37.7065</v>
      </c>
      <c r="N48" s="8" t="n">
        <v>2.44</v>
      </c>
      <c r="O48" s="8" t="n">
        <v>1.33</v>
      </c>
      <c r="P48" s="8" t="n">
        <v>3.756</v>
      </c>
      <c r="Q48" s="8" t="n">
        <v>2.034</v>
      </c>
      <c r="R48" s="77"/>
      <c r="S48" s="8" t="n">
        <v>6.72</v>
      </c>
      <c r="T48" s="8" t="n">
        <v>8.236</v>
      </c>
      <c r="U48" s="8" t="n">
        <f aca="false">AVERAGE(S48:T48)</f>
        <v>7.478</v>
      </c>
      <c r="V48" s="8" t="n">
        <v>29.84</v>
      </c>
      <c r="W48" s="8" t="n">
        <v>28.95</v>
      </c>
      <c r="X48" s="8" t="n">
        <f aca="false">AVERAGE(V48:W48)</f>
        <v>29.395</v>
      </c>
      <c r="Y48" s="8" t="n">
        <f aca="false">(S48+V48)</f>
        <v>36.56</v>
      </c>
      <c r="Z48" s="8" t="n">
        <f aca="false">(T48+W48)</f>
        <v>37.186</v>
      </c>
      <c r="AA48" s="8" t="n">
        <f aca="false">AVERAGE(Y48:Z48)</f>
        <v>36.873</v>
      </c>
      <c r="AB48" s="8" t="n">
        <v>2.7</v>
      </c>
      <c r="AC48" s="8" t="n">
        <v>1.56</v>
      </c>
      <c r="AD48" s="8" t="n">
        <v>6.149</v>
      </c>
      <c r="AE48" s="8" t="n">
        <v>3.398</v>
      </c>
      <c r="AF48" s="77"/>
      <c r="AG48" s="78" t="n">
        <v>6.88</v>
      </c>
      <c r="AH48" s="8" t="n">
        <v>7.031</v>
      </c>
      <c r="AI48" s="8" t="n">
        <f aca="false">AVERAGE(AG48:AH48)</f>
        <v>6.9555</v>
      </c>
      <c r="AJ48" s="8" t="n">
        <v>29.09</v>
      </c>
      <c r="AK48" s="8" t="n">
        <v>29.83</v>
      </c>
      <c r="AL48" s="8" t="n">
        <f aca="false">AVERAGE(AJ48:AK48)</f>
        <v>29.46</v>
      </c>
      <c r="AM48" s="8" t="n">
        <f aca="false">AG48+AJ48</f>
        <v>35.97</v>
      </c>
      <c r="AN48" s="8" t="n">
        <f aca="false">AH48+AK48</f>
        <v>36.861</v>
      </c>
      <c r="AO48" s="8" t="n">
        <f aca="false">AVERAGE(AM48:AN48)</f>
        <v>36.4155</v>
      </c>
      <c r="AP48" s="11" t="n">
        <v>2.59</v>
      </c>
      <c r="AQ48" s="11" t="n">
        <v>2.06</v>
      </c>
      <c r="AR48" s="11" t="n">
        <v>5.116</v>
      </c>
      <c r="AS48" s="11" t="n">
        <v>3.4255</v>
      </c>
    </row>
    <row r="49" customFormat="false" ht="12.75" hidden="false" customHeight="true" outlineLevel="0" collapsed="false">
      <c r="A49" s="76" t="s">
        <v>300</v>
      </c>
      <c r="B49" s="76" t="s">
        <v>301</v>
      </c>
      <c r="C49" s="76" t="s">
        <v>405</v>
      </c>
      <c r="D49" s="5" t="s">
        <v>404</v>
      </c>
      <c r="E49" s="8" t="n">
        <v>10.19</v>
      </c>
      <c r="F49" s="8" t="n">
        <v>9.697</v>
      </c>
      <c r="G49" s="8" t="n">
        <f aca="false">AVERAGE(E49,F49)</f>
        <v>9.9435</v>
      </c>
      <c r="H49" s="8" t="n">
        <v>0</v>
      </c>
      <c r="I49" s="8" t="n">
        <v>0</v>
      </c>
      <c r="J49" s="8" t="n">
        <f aca="false">AVERAGE(H49:I49)</f>
        <v>0</v>
      </c>
      <c r="K49" s="8" t="n">
        <f aca="false">E49+H49</f>
        <v>10.19</v>
      </c>
      <c r="L49" s="8" t="n">
        <f aca="false">F49+I49</f>
        <v>9.697</v>
      </c>
      <c r="M49" s="8" t="n">
        <f aca="false">AVERAGE(K49:L49)</f>
        <v>9.9435</v>
      </c>
      <c r="N49" s="8" t="n">
        <v>4.71</v>
      </c>
      <c r="O49" s="8" t="n">
        <v>1.6</v>
      </c>
      <c r="P49" s="8" t="n">
        <v>4.48</v>
      </c>
      <c r="Q49" s="8" t="n">
        <v>1.374</v>
      </c>
      <c r="R49" s="77"/>
      <c r="S49" s="8" t="n">
        <v>11.38</v>
      </c>
      <c r="T49" s="8" t="n">
        <v>10.064</v>
      </c>
      <c r="U49" s="8" t="n">
        <f aca="false">AVERAGE(S49:T49)</f>
        <v>10.722</v>
      </c>
      <c r="V49" s="8" t="n">
        <v>0</v>
      </c>
      <c r="W49" s="8" t="n">
        <v>0.751</v>
      </c>
      <c r="X49" s="8" t="n">
        <f aca="false">AVERAGE(V49:W49)</f>
        <v>0.3755</v>
      </c>
      <c r="Y49" s="8" t="n">
        <f aca="false">(S49+V49)</f>
        <v>11.38</v>
      </c>
      <c r="Z49" s="8" t="n">
        <f aca="false">(T49+W49)</f>
        <v>10.815</v>
      </c>
      <c r="AA49" s="8" t="n">
        <f aca="false">AVERAGE(Y49:Z49)</f>
        <v>11.0975</v>
      </c>
      <c r="AB49" s="8" t="n">
        <v>7.6</v>
      </c>
      <c r="AC49" s="8" t="n">
        <v>1.54</v>
      </c>
      <c r="AD49" s="8" t="n">
        <v>5.98</v>
      </c>
      <c r="AE49" s="8" t="n">
        <v>1.575</v>
      </c>
      <c r="AF49" s="77"/>
      <c r="AG49" s="78" t="n">
        <v>12.51</v>
      </c>
      <c r="AH49" s="8" t="n">
        <v>13.242</v>
      </c>
      <c r="AI49" s="8" t="n">
        <f aca="false">AVERAGE(AG49:AH49)</f>
        <v>12.876</v>
      </c>
      <c r="AJ49" s="8" t="n">
        <v>0</v>
      </c>
      <c r="AK49" s="8" t="n">
        <v>0.415</v>
      </c>
      <c r="AL49" s="8" t="n">
        <f aca="false">AVERAGE(AJ49:AK49)</f>
        <v>0.2075</v>
      </c>
      <c r="AM49" s="8" t="n">
        <f aca="false">AG49+AJ49</f>
        <v>12.51</v>
      </c>
      <c r="AN49" s="8" t="n">
        <f aca="false">AH49+AK49</f>
        <v>13.657</v>
      </c>
      <c r="AO49" s="8" t="n">
        <f aca="false">AVERAGE(AM49:AN49)</f>
        <v>13.0835</v>
      </c>
      <c r="AP49" s="11" t="n">
        <v>9.41</v>
      </c>
      <c r="AQ49" s="11" t="n">
        <v>1.77</v>
      </c>
      <c r="AR49" s="11" t="n">
        <v>3.87</v>
      </c>
      <c r="AS49" s="11" t="n">
        <v>1.06</v>
      </c>
    </row>
    <row r="50" customFormat="false" ht="12.75" hidden="false" customHeight="true" outlineLevel="0" collapsed="false">
      <c r="A50" s="76" t="s">
        <v>302</v>
      </c>
      <c r="B50" s="76" t="s">
        <v>247</v>
      </c>
      <c r="C50" s="76" t="s">
        <v>402</v>
      </c>
      <c r="D50" s="5" t="s">
        <v>406</v>
      </c>
      <c r="E50" s="8" t="n">
        <v>35.21</v>
      </c>
      <c r="F50" s="8" t="n">
        <v>34.069</v>
      </c>
      <c r="G50" s="8" t="n">
        <f aca="false">AVERAGE(E50,F50)</f>
        <v>34.6395</v>
      </c>
      <c r="H50" s="8" t="n">
        <v>0</v>
      </c>
      <c r="I50" s="8" t="n">
        <v>2.92</v>
      </c>
      <c r="J50" s="8" t="n">
        <f aca="false">AVERAGE(H50:I50)</f>
        <v>1.46</v>
      </c>
      <c r="K50" s="8" t="n">
        <f aca="false">E50+H50</f>
        <v>35.21</v>
      </c>
      <c r="L50" s="8" t="n">
        <f aca="false">F50+I50</f>
        <v>36.989</v>
      </c>
      <c r="M50" s="8" t="n">
        <f aca="false">AVERAGE(K50:L50)</f>
        <v>36.0995</v>
      </c>
      <c r="N50" s="8" t="n">
        <v>13.5</v>
      </c>
      <c r="O50" s="8" t="n">
        <v>4.75</v>
      </c>
      <c r="P50" s="8" t="n">
        <v>11.39</v>
      </c>
      <c r="Q50" s="8" t="n">
        <v>4.91</v>
      </c>
      <c r="R50" s="77"/>
      <c r="S50" s="8" t="n">
        <v>35.67</v>
      </c>
      <c r="T50" s="8" t="n">
        <v>33.3</v>
      </c>
      <c r="U50" s="8" t="n">
        <f aca="false">AVERAGE(S50:T50)</f>
        <v>34.485</v>
      </c>
      <c r="V50" s="8" t="n">
        <v>0</v>
      </c>
      <c r="W50" s="8" t="n">
        <v>0.458</v>
      </c>
      <c r="X50" s="8" t="n">
        <f aca="false">AVERAGE(V50:W50)</f>
        <v>0.229</v>
      </c>
      <c r="Y50" s="8" t="n">
        <f aca="false">(S50+V50)</f>
        <v>35.67</v>
      </c>
      <c r="Z50" s="8" t="n">
        <f aca="false">(T50+W50)</f>
        <v>33.758</v>
      </c>
      <c r="AA50" s="8" t="n">
        <f aca="false">AVERAGE(Y50:Z50)</f>
        <v>34.714</v>
      </c>
      <c r="AB50" s="8" t="n">
        <v>15.01</v>
      </c>
      <c r="AC50" s="8" t="n">
        <v>4.98</v>
      </c>
      <c r="AD50" s="11" t="n">
        <v>18.06</v>
      </c>
      <c r="AE50" s="11" t="n">
        <v>6.41</v>
      </c>
      <c r="AF50" s="77"/>
      <c r="AG50" s="78"/>
      <c r="AH50" s="8"/>
      <c r="AI50" s="8"/>
      <c r="AJ50" s="8"/>
      <c r="AK50" s="8"/>
      <c r="AL50" s="8"/>
      <c r="AM50" s="8"/>
      <c r="AN50" s="8"/>
      <c r="AO50" s="8"/>
      <c r="AP50" s="11"/>
      <c r="AQ50" s="11"/>
      <c r="AR50" s="8"/>
      <c r="AS50" s="8"/>
    </row>
    <row r="51" customFormat="false" ht="12.75" hidden="false" customHeight="true" outlineLevel="0" collapsed="false">
      <c r="A51" s="76" t="s">
        <v>303</v>
      </c>
      <c r="B51" s="76" t="s">
        <v>304</v>
      </c>
      <c r="C51" s="76" t="s">
        <v>402</v>
      </c>
      <c r="D51" s="5" t="s">
        <v>404</v>
      </c>
      <c r="E51" s="8" t="n">
        <v>17.61</v>
      </c>
      <c r="F51" s="8" t="n">
        <v>16.827</v>
      </c>
      <c r="G51" s="8" t="n">
        <f aca="false">AVERAGE(E51,F51)</f>
        <v>17.2185</v>
      </c>
      <c r="H51" s="8" t="n">
        <v>2.11</v>
      </c>
      <c r="I51" s="8" t="n">
        <v>1.946</v>
      </c>
      <c r="J51" s="8" t="n">
        <f aca="false">AVERAGE(H51:I51)</f>
        <v>2.028</v>
      </c>
      <c r="K51" s="8" t="n">
        <f aca="false">E51+H51</f>
        <v>19.72</v>
      </c>
      <c r="L51" s="8" t="n">
        <f aca="false">F51+I51</f>
        <v>18.773</v>
      </c>
      <c r="M51" s="8" t="n">
        <f aca="false">AVERAGE(K51:L51)</f>
        <v>19.2465</v>
      </c>
      <c r="N51" s="8" t="n">
        <v>6.37</v>
      </c>
      <c r="O51" s="8" t="n">
        <v>3.15</v>
      </c>
      <c r="P51" s="8" t="n">
        <v>6.849</v>
      </c>
      <c r="Q51" s="8" t="n">
        <v>3.31</v>
      </c>
      <c r="R51" s="77"/>
      <c r="S51" s="8" t="n">
        <v>17.93</v>
      </c>
      <c r="T51" s="8" t="n">
        <v>18.118</v>
      </c>
      <c r="U51" s="8" t="n">
        <f aca="false">AVERAGE(S51:T51)</f>
        <v>18.024</v>
      </c>
      <c r="V51" s="8" t="n">
        <v>3.24</v>
      </c>
      <c r="W51" s="8" t="n">
        <v>3.337</v>
      </c>
      <c r="X51" s="8" t="n">
        <f aca="false">AVERAGE(V51:W51)</f>
        <v>3.2885</v>
      </c>
      <c r="Y51" s="8" t="n">
        <f aca="false">(S51+V51)</f>
        <v>21.17</v>
      </c>
      <c r="Z51" s="8" t="n">
        <f aca="false">(T51+W51)</f>
        <v>21.455</v>
      </c>
      <c r="AA51" s="8" t="n">
        <f aca="false">AVERAGE(Y51:Z51)</f>
        <v>21.3125</v>
      </c>
      <c r="AB51" s="8" t="n">
        <v>7.35</v>
      </c>
      <c r="AC51" s="8" t="n">
        <v>1.41</v>
      </c>
      <c r="AD51" s="11" t="n">
        <v>3.61</v>
      </c>
      <c r="AE51" s="11" t="n">
        <v>0.8206</v>
      </c>
      <c r="AF51" s="77"/>
      <c r="AG51" s="78" t="n">
        <v>17.36</v>
      </c>
      <c r="AH51" s="8" t="n">
        <v>15.036</v>
      </c>
      <c r="AI51" s="8" t="n">
        <f aca="false">AVERAGE(AG51:AH51)</f>
        <v>16.198</v>
      </c>
      <c r="AJ51" s="8" t="n">
        <v>4.55</v>
      </c>
      <c r="AK51" s="8" t="n">
        <v>4.517</v>
      </c>
      <c r="AL51" s="8" t="n">
        <f aca="false">AVERAGE(AJ51:AK51)</f>
        <v>4.5335</v>
      </c>
      <c r="AM51" s="8" t="n">
        <f aca="false">AG51+AJ51</f>
        <v>21.91</v>
      </c>
      <c r="AN51" s="8" t="n">
        <f aca="false">AH51+AK51</f>
        <v>19.553</v>
      </c>
      <c r="AO51" s="8" t="n">
        <f aca="false">AVERAGE(AM51:AN51)</f>
        <v>20.7315</v>
      </c>
      <c r="AP51" s="11" t="n">
        <v>10.25</v>
      </c>
      <c r="AQ51" s="11" t="n">
        <v>3.61</v>
      </c>
      <c r="AR51" s="8" t="n">
        <v>7.665</v>
      </c>
      <c r="AS51" s="8" t="n">
        <v>2.53</v>
      </c>
    </row>
    <row r="52" customFormat="false" ht="12.75" hidden="false" customHeight="true" outlineLevel="0" collapsed="false">
      <c r="A52" s="76" t="s">
        <v>305</v>
      </c>
      <c r="B52" s="76" t="s">
        <v>306</v>
      </c>
      <c r="C52" s="76" t="s">
        <v>402</v>
      </c>
      <c r="D52" s="5" t="s">
        <v>406</v>
      </c>
      <c r="E52" s="8" t="n">
        <v>25.29</v>
      </c>
      <c r="F52" s="8" t="n">
        <v>23.944</v>
      </c>
      <c r="G52" s="8" t="n">
        <f aca="false">AVERAGE(E52,F52)</f>
        <v>24.617</v>
      </c>
      <c r="H52" s="8" t="n">
        <v>0</v>
      </c>
      <c r="I52" s="8" t="n">
        <v>0</v>
      </c>
      <c r="J52" s="8" t="n">
        <f aca="false">AVERAGE(H52:I52)</f>
        <v>0</v>
      </c>
      <c r="K52" s="8" t="n">
        <f aca="false">E52+H52</f>
        <v>25.29</v>
      </c>
      <c r="L52" s="8" t="n">
        <f aca="false">F52+I52</f>
        <v>23.944</v>
      </c>
      <c r="M52" s="8" t="n">
        <f aca="false">AVERAGE(K52:L52)</f>
        <v>24.617</v>
      </c>
      <c r="N52" s="8" t="n">
        <v>16.71</v>
      </c>
      <c r="O52" s="8" t="n">
        <v>7.69</v>
      </c>
      <c r="P52" s="8" t="n">
        <v>16.022</v>
      </c>
      <c r="Q52" s="8" t="n">
        <v>7.33</v>
      </c>
      <c r="R52" s="77"/>
      <c r="S52" s="8" t="n">
        <v>26.8</v>
      </c>
      <c r="T52" s="8" t="n">
        <v>27.32</v>
      </c>
      <c r="U52" s="8" t="n">
        <f aca="false">AVERAGE(S52:T52)</f>
        <v>27.06</v>
      </c>
      <c r="V52" s="8" t="n">
        <v>0</v>
      </c>
      <c r="W52" s="8" t="n">
        <v>0</v>
      </c>
      <c r="X52" s="8" t="n">
        <f aca="false">AVERAGE(V52:W52)</f>
        <v>0</v>
      </c>
      <c r="Y52" s="8" t="n">
        <f aca="false">(S52+V52)</f>
        <v>26.8</v>
      </c>
      <c r="Z52" s="8" t="n">
        <f aca="false">(T52+W52)</f>
        <v>27.32</v>
      </c>
      <c r="AA52" s="8" t="n">
        <f aca="false">AVERAGE(Y52:Z52)</f>
        <v>27.06</v>
      </c>
      <c r="AB52" s="8" t="n">
        <v>17.6</v>
      </c>
      <c r="AC52" s="8" t="n">
        <v>6.87</v>
      </c>
      <c r="AD52" s="8" t="n">
        <v>12.69</v>
      </c>
      <c r="AE52" s="8" t="n">
        <v>5.456</v>
      </c>
      <c r="AF52" s="77"/>
      <c r="AG52" s="78" t="n">
        <v>27.06</v>
      </c>
      <c r="AH52" s="8" t="n">
        <v>28.396</v>
      </c>
      <c r="AI52" s="8" t="n">
        <f aca="false">AVERAGE(AG52:AH52)</f>
        <v>27.728</v>
      </c>
      <c r="AJ52" s="8" t="n">
        <v>0</v>
      </c>
      <c r="AK52" s="8" t="n">
        <v>0</v>
      </c>
      <c r="AL52" s="8" t="n">
        <f aca="false">AVERAGE(AJ52:AK52)</f>
        <v>0</v>
      </c>
      <c r="AM52" s="8" t="n">
        <f aca="false">AG52+AJ52</f>
        <v>27.06</v>
      </c>
      <c r="AN52" s="8" t="n">
        <f aca="false">AH52+AK52</f>
        <v>28.396</v>
      </c>
      <c r="AO52" s="8" t="n">
        <f aca="false">AVERAGE(AM52:AN52)</f>
        <v>27.728</v>
      </c>
      <c r="AP52" s="11" t="n">
        <v>21.43</v>
      </c>
      <c r="AQ52" s="11" t="n">
        <v>14.3</v>
      </c>
      <c r="AR52" s="11" t="n">
        <v>28.65</v>
      </c>
      <c r="AS52" s="11" t="n">
        <v>18.9</v>
      </c>
    </row>
    <row r="53" s="61" customFormat="true" ht="12.75" hidden="false" customHeight="true" outlineLevel="0" collapsed="false">
      <c r="A53" s="82" t="s">
        <v>307</v>
      </c>
      <c r="B53" s="82" t="s">
        <v>308</v>
      </c>
      <c r="C53" s="82" t="s">
        <v>402</v>
      </c>
      <c r="D53" s="50" t="s">
        <v>403</v>
      </c>
      <c r="E53" s="53" t="n">
        <v>3.08</v>
      </c>
      <c r="F53" s="53" t="n">
        <v>3.48</v>
      </c>
      <c r="G53" s="53" t="n">
        <f aca="false">AVERAGE(E53,F53)</f>
        <v>3.28</v>
      </c>
      <c r="H53" s="53" t="n">
        <v>0</v>
      </c>
      <c r="I53" s="53" t="n">
        <v>0</v>
      </c>
      <c r="J53" s="53" t="n">
        <f aca="false">AVERAGE(H53:I53)</f>
        <v>0</v>
      </c>
      <c r="K53" s="53" t="n">
        <f aca="false">E53+H53</f>
        <v>3.08</v>
      </c>
      <c r="L53" s="53" t="n">
        <f aca="false">F53+I53</f>
        <v>3.48</v>
      </c>
      <c r="M53" s="53" t="n">
        <f aca="false">AVERAGE(K53:L53)</f>
        <v>3.28</v>
      </c>
      <c r="N53" s="53" t="n">
        <v>1.37</v>
      </c>
      <c r="O53" s="53" t="n">
        <v>0.06</v>
      </c>
      <c r="P53" s="53" t="n">
        <v>1.799</v>
      </c>
      <c r="Q53" s="53" t="n">
        <v>0.0948</v>
      </c>
      <c r="R53" s="83"/>
      <c r="S53" s="53" t="n">
        <v>3.74</v>
      </c>
      <c r="T53" s="53" t="n">
        <v>3.847</v>
      </c>
      <c r="U53" s="53" t="n">
        <f aca="false">AVERAGE(S53:T53)</f>
        <v>3.7935</v>
      </c>
      <c r="V53" s="53" t="n">
        <v>0</v>
      </c>
      <c r="W53" s="53" t="n">
        <v>0</v>
      </c>
      <c r="X53" s="53" t="n">
        <f aca="false">AVERAGE(V53:W53)</f>
        <v>0</v>
      </c>
      <c r="Y53" s="53" t="n">
        <f aca="false">(S53+V53)</f>
        <v>3.74</v>
      </c>
      <c r="Z53" s="53" t="n">
        <f aca="false">(T53+W53)</f>
        <v>3.847</v>
      </c>
      <c r="AA53" s="53" t="n">
        <f aca="false">AVERAGE(Y53:Z53)</f>
        <v>3.7935</v>
      </c>
      <c r="AB53" s="53" t="n">
        <v>3.45</v>
      </c>
      <c r="AC53" s="53" t="n">
        <v>0.75</v>
      </c>
      <c r="AD53" s="53" t="n">
        <v>3.849</v>
      </c>
      <c r="AE53" s="53" t="n">
        <v>0.814</v>
      </c>
      <c r="AF53" s="83"/>
      <c r="AG53" s="84" t="n">
        <v>3.58</v>
      </c>
      <c r="AH53" s="53" t="n">
        <v>4.168</v>
      </c>
      <c r="AI53" s="53" t="n">
        <f aca="false">AVERAGE(AG53:AH53)</f>
        <v>3.874</v>
      </c>
      <c r="AJ53" s="53" t="n">
        <v>0</v>
      </c>
      <c r="AK53" s="53" t="n">
        <v>0</v>
      </c>
      <c r="AL53" s="53" t="n">
        <f aca="false">AVERAGE(AJ53:AK53)</f>
        <v>0</v>
      </c>
      <c r="AM53" s="53" t="n">
        <f aca="false">AG53+AJ53</f>
        <v>3.58</v>
      </c>
      <c r="AN53" s="53" t="n">
        <f aca="false">AH53+AK53</f>
        <v>4.168</v>
      </c>
      <c r="AO53" s="53" t="n">
        <f aca="false">AVERAGE(AM53:AN53)</f>
        <v>3.874</v>
      </c>
      <c r="AP53" s="58" t="n">
        <v>5.55</v>
      </c>
      <c r="AQ53" s="58" t="n">
        <v>3.04</v>
      </c>
      <c r="AR53" s="58" t="n">
        <v>4.883</v>
      </c>
      <c r="AS53" s="58" t="n">
        <v>2.888</v>
      </c>
    </row>
    <row r="54" customFormat="false" ht="12.75" hidden="false" customHeight="true" outlineLevel="0" collapsed="false">
      <c r="A54" s="76" t="s">
        <v>310</v>
      </c>
      <c r="B54" s="76" t="s">
        <v>311</v>
      </c>
      <c r="C54" s="76" t="s">
        <v>405</v>
      </c>
      <c r="D54" s="5" t="s">
        <v>404</v>
      </c>
      <c r="E54" s="8" t="n">
        <v>2.96</v>
      </c>
      <c r="F54" s="8" t="n">
        <v>2.939</v>
      </c>
      <c r="G54" s="8" t="n">
        <f aca="false">AVERAGE(E54,F54)</f>
        <v>2.9495</v>
      </c>
      <c r="H54" s="8" t="n">
        <v>6.46</v>
      </c>
      <c r="I54" s="8" t="n">
        <v>6.7</v>
      </c>
      <c r="J54" s="8" t="n">
        <f aca="false">AVERAGE(H54:I54)</f>
        <v>6.58</v>
      </c>
      <c r="K54" s="8" t="n">
        <f aca="false">E54+H54</f>
        <v>9.42</v>
      </c>
      <c r="L54" s="8" t="n">
        <f aca="false">F54+I54</f>
        <v>9.639</v>
      </c>
      <c r="M54" s="8" t="n">
        <f aca="false">AVERAGE(K54:L54)</f>
        <v>9.5295</v>
      </c>
      <c r="N54" s="8" t="n">
        <v>1.06</v>
      </c>
      <c r="O54" s="8" t="n">
        <v>0.07</v>
      </c>
      <c r="P54" s="11" t="n">
        <v>1.789</v>
      </c>
      <c r="Q54" s="11" t="n">
        <v>0.1059</v>
      </c>
      <c r="R54" s="77"/>
      <c r="S54" s="8" t="n">
        <v>3.43</v>
      </c>
      <c r="T54" s="8" t="n">
        <v>3.11</v>
      </c>
      <c r="U54" s="8" t="n">
        <f aca="false">AVERAGE(S54:T54)</f>
        <v>3.27</v>
      </c>
      <c r="V54" s="8" t="n">
        <v>6.13</v>
      </c>
      <c r="W54" s="8" t="n">
        <v>5.81</v>
      </c>
      <c r="X54" s="8" t="n">
        <f aca="false">AVERAGE(V54:W54)</f>
        <v>5.97</v>
      </c>
      <c r="Y54" s="8" t="n">
        <f aca="false">(S54+V54)</f>
        <v>9.56</v>
      </c>
      <c r="Z54" s="8" t="n">
        <f aca="false">(T54+W54)</f>
        <v>8.92</v>
      </c>
      <c r="AA54" s="8" t="n">
        <f aca="false">AVERAGE(Y54:Z54)</f>
        <v>9.24</v>
      </c>
      <c r="AB54" s="8" t="n">
        <v>1.31</v>
      </c>
      <c r="AC54" s="8" t="n">
        <v>0.26</v>
      </c>
      <c r="AD54" s="8" t="n">
        <v>2.157</v>
      </c>
      <c r="AE54" s="8" t="n">
        <v>0.294</v>
      </c>
      <c r="AF54" s="77"/>
      <c r="AG54" s="78" t="n">
        <v>3.14</v>
      </c>
      <c r="AH54" s="8" t="n">
        <v>2.95</v>
      </c>
      <c r="AI54" s="8" t="n">
        <f aca="false">AVERAGE(AG54:AH54)</f>
        <v>3.045</v>
      </c>
      <c r="AJ54" s="8" t="n">
        <v>5</v>
      </c>
      <c r="AK54" s="8" t="n">
        <v>5.849</v>
      </c>
      <c r="AL54" s="8" t="n">
        <f aca="false">AVERAGE(AJ54:AK54)</f>
        <v>5.4245</v>
      </c>
      <c r="AM54" s="8" t="n">
        <f aca="false">AG54+AJ54</f>
        <v>8.14</v>
      </c>
      <c r="AN54" s="8" t="n">
        <f aca="false">AH54+AK54</f>
        <v>8.799</v>
      </c>
      <c r="AO54" s="8" t="n">
        <f aca="false">AVERAGE(AM54:AN54)</f>
        <v>8.4695</v>
      </c>
      <c r="AP54" s="11" t="n">
        <v>2.2</v>
      </c>
      <c r="AQ54" s="11" t="n">
        <v>1.18</v>
      </c>
      <c r="AR54" s="8" t="n">
        <v>1.468</v>
      </c>
      <c r="AS54" s="8" t="n">
        <v>0.871</v>
      </c>
    </row>
    <row r="55" customFormat="false" ht="12.75" hidden="false" customHeight="true" outlineLevel="0" collapsed="false">
      <c r="A55" s="76" t="s">
        <v>312</v>
      </c>
      <c r="B55" s="76" t="s">
        <v>301</v>
      </c>
      <c r="C55" s="76" t="s">
        <v>405</v>
      </c>
      <c r="D55" s="5" t="s">
        <v>406</v>
      </c>
      <c r="E55" s="8" t="n">
        <v>32.09</v>
      </c>
      <c r="F55" s="8" t="n">
        <v>31.044</v>
      </c>
      <c r="G55" s="8" t="n">
        <f aca="false">AVERAGE(E55,F55)</f>
        <v>31.567</v>
      </c>
      <c r="H55" s="8" t="n">
        <v>0</v>
      </c>
      <c r="I55" s="8" t="n">
        <v>0.408</v>
      </c>
      <c r="J55" s="8" t="n">
        <f aca="false">AVERAGE(H55:I55)</f>
        <v>0.204</v>
      </c>
      <c r="K55" s="8" t="n">
        <f aca="false">E55+H55</f>
        <v>32.09</v>
      </c>
      <c r="L55" s="8" t="n">
        <f aca="false">F55+I55</f>
        <v>31.452</v>
      </c>
      <c r="M55" s="8" t="n">
        <f aca="false">AVERAGE(K55:L55)</f>
        <v>31.771</v>
      </c>
      <c r="N55" s="8" t="n">
        <v>14.46</v>
      </c>
      <c r="O55" s="8" t="n">
        <v>4.09</v>
      </c>
      <c r="P55" s="8" t="n">
        <v>19.71</v>
      </c>
      <c r="Q55" s="8" t="n">
        <v>5.699</v>
      </c>
      <c r="R55" s="77"/>
      <c r="S55" s="8" t="n">
        <v>37.24</v>
      </c>
      <c r="T55" s="8" t="n">
        <v>35.685</v>
      </c>
      <c r="U55" s="8" t="n">
        <f aca="false">AVERAGE(S55:T55)</f>
        <v>36.4625</v>
      </c>
      <c r="V55" s="8" t="n">
        <v>1.56</v>
      </c>
      <c r="W55" s="8" t="n">
        <v>1.35</v>
      </c>
      <c r="X55" s="8" t="n">
        <f aca="false">AVERAGE(V55:W55)</f>
        <v>1.455</v>
      </c>
      <c r="Y55" s="8" t="n">
        <f aca="false">(S55+V55)</f>
        <v>38.8</v>
      </c>
      <c r="Z55" s="8" t="n">
        <f aca="false">(T55+W55)</f>
        <v>37.035</v>
      </c>
      <c r="AA55" s="8" t="n">
        <f aca="false">AVERAGE(Y55:Z55)</f>
        <v>37.9175</v>
      </c>
      <c r="AB55" s="8" t="n">
        <v>20.71</v>
      </c>
      <c r="AC55" s="8" t="n">
        <v>7.43</v>
      </c>
      <c r="AD55" s="8" t="n">
        <v>22.168</v>
      </c>
      <c r="AE55" s="8" t="n">
        <v>8.158</v>
      </c>
      <c r="AF55" s="77"/>
      <c r="AG55" s="8"/>
      <c r="AH55" s="8"/>
      <c r="AI55" s="8"/>
      <c r="AJ55" s="8"/>
      <c r="AK55" s="8"/>
      <c r="AL55" s="8"/>
      <c r="AM55" s="8"/>
      <c r="AN55" s="8"/>
      <c r="AO55" s="8"/>
      <c r="AP55" s="11"/>
      <c r="AQ55" s="11"/>
      <c r="AR55" s="11"/>
      <c r="AS55" s="11"/>
    </row>
    <row r="56" customFormat="false" ht="12.75" hidden="false" customHeight="true" outlineLevel="0" collapsed="false">
      <c r="A56" s="76" t="s">
        <v>313</v>
      </c>
      <c r="B56" s="76" t="s">
        <v>314</v>
      </c>
      <c r="C56" s="76" t="s">
        <v>405</v>
      </c>
      <c r="D56" s="5" t="s">
        <v>408</v>
      </c>
      <c r="E56" s="8" t="n">
        <v>27.28</v>
      </c>
      <c r="F56" s="8" t="n">
        <v>22.155</v>
      </c>
      <c r="G56" s="8" t="n">
        <f aca="false">AVERAGE(E56,F56)</f>
        <v>24.7175</v>
      </c>
      <c r="H56" s="8" t="n">
        <v>0</v>
      </c>
      <c r="I56" s="8" t="n">
        <v>0</v>
      </c>
      <c r="J56" s="8" t="n">
        <f aca="false">AVERAGE(H56:I56)</f>
        <v>0</v>
      </c>
      <c r="K56" s="8" t="n">
        <f aca="false">E56+H56</f>
        <v>27.28</v>
      </c>
      <c r="L56" s="8" t="n">
        <f aca="false">F56+I56</f>
        <v>22.155</v>
      </c>
      <c r="M56" s="8" t="n">
        <f aca="false">AVERAGE(K56:L56)</f>
        <v>24.7175</v>
      </c>
      <c r="N56" s="8" t="n">
        <v>5.04</v>
      </c>
      <c r="O56" s="8" t="n">
        <v>0.45</v>
      </c>
      <c r="P56" s="8" t="n">
        <v>4.526</v>
      </c>
      <c r="Q56" s="8" t="n">
        <v>0.345</v>
      </c>
      <c r="R56" s="77"/>
      <c r="S56" s="8" t="n">
        <v>30.64</v>
      </c>
      <c r="T56" s="8" t="n">
        <v>29.166</v>
      </c>
      <c r="U56" s="8" t="n">
        <f aca="false">AVERAGE(S56:T56)</f>
        <v>29.903</v>
      </c>
      <c r="V56" s="8" t="n">
        <v>0</v>
      </c>
      <c r="W56" s="8" t="n">
        <v>0</v>
      </c>
      <c r="X56" s="8" t="n">
        <f aca="false">AVERAGE(V56:W56)</f>
        <v>0</v>
      </c>
      <c r="Y56" s="8" t="n">
        <f aca="false">(S56+V56)</f>
        <v>30.64</v>
      </c>
      <c r="Z56" s="8" t="n">
        <f aca="false">(T56+W56)</f>
        <v>29.166</v>
      </c>
      <c r="AA56" s="8" t="n">
        <f aca="false">AVERAGE(Y56:Z56)</f>
        <v>29.903</v>
      </c>
      <c r="AB56" s="8" t="n">
        <v>6.52</v>
      </c>
      <c r="AC56" s="8" t="n">
        <v>0.85</v>
      </c>
      <c r="AD56" s="8" t="n">
        <v>4.15</v>
      </c>
      <c r="AE56" s="8" t="n">
        <v>0.7648</v>
      </c>
      <c r="AF56" s="77"/>
      <c r="AG56" s="8" t="n">
        <v>25.19</v>
      </c>
      <c r="AH56" s="8" t="n">
        <v>22.865</v>
      </c>
      <c r="AI56" s="8" t="n">
        <f aca="false">AVERAGE(AG56:AH56)</f>
        <v>24.0275</v>
      </c>
      <c r="AJ56" s="8" t="n">
        <v>0</v>
      </c>
      <c r="AK56" s="8" t="n">
        <v>0</v>
      </c>
      <c r="AL56" s="8" t="n">
        <f aca="false">AVERAGE(AJ56:AK56)</f>
        <v>0</v>
      </c>
      <c r="AM56" s="8" t="n">
        <f aca="false">AG56+AJ56</f>
        <v>25.19</v>
      </c>
      <c r="AN56" s="8" t="n">
        <f aca="false">AH56+AK56</f>
        <v>22.865</v>
      </c>
      <c r="AO56" s="8" t="n">
        <f aca="false">AVERAGE(AM56:AN56)</f>
        <v>24.0275</v>
      </c>
      <c r="AP56" s="11" t="n">
        <v>4.87</v>
      </c>
      <c r="AQ56" s="11" t="n">
        <v>0.88</v>
      </c>
      <c r="AR56" s="11" t="n">
        <v>6.78</v>
      </c>
      <c r="AS56" s="11" t="n">
        <v>1.26</v>
      </c>
    </row>
    <row r="57" customFormat="false" ht="12.75" hidden="false" customHeight="true" outlineLevel="0" collapsed="false">
      <c r="A57" s="76" t="s">
        <v>315</v>
      </c>
      <c r="B57" s="76" t="s">
        <v>316</v>
      </c>
      <c r="C57" s="76" t="s">
        <v>405</v>
      </c>
      <c r="D57" s="5" t="s">
        <v>406</v>
      </c>
      <c r="E57" s="8" t="n">
        <v>17.47</v>
      </c>
      <c r="F57" s="8" t="n">
        <v>16.87</v>
      </c>
      <c r="G57" s="8" t="n">
        <f aca="false">AVERAGE(E57,F57)</f>
        <v>17.17</v>
      </c>
      <c r="H57" s="8" t="n">
        <v>0</v>
      </c>
      <c r="I57" s="8" t="n">
        <v>0</v>
      </c>
      <c r="J57" s="8" t="n">
        <f aca="false">AVERAGE(H57:I57)</f>
        <v>0</v>
      </c>
      <c r="K57" s="8" t="n">
        <f aca="false">E57+H57</f>
        <v>17.47</v>
      </c>
      <c r="L57" s="8" t="n">
        <f aca="false">F57+I57</f>
        <v>16.87</v>
      </c>
      <c r="M57" s="8" t="n">
        <f aca="false">AVERAGE(K57:L57)</f>
        <v>17.17</v>
      </c>
      <c r="N57" s="8" t="n">
        <v>8.85</v>
      </c>
      <c r="O57" s="8" t="n">
        <v>2.05</v>
      </c>
      <c r="P57" s="8" t="n">
        <v>10.63</v>
      </c>
      <c r="Q57" s="8" t="n">
        <v>2.265</v>
      </c>
      <c r="R57" s="77"/>
      <c r="S57" s="8" t="n">
        <v>18.77</v>
      </c>
      <c r="T57" s="8" t="n">
        <v>18.063</v>
      </c>
      <c r="U57" s="8" t="n">
        <f aca="false">AVERAGE(S57:T57)</f>
        <v>18.4165</v>
      </c>
      <c r="V57" s="8" t="n">
        <v>0</v>
      </c>
      <c r="W57" s="8" t="n">
        <v>0</v>
      </c>
      <c r="X57" s="8" t="n">
        <f aca="false">AVERAGE(V57:W57)</f>
        <v>0</v>
      </c>
      <c r="Y57" s="8" t="n">
        <f aca="false">(S57+V57)</f>
        <v>18.77</v>
      </c>
      <c r="Z57" s="8" t="n">
        <f aca="false">(T57+W57)</f>
        <v>18.063</v>
      </c>
      <c r="AA57" s="8" t="n">
        <f aca="false">AVERAGE(Y57:Z57)</f>
        <v>18.4165</v>
      </c>
      <c r="AB57" s="8" t="n">
        <v>11.44</v>
      </c>
      <c r="AC57" s="8" t="n">
        <v>4.06</v>
      </c>
      <c r="AD57" s="8" t="n">
        <v>12.911</v>
      </c>
      <c r="AE57" s="8" t="n">
        <v>3.97</v>
      </c>
      <c r="AF57" s="77"/>
      <c r="AG57" s="8" t="n">
        <v>17.27</v>
      </c>
      <c r="AH57" s="8" t="n">
        <v>16.251</v>
      </c>
      <c r="AI57" s="8" t="n">
        <f aca="false">AVERAGE(AG57:AH57)</f>
        <v>16.7605</v>
      </c>
      <c r="AJ57" s="8" t="n">
        <v>0</v>
      </c>
      <c r="AK57" s="8" t="n">
        <v>0</v>
      </c>
      <c r="AL57" s="8" t="n">
        <f aca="false">AVERAGE(AJ57:AK57)</f>
        <v>0</v>
      </c>
      <c r="AM57" s="8" t="n">
        <f aca="false">AG57+AJ57</f>
        <v>17.27</v>
      </c>
      <c r="AN57" s="8" t="n">
        <f aca="false">AH57+AK57</f>
        <v>16.251</v>
      </c>
      <c r="AO57" s="8" t="n">
        <f aca="false">AVERAGE(AM57:AN57)</f>
        <v>16.7605</v>
      </c>
      <c r="AP57" s="11" t="n">
        <v>9.21</v>
      </c>
      <c r="AQ57" s="11" t="n">
        <v>3.5</v>
      </c>
      <c r="AR57" s="11" t="n">
        <v>13.6</v>
      </c>
      <c r="AS57" s="11" t="n">
        <v>3.933</v>
      </c>
    </row>
    <row r="58" customFormat="false" ht="12.75" hidden="false" customHeight="true" outlineLevel="0" collapsed="false">
      <c r="A58" s="76" t="s">
        <v>317</v>
      </c>
      <c r="B58" s="76" t="s">
        <v>295</v>
      </c>
      <c r="C58" s="76" t="s">
        <v>402</v>
      </c>
      <c r="D58" s="5" t="s">
        <v>403</v>
      </c>
      <c r="E58" s="8" t="n">
        <v>5.67</v>
      </c>
      <c r="F58" s="8" t="n">
        <v>5.16</v>
      </c>
      <c r="G58" s="8" t="n">
        <f aca="false">AVERAGE(E58,F58)</f>
        <v>5.415</v>
      </c>
      <c r="H58" s="8" t="n">
        <v>0</v>
      </c>
      <c r="I58" s="8" t="n">
        <v>0</v>
      </c>
      <c r="J58" s="8" t="n">
        <f aca="false">AVERAGE(H58:I58)</f>
        <v>0</v>
      </c>
      <c r="K58" s="8" t="n">
        <f aca="false">E58+H58</f>
        <v>5.67</v>
      </c>
      <c r="L58" s="8" t="n">
        <f aca="false">F58+I58</f>
        <v>5.16</v>
      </c>
      <c r="M58" s="8" t="n">
        <f aca="false">AVERAGE(K58:L58)</f>
        <v>5.415</v>
      </c>
      <c r="N58" s="8" t="n">
        <v>1.32</v>
      </c>
      <c r="O58" s="8" t="n">
        <v>0.35</v>
      </c>
      <c r="P58" s="8" t="n">
        <v>2.797</v>
      </c>
      <c r="Q58" s="8" t="n">
        <v>0.594</v>
      </c>
      <c r="R58" s="77"/>
      <c r="S58" s="8" t="n">
        <v>5.77</v>
      </c>
      <c r="T58" s="8" t="n">
        <v>6.786</v>
      </c>
      <c r="U58" s="8" t="n">
        <f aca="false">AVERAGE(S58:T58)</f>
        <v>6.278</v>
      </c>
      <c r="V58" s="8" t="n">
        <v>0</v>
      </c>
      <c r="W58" s="8" t="n">
        <v>0</v>
      </c>
      <c r="X58" s="8" t="n">
        <f aca="false">AVERAGE(V58:W58)</f>
        <v>0</v>
      </c>
      <c r="Y58" s="8" t="n">
        <f aca="false">(S58+V58)</f>
        <v>5.77</v>
      </c>
      <c r="Z58" s="8" t="n">
        <f aca="false">(T58+W58)</f>
        <v>6.786</v>
      </c>
      <c r="AA58" s="8" t="n">
        <f aca="false">AVERAGE(Y58:Z58)</f>
        <v>6.278</v>
      </c>
      <c r="AB58" s="8" t="n">
        <v>4.05</v>
      </c>
      <c r="AC58" s="8" t="n">
        <v>0.23</v>
      </c>
      <c r="AD58" s="8" t="n">
        <v>1.958</v>
      </c>
      <c r="AE58" s="8" t="n">
        <v>0.351</v>
      </c>
      <c r="AF58" s="77"/>
      <c r="AG58" s="8" t="n">
        <v>5.77</v>
      </c>
      <c r="AH58" s="8" t="n">
        <v>6.79</v>
      </c>
      <c r="AI58" s="8" t="n">
        <f aca="false">AVERAGE(AG58:AH58)</f>
        <v>6.28</v>
      </c>
      <c r="AJ58" s="8" t="n">
        <v>0</v>
      </c>
      <c r="AK58" s="8" t="n">
        <v>0</v>
      </c>
      <c r="AL58" s="8" t="n">
        <f aca="false">AVERAGE(AJ58:AK58)</f>
        <v>0</v>
      </c>
      <c r="AM58" s="8" t="n">
        <f aca="false">AG58+AJ58</f>
        <v>5.77</v>
      </c>
      <c r="AN58" s="8" t="n">
        <f aca="false">AH58+AK58</f>
        <v>6.79</v>
      </c>
      <c r="AO58" s="8" t="n">
        <f aca="false">AVERAGE(AM58:AN58)</f>
        <v>6.28</v>
      </c>
      <c r="AP58" s="8" t="n">
        <v>4.05</v>
      </c>
      <c r="AQ58" s="8" t="n">
        <v>0.23</v>
      </c>
      <c r="AR58" s="8"/>
      <c r="AS58" s="8"/>
    </row>
    <row r="59" customFormat="false" ht="12.75" hidden="false" customHeight="true" outlineLevel="0" collapsed="false">
      <c r="A59" s="76" t="s">
        <v>318</v>
      </c>
      <c r="B59" s="76" t="s">
        <v>319</v>
      </c>
      <c r="C59" s="76" t="s">
        <v>402</v>
      </c>
      <c r="D59" s="5" t="s">
        <v>406</v>
      </c>
      <c r="E59" s="8" t="n">
        <v>35.63</v>
      </c>
      <c r="F59" s="8" t="n">
        <v>36.08</v>
      </c>
      <c r="G59" s="8" t="n">
        <f aca="false">AVERAGE(E59,F59)</f>
        <v>35.855</v>
      </c>
      <c r="H59" s="8" t="n">
        <v>0.63</v>
      </c>
      <c r="I59" s="8" t="n">
        <v>0.561</v>
      </c>
      <c r="J59" s="8" t="n">
        <f aca="false">AVERAGE(H59:I59)</f>
        <v>0.5955</v>
      </c>
      <c r="K59" s="8" t="n">
        <f aca="false">E59+H59</f>
        <v>36.26</v>
      </c>
      <c r="L59" s="8" t="n">
        <f aca="false">F59+I59</f>
        <v>36.641</v>
      </c>
      <c r="M59" s="8" t="n">
        <f aca="false">AVERAGE(K59:L59)</f>
        <v>36.4505</v>
      </c>
      <c r="N59" s="8" t="n">
        <v>4.47</v>
      </c>
      <c r="O59" s="8" t="n">
        <v>0.98</v>
      </c>
      <c r="P59" s="8" t="n">
        <v>3.27</v>
      </c>
      <c r="Q59" s="8" t="n">
        <v>1.01</v>
      </c>
      <c r="R59" s="77"/>
      <c r="S59" s="8" t="n">
        <v>36.36</v>
      </c>
      <c r="T59" s="8" t="n">
        <v>34.96</v>
      </c>
      <c r="U59" s="8" t="n">
        <f aca="false">AVERAGE(S59:T59)</f>
        <v>35.66</v>
      </c>
      <c r="V59" s="8" t="n">
        <v>21.03</v>
      </c>
      <c r="W59" s="8" t="n">
        <v>14.807</v>
      </c>
      <c r="X59" s="8" t="n">
        <f aca="false">AVERAGE(V59:W59)</f>
        <v>17.9185</v>
      </c>
      <c r="Y59" s="8" t="n">
        <f aca="false">(S59+V59)</f>
        <v>57.39</v>
      </c>
      <c r="Z59" s="8" t="n">
        <f aca="false">(T59+W59)</f>
        <v>49.767</v>
      </c>
      <c r="AA59" s="8" t="n">
        <f aca="false">AVERAGE(Y59:Z59)</f>
        <v>53.5785</v>
      </c>
      <c r="AB59" s="8" t="n">
        <v>5.76</v>
      </c>
      <c r="AC59" s="8" t="n">
        <v>1.07</v>
      </c>
      <c r="AD59" s="8" t="n">
        <v>3.899</v>
      </c>
      <c r="AE59" s="8" t="n">
        <v>0.979</v>
      </c>
      <c r="AF59" s="77"/>
      <c r="AG59" s="8" t="n">
        <v>36.08</v>
      </c>
      <c r="AH59" s="8" t="n">
        <v>32.195</v>
      </c>
      <c r="AI59" s="8" t="n">
        <f aca="false">AVERAGE(AG59:AH59)</f>
        <v>34.1375</v>
      </c>
      <c r="AJ59" s="8" t="n">
        <v>23.05</v>
      </c>
      <c r="AK59" s="8" t="n">
        <v>16.836</v>
      </c>
      <c r="AL59" s="8" t="n">
        <f aca="false">AVERAGE(AJ59:AK59)</f>
        <v>19.943</v>
      </c>
      <c r="AM59" s="8" t="n">
        <f aca="false">AG59+AJ59</f>
        <v>59.13</v>
      </c>
      <c r="AN59" s="8" t="n">
        <f aca="false">AH59+AK59</f>
        <v>49.031</v>
      </c>
      <c r="AO59" s="8" t="n">
        <f aca="false">AVERAGE(AM59:AN59)</f>
        <v>54.0805</v>
      </c>
      <c r="AP59" s="11" t="n">
        <v>7.8</v>
      </c>
      <c r="AQ59" s="11" t="n">
        <v>4</v>
      </c>
      <c r="AR59" s="11" t="n">
        <v>8.906</v>
      </c>
      <c r="AS59" s="11" t="n">
        <v>3.823</v>
      </c>
    </row>
    <row r="60" customFormat="false" ht="12.75" hidden="false" customHeight="true" outlineLevel="0" collapsed="false">
      <c r="A60" s="76" t="s">
        <v>320</v>
      </c>
      <c r="B60" s="76" t="s">
        <v>321</v>
      </c>
      <c r="C60" s="76" t="s">
        <v>402</v>
      </c>
      <c r="D60" s="5" t="s">
        <v>406</v>
      </c>
      <c r="E60" s="8" t="n">
        <v>74.79</v>
      </c>
      <c r="F60" s="8" t="n">
        <v>76.713</v>
      </c>
      <c r="G60" s="8" t="n">
        <f aca="false">AVERAGE(E60,F60)</f>
        <v>75.7515</v>
      </c>
      <c r="H60" s="8" t="n">
        <v>31.39</v>
      </c>
      <c r="I60" s="8" t="n">
        <v>30.06</v>
      </c>
      <c r="J60" s="8" t="n">
        <f aca="false">AVERAGE(H60:I60)</f>
        <v>30.725</v>
      </c>
      <c r="K60" s="8" t="n">
        <f aca="false">E60+H60</f>
        <v>106.18</v>
      </c>
      <c r="L60" s="8" t="n">
        <f aca="false">F60+I60</f>
        <v>106.773</v>
      </c>
      <c r="M60" s="8" t="n">
        <f aca="false">AVERAGE(K60:L60)</f>
        <v>106.4765</v>
      </c>
      <c r="N60" s="8" t="n">
        <v>13.38</v>
      </c>
      <c r="O60" s="8" t="n">
        <v>3.21</v>
      </c>
      <c r="P60" s="8" t="n">
        <v>10.286</v>
      </c>
      <c r="Q60" s="8" t="n">
        <v>2.821</v>
      </c>
      <c r="R60" s="77"/>
      <c r="S60" s="8" t="n">
        <v>113.14</v>
      </c>
      <c r="T60" s="8" t="n">
        <v>103.349</v>
      </c>
      <c r="U60" s="8" t="n">
        <f aca="false">AVERAGE(S60:T60)</f>
        <v>108.2445</v>
      </c>
      <c r="V60" s="8" t="n">
        <v>58.32</v>
      </c>
      <c r="W60" s="8" t="n">
        <v>55.04</v>
      </c>
      <c r="X60" s="8" t="n">
        <f aca="false">AVERAGE(V60:W60)</f>
        <v>56.68</v>
      </c>
      <c r="Y60" s="8" t="n">
        <f aca="false">(S60+V60)</f>
        <v>171.46</v>
      </c>
      <c r="Z60" s="8" t="n">
        <f aca="false">(T60+W60)</f>
        <v>158.389</v>
      </c>
      <c r="AA60" s="8" t="n">
        <f aca="false">AVERAGE(Y60:Z60)</f>
        <v>164.9245</v>
      </c>
      <c r="AB60" s="8" t="n">
        <v>38.21</v>
      </c>
      <c r="AC60" s="8" t="n">
        <v>11.3</v>
      </c>
      <c r="AD60" s="8" t="n">
        <v>40.59</v>
      </c>
      <c r="AE60" s="8" t="n">
        <v>11.26</v>
      </c>
      <c r="AF60" s="77"/>
      <c r="AG60" s="8" t="n">
        <v>112.54</v>
      </c>
      <c r="AH60" s="8" t="n">
        <v>103.168</v>
      </c>
      <c r="AI60" s="8" t="n">
        <f aca="false">AVERAGE(AG60:AH60)</f>
        <v>107.854</v>
      </c>
      <c r="AJ60" s="8" t="n">
        <v>56.9</v>
      </c>
      <c r="AK60" s="8" t="n">
        <v>57.2</v>
      </c>
      <c r="AL60" s="8" t="n">
        <f aca="false">AVERAGE(AJ60:AK60)</f>
        <v>57.05</v>
      </c>
      <c r="AM60" s="8" t="n">
        <f aca="false">AG60+AJ60</f>
        <v>169.44</v>
      </c>
      <c r="AN60" s="8" t="n">
        <f aca="false">AH60+AK60</f>
        <v>160.368</v>
      </c>
      <c r="AO60" s="8" t="n">
        <f aca="false">AVERAGE(AM60:AN60)</f>
        <v>164.904</v>
      </c>
      <c r="AP60" s="11" t="n">
        <v>40.04</v>
      </c>
      <c r="AQ60" s="11" t="n">
        <v>6.1</v>
      </c>
      <c r="AR60" s="11" t="n">
        <v>49.418</v>
      </c>
      <c r="AS60" s="11" t="n">
        <v>6.23</v>
      </c>
    </row>
    <row r="61" customFormat="false" ht="12.75" hidden="false" customHeight="true" outlineLevel="0" collapsed="false">
      <c r="A61" s="76" t="s">
        <v>322</v>
      </c>
      <c r="B61" s="76" t="s">
        <v>323</v>
      </c>
      <c r="C61" s="76" t="s">
        <v>405</v>
      </c>
      <c r="D61" s="5" t="s">
        <v>406</v>
      </c>
      <c r="E61" s="8" t="n">
        <v>29.41</v>
      </c>
      <c r="F61" s="8" t="n">
        <v>28.579</v>
      </c>
      <c r="G61" s="8" t="n">
        <f aca="false">AVERAGE(E61,F61)</f>
        <v>28.9945</v>
      </c>
      <c r="H61" s="8" t="n">
        <v>12.02</v>
      </c>
      <c r="I61" s="8" t="n">
        <v>11.972</v>
      </c>
      <c r="J61" s="8" t="n">
        <f aca="false">AVERAGE(H61:I61)</f>
        <v>11.996</v>
      </c>
      <c r="K61" s="8" t="n">
        <f aca="false">E61+H61</f>
        <v>41.43</v>
      </c>
      <c r="L61" s="8" t="n">
        <f aca="false">F61+I61</f>
        <v>40.551</v>
      </c>
      <c r="M61" s="8" t="n">
        <f aca="false">AVERAGE(K61:L61)</f>
        <v>40.9905</v>
      </c>
      <c r="N61" s="8" t="n">
        <v>15.71</v>
      </c>
      <c r="O61" s="8" t="n">
        <v>14.83</v>
      </c>
      <c r="P61" s="8" t="n">
        <v>16.727</v>
      </c>
      <c r="Q61" s="8" t="n">
        <v>16.225</v>
      </c>
      <c r="R61" s="77"/>
      <c r="S61" s="8" t="n">
        <v>26.51</v>
      </c>
      <c r="T61" s="8" t="n">
        <v>27.808</v>
      </c>
      <c r="U61" s="8" t="n">
        <f aca="false">AVERAGE(S61:T61)</f>
        <v>27.159</v>
      </c>
      <c r="V61" s="8" t="n">
        <v>12.6</v>
      </c>
      <c r="W61" s="8" t="n">
        <v>7.096</v>
      </c>
      <c r="X61" s="8" t="n">
        <f aca="false">AVERAGE(V61:W61)</f>
        <v>9.848</v>
      </c>
      <c r="Y61" s="8" t="n">
        <f aca="false">(S61+V61)</f>
        <v>39.11</v>
      </c>
      <c r="Z61" s="8" t="n">
        <f aca="false">(T61+W61)</f>
        <v>34.904</v>
      </c>
      <c r="AA61" s="8" t="n">
        <f aca="false">AVERAGE(Y61:Z61)</f>
        <v>37.007</v>
      </c>
      <c r="AB61" s="8" t="n">
        <v>10.86</v>
      </c>
      <c r="AC61" s="8" t="n">
        <v>0.56</v>
      </c>
      <c r="AD61" s="8" t="n">
        <v>12.112</v>
      </c>
      <c r="AE61" s="8" t="n">
        <v>2.949</v>
      </c>
      <c r="AF61" s="77"/>
      <c r="AG61" s="8" t="n">
        <v>29.98</v>
      </c>
      <c r="AH61" s="8" t="n">
        <v>34.087</v>
      </c>
      <c r="AI61" s="8" t="n">
        <f aca="false">AVERAGE(AG61:AH61)</f>
        <v>32.0335</v>
      </c>
      <c r="AJ61" s="8" t="n">
        <v>8.69</v>
      </c>
      <c r="AK61" s="8" t="n">
        <v>7.34</v>
      </c>
      <c r="AL61" s="8" t="n">
        <f aca="false">AVERAGE(AJ61:AK61)</f>
        <v>8.015</v>
      </c>
      <c r="AM61" s="8" t="n">
        <f aca="false">AG61+AJ61</f>
        <v>38.67</v>
      </c>
      <c r="AN61" s="8" t="n">
        <f aca="false">AH61+AK61</f>
        <v>41.427</v>
      </c>
      <c r="AO61" s="8" t="n">
        <f aca="false">AVERAGE(AM61:AN61)</f>
        <v>40.0485</v>
      </c>
      <c r="AP61" s="11" t="n">
        <v>11.56</v>
      </c>
      <c r="AQ61" s="11" t="n">
        <v>2.27</v>
      </c>
      <c r="AR61" s="11" t="n">
        <v>8.922</v>
      </c>
      <c r="AS61" s="11" t="n">
        <v>2.185</v>
      </c>
    </row>
    <row r="62" customFormat="false" ht="12.75" hidden="false" customHeight="true" outlineLevel="0" collapsed="false">
      <c r="A62" s="76" t="s">
        <v>324</v>
      </c>
      <c r="B62" s="76" t="s">
        <v>286</v>
      </c>
      <c r="C62" s="76" t="s">
        <v>402</v>
      </c>
      <c r="D62" s="5" t="s">
        <v>403</v>
      </c>
      <c r="E62" s="8" t="n">
        <v>15.46</v>
      </c>
      <c r="F62" s="8" t="n">
        <v>13.627</v>
      </c>
      <c r="G62" s="8" t="n">
        <f aca="false">AVERAGE(E62,F62)</f>
        <v>14.5435</v>
      </c>
      <c r="H62" s="8" t="n">
        <v>0</v>
      </c>
      <c r="I62" s="8" t="n">
        <v>0</v>
      </c>
      <c r="J62" s="8" t="n">
        <f aca="false">AVERAGE(H62:I62)</f>
        <v>0</v>
      </c>
      <c r="K62" s="8" t="n">
        <f aca="false">E62+H62</f>
        <v>15.46</v>
      </c>
      <c r="L62" s="8" t="n">
        <f aca="false">F62+I62</f>
        <v>13.627</v>
      </c>
      <c r="M62" s="8" t="n">
        <f aca="false">AVERAGE(K62:L62)</f>
        <v>14.5435</v>
      </c>
      <c r="N62" s="8" t="n">
        <v>7.4</v>
      </c>
      <c r="O62" s="8" t="n">
        <v>2.97</v>
      </c>
      <c r="P62" s="8" t="n">
        <v>10.705</v>
      </c>
      <c r="Q62" s="8" t="n">
        <v>3.46</v>
      </c>
      <c r="R62" s="77"/>
      <c r="S62" s="8" t="n">
        <v>19.55</v>
      </c>
      <c r="T62" s="8" t="n">
        <v>17.503</v>
      </c>
      <c r="U62" s="8" t="n">
        <f aca="false">AVERAGE(S62:T62)</f>
        <v>18.5265</v>
      </c>
      <c r="V62" s="8" t="n">
        <v>0</v>
      </c>
      <c r="W62" s="8" t="n">
        <v>0</v>
      </c>
      <c r="X62" s="8" t="n">
        <f aca="false">AVERAGE(V62:W62)</f>
        <v>0</v>
      </c>
      <c r="Y62" s="8" t="n">
        <f aca="false">(S62+V62)</f>
        <v>19.55</v>
      </c>
      <c r="Z62" s="8" t="n">
        <f aca="false">(T62+W62)</f>
        <v>17.503</v>
      </c>
      <c r="AA62" s="8" t="n">
        <f aca="false">AVERAGE(Y62:Z62)</f>
        <v>18.5265</v>
      </c>
      <c r="AB62" s="8" t="n">
        <v>17.39</v>
      </c>
      <c r="AC62" s="8" t="n">
        <v>10.44</v>
      </c>
      <c r="AD62" s="8" t="n">
        <v>24.15</v>
      </c>
      <c r="AE62" s="8" t="n">
        <v>12.83</v>
      </c>
      <c r="AF62" s="77"/>
      <c r="AG62" s="8" t="n">
        <v>19.65</v>
      </c>
      <c r="AH62" s="8" t="n">
        <v>18.17</v>
      </c>
      <c r="AI62" s="8" t="n">
        <f aca="false">AVERAGE(AG62:AH62)</f>
        <v>18.91</v>
      </c>
      <c r="AJ62" s="8" t="n">
        <v>0</v>
      </c>
      <c r="AK62" s="8" t="n">
        <v>0</v>
      </c>
      <c r="AL62" s="8" t="n">
        <f aca="false">AVERAGE(AJ62:AK62)</f>
        <v>0</v>
      </c>
      <c r="AM62" s="8" t="n">
        <f aca="false">AG62+AJ62</f>
        <v>19.65</v>
      </c>
      <c r="AN62" s="8" t="n">
        <f aca="false">AH62+AK62</f>
        <v>18.17</v>
      </c>
      <c r="AO62" s="8" t="n">
        <f aca="false">AVERAGE(AM62:AN62)</f>
        <v>18.91</v>
      </c>
      <c r="AP62" s="11" t="n">
        <v>21.37</v>
      </c>
      <c r="AQ62" s="11" t="n">
        <v>10.43</v>
      </c>
      <c r="AR62" s="11" t="n">
        <v>27.465</v>
      </c>
      <c r="AS62" s="11" t="n">
        <v>12.128</v>
      </c>
    </row>
    <row r="63" customFormat="false" ht="12.75" hidden="false" customHeight="true" outlineLevel="0" collapsed="false">
      <c r="A63" s="76" t="s">
        <v>325</v>
      </c>
      <c r="B63" s="76" t="s">
        <v>326</v>
      </c>
      <c r="C63" s="76" t="s">
        <v>405</v>
      </c>
      <c r="D63" s="5" t="s">
        <v>406</v>
      </c>
      <c r="E63" s="8" t="n">
        <v>56.27</v>
      </c>
      <c r="F63" s="8" t="n">
        <v>52.566</v>
      </c>
      <c r="G63" s="8" t="n">
        <f aca="false">AVERAGE(E63,F63)</f>
        <v>54.418</v>
      </c>
      <c r="H63" s="8" t="n">
        <v>22.61</v>
      </c>
      <c r="I63" s="8" t="n">
        <v>22.476</v>
      </c>
      <c r="J63" s="8" t="n">
        <f aca="false">AVERAGE(H63:I63)</f>
        <v>22.543</v>
      </c>
      <c r="K63" s="8" t="n">
        <f aca="false">E63+H63</f>
        <v>78.88</v>
      </c>
      <c r="L63" s="8" t="n">
        <f aca="false">F63+I63</f>
        <v>75.042</v>
      </c>
      <c r="M63" s="8" t="n">
        <f aca="false">AVERAGE(K63:L63)</f>
        <v>76.961</v>
      </c>
      <c r="N63" s="8" t="n">
        <v>19.84</v>
      </c>
      <c r="O63" s="8" t="n">
        <v>3.17</v>
      </c>
      <c r="P63" s="8" t="n">
        <v>15.825</v>
      </c>
      <c r="Q63" s="8" t="n">
        <v>2.976</v>
      </c>
      <c r="R63" s="77"/>
      <c r="S63" s="8" t="n">
        <v>52.12</v>
      </c>
      <c r="T63" s="8" t="n">
        <v>52.407</v>
      </c>
      <c r="U63" s="8" t="n">
        <f aca="false">AVERAGE(S63:T63)</f>
        <v>52.2635</v>
      </c>
      <c r="V63" s="8" t="n">
        <v>21.32</v>
      </c>
      <c r="W63" s="8" t="n">
        <v>21.387</v>
      </c>
      <c r="X63" s="8" t="n">
        <f aca="false">AVERAGE(V63:W63)</f>
        <v>21.3535</v>
      </c>
      <c r="Y63" s="8" t="n">
        <f aca="false">(S63+V63)</f>
        <v>73.44</v>
      </c>
      <c r="Z63" s="8" t="n">
        <f aca="false">(T63+W63)</f>
        <v>73.794</v>
      </c>
      <c r="AA63" s="8" t="n">
        <f aca="false">AVERAGE(Y63:Z63)</f>
        <v>73.617</v>
      </c>
      <c r="AB63" s="8" t="n">
        <v>14.71</v>
      </c>
      <c r="AC63" s="8" t="n">
        <v>3.41</v>
      </c>
      <c r="AD63" s="8" t="n">
        <v>12.324</v>
      </c>
      <c r="AE63" s="8" t="n">
        <v>3.104</v>
      </c>
      <c r="AF63" s="77"/>
      <c r="AG63" s="8" t="n">
        <v>46.37</v>
      </c>
      <c r="AH63" s="8" t="n">
        <v>41.826</v>
      </c>
      <c r="AI63" s="8" t="n">
        <f aca="false">AVERAGE(AG63:AH63)</f>
        <v>44.098</v>
      </c>
      <c r="AJ63" s="8" t="n">
        <v>16.23</v>
      </c>
      <c r="AK63" s="8" t="n">
        <v>15.355</v>
      </c>
      <c r="AL63" s="8" t="n">
        <v>15.4</v>
      </c>
      <c r="AM63" s="8" t="n">
        <f aca="false">AG63+AJ63</f>
        <v>62.6</v>
      </c>
      <c r="AN63" s="8" t="n">
        <f aca="false">AH63+AK63</f>
        <v>57.181</v>
      </c>
      <c r="AO63" s="8" t="n">
        <f aca="false">AVERAGE(AM63:AN63)</f>
        <v>59.8905</v>
      </c>
      <c r="AP63" s="11" t="n">
        <v>15.24</v>
      </c>
      <c r="AQ63" s="11" t="n">
        <v>4.05</v>
      </c>
      <c r="AR63" s="11" t="n">
        <v>17.124</v>
      </c>
      <c r="AS63" s="11" t="n">
        <v>4.26</v>
      </c>
    </row>
    <row r="64" customFormat="false" ht="12.75" hidden="false" customHeight="true" outlineLevel="0" collapsed="false">
      <c r="A64" s="76" t="s">
        <v>327</v>
      </c>
      <c r="B64" s="76" t="s">
        <v>328</v>
      </c>
      <c r="C64" s="76" t="s">
        <v>402</v>
      </c>
      <c r="D64" s="5" t="s">
        <v>404</v>
      </c>
      <c r="E64" s="8" t="n">
        <v>7.33</v>
      </c>
      <c r="F64" s="8" t="n">
        <v>6.626</v>
      </c>
      <c r="G64" s="8" t="n">
        <f aca="false">AVERAGE(E64,F64)</f>
        <v>6.978</v>
      </c>
      <c r="H64" s="8" t="n">
        <v>0</v>
      </c>
      <c r="I64" s="8" t="n">
        <v>0.98</v>
      </c>
      <c r="J64" s="8" t="n">
        <f aca="false">AVERAGE(H64:I64)</f>
        <v>0.49</v>
      </c>
      <c r="K64" s="8" t="n">
        <f aca="false">E64+H64</f>
        <v>7.33</v>
      </c>
      <c r="L64" s="8" t="n">
        <f aca="false">F64+I64</f>
        <v>7.606</v>
      </c>
      <c r="M64" s="8" t="n">
        <f aca="false">AVERAGE(K64:L64)</f>
        <v>7.468</v>
      </c>
      <c r="N64" s="8" t="n">
        <v>6.49</v>
      </c>
      <c r="O64" s="8" t="n">
        <v>1.5</v>
      </c>
      <c r="P64" s="8" t="n">
        <v>5.103</v>
      </c>
      <c r="Q64" s="8" t="n">
        <v>1.448</v>
      </c>
      <c r="R64" s="77"/>
      <c r="S64" s="8" t="n">
        <v>9.07</v>
      </c>
      <c r="T64" s="8" t="n">
        <v>8.34</v>
      </c>
      <c r="U64" s="8" t="n">
        <f aca="false">AVERAGE(S64:T64)</f>
        <v>8.705</v>
      </c>
      <c r="V64" s="8" t="n">
        <v>0</v>
      </c>
      <c r="W64" s="8" t="n">
        <v>0</v>
      </c>
      <c r="X64" s="8" t="n">
        <f aca="false">AVERAGE(V64:W64)</f>
        <v>0</v>
      </c>
      <c r="Y64" s="8" t="n">
        <f aca="false">(S64+V64)</f>
        <v>9.07</v>
      </c>
      <c r="Z64" s="8" t="n">
        <f aca="false">(T64+W64)</f>
        <v>8.34</v>
      </c>
      <c r="AA64" s="8" t="n">
        <f aca="false">AVERAGE(Y64:Z64)</f>
        <v>8.705</v>
      </c>
      <c r="AB64" s="8" t="n">
        <v>7.31</v>
      </c>
      <c r="AC64" s="8" t="n">
        <v>1.56</v>
      </c>
      <c r="AD64" s="8" t="n">
        <v>8.88</v>
      </c>
      <c r="AE64" s="8" t="n">
        <v>1.82</v>
      </c>
      <c r="AF64" s="77"/>
      <c r="AG64" s="8" t="n">
        <v>9.41</v>
      </c>
      <c r="AH64" s="8" t="n">
        <v>8.35</v>
      </c>
      <c r="AI64" s="8" t="n">
        <f aca="false">AVERAGE(AG64:AH64)</f>
        <v>8.88</v>
      </c>
      <c r="AJ64" s="8" t="n">
        <v>0</v>
      </c>
      <c r="AK64" s="8" t="n">
        <v>0</v>
      </c>
      <c r="AL64" s="8" t="n">
        <f aca="false">AVERAGE(AJ64:AK64)</f>
        <v>0</v>
      </c>
      <c r="AM64" s="8" t="n">
        <f aca="false">AG64+AJ64</f>
        <v>9.41</v>
      </c>
      <c r="AN64" s="8" t="n">
        <f aca="false">AH64+AK64</f>
        <v>8.35</v>
      </c>
      <c r="AO64" s="8" t="n">
        <f aca="false">AVERAGE(AM64:AN64)</f>
        <v>8.88</v>
      </c>
      <c r="AP64" s="11" t="n">
        <v>8.7</v>
      </c>
      <c r="AQ64" s="11" t="n">
        <v>2.08</v>
      </c>
      <c r="AR64" s="11" t="n">
        <v>7.399</v>
      </c>
      <c r="AS64" s="11" t="n">
        <v>1.838</v>
      </c>
    </row>
    <row r="65" customFormat="false" ht="12.75" hidden="false" customHeight="true" outlineLevel="0" collapsed="false">
      <c r="A65" s="76" t="s">
        <v>329</v>
      </c>
      <c r="B65" s="76" t="s">
        <v>330</v>
      </c>
      <c r="C65" s="76" t="s">
        <v>405</v>
      </c>
      <c r="D65" s="5" t="s">
        <v>403</v>
      </c>
      <c r="E65" s="8" t="n">
        <v>6.67</v>
      </c>
      <c r="F65" s="8" t="n">
        <v>6.52</v>
      </c>
      <c r="G65" s="8" t="n">
        <f aca="false">AVERAGE(E65,F65)</f>
        <v>6.595</v>
      </c>
      <c r="H65" s="8" t="n">
        <v>0</v>
      </c>
      <c r="I65" s="8" t="n">
        <v>0</v>
      </c>
      <c r="J65" s="8" t="n">
        <f aca="false">AVERAGE(H65:I65)</f>
        <v>0</v>
      </c>
      <c r="K65" s="8" t="n">
        <f aca="false">E65+H65</f>
        <v>6.67</v>
      </c>
      <c r="L65" s="8" t="n">
        <f aca="false">F65+I65</f>
        <v>6.52</v>
      </c>
      <c r="M65" s="8" t="n">
        <f aca="false">AVERAGE(K65:L65)</f>
        <v>6.595</v>
      </c>
      <c r="N65" s="8" t="n">
        <v>2.59</v>
      </c>
      <c r="O65" s="8" t="n">
        <v>0.56</v>
      </c>
      <c r="P65" s="8" t="n">
        <v>2.825</v>
      </c>
      <c r="Q65" s="8" t="n">
        <v>0.645</v>
      </c>
      <c r="R65" s="77"/>
      <c r="S65" s="8" t="n">
        <v>7.36</v>
      </c>
      <c r="T65" s="8" t="n">
        <v>6.41</v>
      </c>
      <c r="U65" s="8" t="n">
        <f aca="false">AVERAGE(S65:T65)</f>
        <v>6.885</v>
      </c>
      <c r="V65" s="8" t="n">
        <v>0</v>
      </c>
      <c r="W65" s="8" t="n">
        <v>0</v>
      </c>
      <c r="X65" s="8" t="n">
        <f aca="false">AVERAGE(V65:W65)</f>
        <v>0</v>
      </c>
      <c r="Y65" s="8" t="n">
        <f aca="false">(S65+V65)</f>
        <v>7.36</v>
      </c>
      <c r="Z65" s="8" t="n">
        <f aca="false">(T65+W65)</f>
        <v>6.41</v>
      </c>
      <c r="AA65" s="8" t="n">
        <f aca="false">AVERAGE(Y65:Z65)</f>
        <v>6.885</v>
      </c>
      <c r="AB65" s="8" t="n">
        <v>4.04</v>
      </c>
      <c r="AC65" s="8" t="n">
        <v>0.42</v>
      </c>
      <c r="AD65" s="8" t="n">
        <v>4.77</v>
      </c>
      <c r="AE65" s="8" t="n">
        <v>0.443</v>
      </c>
      <c r="AF65" s="77"/>
      <c r="AG65" s="8" t="n">
        <v>7.62</v>
      </c>
      <c r="AH65" s="8" t="n">
        <v>7.102</v>
      </c>
      <c r="AI65" s="8" t="n">
        <f aca="false">AVERAGE(AG65:AH65)</f>
        <v>7.361</v>
      </c>
      <c r="AJ65" s="8" t="n">
        <v>0</v>
      </c>
      <c r="AK65" s="8" t="n">
        <v>0</v>
      </c>
      <c r="AL65" s="8" t="n">
        <f aca="false">AVERAGE(AJ65:AK65)</f>
        <v>0</v>
      </c>
      <c r="AM65" s="8" t="n">
        <f aca="false">AG65+AJ65</f>
        <v>7.62</v>
      </c>
      <c r="AN65" s="8" t="n">
        <f aca="false">AH65+AK65</f>
        <v>7.102</v>
      </c>
      <c r="AO65" s="8" t="n">
        <f aca="false">AVERAGE(AM65:AN65)</f>
        <v>7.361</v>
      </c>
      <c r="AP65" s="11" t="n">
        <v>5.44</v>
      </c>
      <c r="AQ65" s="11" t="n">
        <v>3.12</v>
      </c>
      <c r="AR65" s="11" t="n">
        <v>5.038</v>
      </c>
      <c r="AS65" s="11" t="n">
        <v>2.994</v>
      </c>
    </row>
    <row r="66" customFormat="false" ht="12.75" hidden="false" customHeight="true" outlineLevel="0" collapsed="false">
      <c r="A66" s="76" t="s">
        <v>331</v>
      </c>
      <c r="B66" s="76" t="s">
        <v>332</v>
      </c>
      <c r="C66" s="76" t="s">
        <v>402</v>
      </c>
      <c r="D66" s="5" t="s">
        <v>403</v>
      </c>
      <c r="E66" s="8" t="n">
        <v>28.03</v>
      </c>
      <c r="F66" s="8" t="n">
        <v>27.916</v>
      </c>
      <c r="G66" s="8" t="n">
        <f aca="false">AVERAGE(E66,F66)</f>
        <v>27.973</v>
      </c>
      <c r="H66" s="8" t="n">
        <v>0</v>
      </c>
      <c r="I66" s="8" t="n">
        <v>0</v>
      </c>
      <c r="J66" s="8" t="n">
        <f aca="false">AVERAGE(H66:I66)</f>
        <v>0</v>
      </c>
      <c r="K66" s="8" t="n">
        <f aca="false">E66+H66</f>
        <v>28.03</v>
      </c>
      <c r="L66" s="8" t="n">
        <f aca="false">F66+I66</f>
        <v>27.916</v>
      </c>
      <c r="M66" s="8" t="n">
        <f aca="false">AVERAGE(K66:L66)</f>
        <v>27.973</v>
      </c>
      <c r="N66" s="8" t="n">
        <v>7.32</v>
      </c>
      <c r="O66" s="8" t="n">
        <v>1.04</v>
      </c>
      <c r="P66" s="8" t="n">
        <v>8.418</v>
      </c>
      <c r="Q66" s="8" t="n">
        <v>1.206</v>
      </c>
      <c r="R66" s="77"/>
      <c r="S66" s="8" t="n">
        <v>27.47</v>
      </c>
      <c r="T66" s="8" t="n">
        <v>26.187</v>
      </c>
      <c r="U66" s="8" t="n">
        <f aca="false">AVERAGE(S66:T66)</f>
        <v>26.8285</v>
      </c>
      <c r="V66" s="8" t="n">
        <v>0</v>
      </c>
      <c r="W66" s="8" t="n">
        <v>0</v>
      </c>
      <c r="X66" s="8" t="n">
        <f aca="false">AVERAGE(V66:W66)</f>
        <v>0</v>
      </c>
      <c r="Y66" s="8" t="n">
        <f aca="false">(S66+V66)</f>
        <v>27.47</v>
      </c>
      <c r="Z66" s="8" t="n">
        <f aca="false">(T66+W66)</f>
        <v>26.187</v>
      </c>
      <c r="AA66" s="8" t="n">
        <f aca="false">AVERAGE(Y66:Z66)</f>
        <v>26.8285</v>
      </c>
      <c r="AB66" s="8" t="n">
        <v>6.96</v>
      </c>
      <c r="AC66" s="8" t="n">
        <v>1.35</v>
      </c>
      <c r="AD66" s="8" t="n">
        <v>12.71</v>
      </c>
      <c r="AE66" s="8" t="n">
        <v>1.86</v>
      </c>
      <c r="AF66" s="77"/>
      <c r="AG66" s="8" t="n">
        <v>42.38</v>
      </c>
      <c r="AH66" s="8" t="n">
        <v>38.705</v>
      </c>
      <c r="AI66" s="8" t="n">
        <f aca="false">AVERAGE(AG66:AH66)</f>
        <v>40.5425</v>
      </c>
      <c r="AJ66" s="8" t="n">
        <v>0</v>
      </c>
      <c r="AK66" s="8" t="n">
        <v>0</v>
      </c>
      <c r="AL66" s="8" t="n">
        <f aca="false">AVERAGE(AJ66:AK66)</f>
        <v>0</v>
      </c>
      <c r="AM66" s="8" t="n">
        <f aca="false">AG66+AJ66</f>
        <v>42.38</v>
      </c>
      <c r="AN66" s="8" t="n">
        <f aca="false">AH66+AK66</f>
        <v>38.705</v>
      </c>
      <c r="AO66" s="8" t="n">
        <f aca="false">AVERAGE(AM66:AN66)</f>
        <v>40.5425</v>
      </c>
      <c r="AP66" s="11" t="n">
        <v>12.81</v>
      </c>
      <c r="AQ66" s="11" t="n">
        <v>3.65</v>
      </c>
      <c r="AR66" s="11" t="n">
        <v>23.647</v>
      </c>
      <c r="AS66" s="11" t="n">
        <v>5.368</v>
      </c>
    </row>
    <row r="67" customFormat="false" ht="12.75" hidden="false" customHeight="true" outlineLevel="0" collapsed="false">
      <c r="A67" s="76" t="s">
        <v>334</v>
      </c>
      <c r="B67" s="76" t="s">
        <v>335</v>
      </c>
      <c r="C67" s="76" t="s">
        <v>402</v>
      </c>
      <c r="D67" s="5" t="s">
        <v>404</v>
      </c>
      <c r="E67" s="8" t="n">
        <v>10.45</v>
      </c>
      <c r="F67" s="8" t="n">
        <v>8.927</v>
      </c>
      <c r="G67" s="8" t="n">
        <f aca="false">AVERAGE(E67,F67)</f>
        <v>9.6885</v>
      </c>
      <c r="H67" s="8" t="n">
        <v>9.01</v>
      </c>
      <c r="I67" s="8" t="n">
        <v>7.247</v>
      </c>
      <c r="J67" s="8" t="n">
        <f aca="false">AVERAGE(H67:I67)</f>
        <v>8.1285</v>
      </c>
      <c r="K67" s="8" t="n">
        <f aca="false">E67+H67</f>
        <v>19.46</v>
      </c>
      <c r="L67" s="8" t="n">
        <f aca="false">F67+I67</f>
        <v>16.174</v>
      </c>
      <c r="M67" s="8" t="n">
        <f aca="false">AVERAGE(K67:L67)</f>
        <v>17.817</v>
      </c>
      <c r="N67" s="8" t="n">
        <v>3.13</v>
      </c>
      <c r="O67" s="8" t="n">
        <v>1.12</v>
      </c>
      <c r="P67" s="8" t="n">
        <v>5.906</v>
      </c>
      <c r="Q67" s="8" t="n">
        <v>1.686</v>
      </c>
      <c r="R67" s="77"/>
      <c r="S67" s="8" t="n">
        <v>11.11</v>
      </c>
      <c r="T67" s="8" t="n">
        <v>9.972</v>
      </c>
      <c r="U67" s="8" t="n">
        <f aca="false">AVERAGE(S67:T67)</f>
        <v>10.541</v>
      </c>
      <c r="V67" s="8" t="n">
        <v>9.77</v>
      </c>
      <c r="W67" s="8" t="n">
        <v>8.5</v>
      </c>
      <c r="X67" s="8" t="n">
        <f aca="false">AVERAGE(V67:W67)</f>
        <v>9.135</v>
      </c>
      <c r="Y67" s="8" t="n">
        <f aca="false">(S67+V67)</f>
        <v>20.88</v>
      </c>
      <c r="Z67" s="8" t="n">
        <f aca="false">(T67+W67)</f>
        <v>18.472</v>
      </c>
      <c r="AA67" s="8" t="n">
        <f aca="false">AVERAGE(Y67:Z67)</f>
        <v>19.676</v>
      </c>
      <c r="AB67" s="8" t="n">
        <v>4.71</v>
      </c>
      <c r="AC67" s="8" t="n">
        <v>0.84</v>
      </c>
      <c r="AD67" s="8" t="n">
        <v>2.98</v>
      </c>
      <c r="AE67" s="8" t="n">
        <v>0.588</v>
      </c>
      <c r="AF67" s="77"/>
      <c r="AG67" s="8" t="n">
        <v>10.55</v>
      </c>
      <c r="AH67" s="8" t="n">
        <v>9.41</v>
      </c>
      <c r="AI67" s="8" t="n">
        <f aca="false">AVERAGE(AG67:AH67)</f>
        <v>9.98</v>
      </c>
      <c r="AJ67" s="8" t="n">
        <v>7.32</v>
      </c>
      <c r="AK67" s="8" t="n">
        <v>6.978</v>
      </c>
      <c r="AL67" s="8" t="n">
        <f aca="false">AVERAGE(AJ67:AK67)</f>
        <v>7.149</v>
      </c>
      <c r="AM67" s="8" t="n">
        <f aca="false">AG67+AJ67</f>
        <v>17.87</v>
      </c>
      <c r="AN67" s="8" t="n">
        <f aca="false">AH67+AK67</f>
        <v>16.388</v>
      </c>
      <c r="AO67" s="8" t="n">
        <f aca="false">AVERAGE(AM67:AN67)</f>
        <v>17.129</v>
      </c>
      <c r="AP67" s="11" t="n">
        <v>2.13</v>
      </c>
      <c r="AQ67" s="11" t="n">
        <v>0.85</v>
      </c>
      <c r="AR67" s="8" t="n">
        <v>3.85</v>
      </c>
      <c r="AS67" s="8" t="n">
        <v>1.239</v>
      </c>
    </row>
    <row r="68" customFormat="false" ht="12.75" hidden="false" customHeight="true" outlineLevel="0" collapsed="false">
      <c r="A68" s="76" t="s">
        <v>336</v>
      </c>
      <c r="B68" s="76" t="s">
        <v>337</v>
      </c>
      <c r="C68" s="76" t="s">
        <v>405</v>
      </c>
      <c r="D68" s="5" t="s">
        <v>404</v>
      </c>
      <c r="E68" s="8" t="n">
        <v>1.49</v>
      </c>
      <c r="F68" s="8" t="n">
        <v>1.15</v>
      </c>
      <c r="G68" s="8" t="n">
        <f aca="false">AVERAGE(E68,F68)</f>
        <v>1.32</v>
      </c>
      <c r="H68" s="8" t="n">
        <v>0</v>
      </c>
      <c r="I68" s="8" t="n">
        <v>0</v>
      </c>
      <c r="J68" s="8" t="n">
        <f aca="false">AVERAGE(H68:I68)</f>
        <v>0</v>
      </c>
      <c r="K68" s="8" t="n">
        <f aca="false">E68+H68</f>
        <v>1.49</v>
      </c>
      <c r="L68" s="8" t="n">
        <f aca="false">F68+I68</f>
        <v>1.15</v>
      </c>
      <c r="M68" s="8" t="n">
        <f aca="false">AVERAGE(K68:L68)</f>
        <v>1.32</v>
      </c>
      <c r="N68" s="8" t="n">
        <v>2.41</v>
      </c>
      <c r="O68" s="8" t="n">
        <v>0.72</v>
      </c>
      <c r="P68" s="8" t="n">
        <v>3.305</v>
      </c>
      <c r="Q68" s="8" t="n">
        <v>0.854</v>
      </c>
      <c r="R68" s="77"/>
      <c r="S68" s="8" t="n">
        <v>2.04</v>
      </c>
      <c r="T68" s="8" t="n">
        <v>1.72</v>
      </c>
      <c r="U68" s="8" t="n">
        <f aca="false">AVERAGE(S68:T68)</f>
        <v>1.88</v>
      </c>
      <c r="V68" s="8" t="n">
        <v>0</v>
      </c>
      <c r="W68" s="8" t="n">
        <v>0</v>
      </c>
      <c r="X68" s="8" t="n">
        <f aca="false">AVERAGE(V68:W68)</f>
        <v>0</v>
      </c>
      <c r="Y68" s="8" t="n">
        <f aca="false">(S68+V68)</f>
        <v>2.04</v>
      </c>
      <c r="Z68" s="8" t="n">
        <f aca="false">(T68+W68)</f>
        <v>1.72</v>
      </c>
      <c r="AA68" s="8" t="n">
        <f aca="false">AVERAGE(Y68:Z68)</f>
        <v>1.88</v>
      </c>
      <c r="AB68" s="8" t="n">
        <v>2.3</v>
      </c>
      <c r="AC68" s="8" t="n">
        <v>0.8</v>
      </c>
      <c r="AD68" s="8" t="n">
        <v>3.377</v>
      </c>
      <c r="AE68" s="8" t="n">
        <v>0.92</v>
      </c>
      <c r="AF68" s="77"/>
      <c r="AG68" s="8" t="n">
        <v>1.62</v>
      </c>
      <c r="AH68" s="8" t="n">
        <v>1.66</v>
      </c>
      <c r="AI68" s="8" t="n">
        <f aca="false">AVERAGE(AG68:AH68)</f>
        <v>1.64</v>
      </c>
      <c r="AJ68" s="8" t="n">
        <v>0</v>
      </c>
      <c r="AK68" s="8" t="n">
        <v>0</v>
      </c>
      <c r="AL68" s="8" t="n">
        <f aca="false">AVERAGE(AJ68:AK68)</f>
        <v>0</v>
      </c>
      <c r="AM68" s="8" t="n">
        <f aca="false">AG68+AJ68</f>
        <v>1.62</v>
      </c>
      <c r="AN68" s="8" t="n">
        <f aca="false">AH68+AK68</f>
        <v>1.66</v>
      </c>
      <c r="AO68" s="8" t="n">
        <f aca="false">AVERAGE(AM68:AN68)</f>
        <v>1.64</v>
      </c>
      <c r="AP68" s="11" t="n">
        <v>2.68</v>
      </c>
      <c r="AQ68" s="11" t="n">
        <v>1.09</v>
      </c>
      <c r="AR68" s="11" t="n">
        <v>4.567</v>
      </c>
      <c r="AS68" s="11" t="n">
        <v>1.76</v>
      </c>
    </row>
    <row r="69" customFormat="false" ht="12.75" hidden="false" customHeight="true" outlineLevel="0" collapsed="false">
      <c r="A69" s="76" t="s">
        <v>338</v>
      </c>
      <c r="B69" s="76" t="s">
        <v>339</v>
      </c>
      <c r="C69" s="76" t="s">
        <v>402</v>
      </c>
      <c r="D69" s="5" t="s">
        <v>403</v>
      </c>
      <c r="E69" s="8" t="n">
        <v>48.6</v>
      </c>
      <c r="F69" s="8" t="n">
        <v>48.95</v>
      </c>
      <c r="G69" s="8" t="n">
        <f aca="false">AVERAGE(E69,F69)</f>
        <v>48.775</v>
      </c>
      <c r="H69" s="8" t="n">
        <v>26.03</v>
      </c>
      <c r="I69" s="8" t="n">
        <v>18.926</v>
      </c>
      <c r="J69" s="8" t="n">
        <f aca="false">AVERAGE(H69:I69)</f>
        <v>22.478</v>
      </c>
      <c r="K69" s="8" t="n">
        <f aca="false">E69+H69</f>
        <v>74.63</v>
      </c>
      <c r="L69" s="8" t="n">
        <f aca="false">F69+I69</f>
        <v>67.876</v>
      </c>
      <c r="M69" s="8" t="n">
        <f aca="false">AVERAGE(K69:L69)</f>
        <v>71.253</v>
      </c>
      <c r="N69" s="8" t="n">
        <v>22.43</v>
      </c>
      <c r="O69" s="8" t="n">
        <v>8.26</v>
      </c>
      <c r="P69" s="11" t="n">
        <v>21.82</v>
      </c>
      <c r="Q69" s="11" t="n">
        <v>8.56</v>
      </c>
      <c r="R69" s="77"/>
      <c r="S69" s="8" t="n">
        <v>78.29</v>
      </c>
      <c r="T69" s="8" t="n">
        <v>68.399</v>
      </c>
      <c r="U69" s="8" t="n">
        <f aca="false">AVERAGE(S69:T69)</f>
        <v>73.3445</v>
      </c>
      <c r="V69" s="8" t="n">
        <v>83.05</v>
      </c>
      <c r="W69" s="8" t="n">
        <v>54.832</v>
      </c>
      <c r="X69" s="8" t="n">
        <f aca="false">AVERAGE(V69:W69)</f>
        <v>68.941</v>
      </c>
      <c r="Y69" s="8" t="n">
        <f aca="false">(S69+V69)</f>
        <v>161.34</v>
      </c>
      <c r="Z69" s="8" t="n">
        <f aca="false">(T69+W69)</f>
        <v>123.231</v>
      </c>
      <c r="AA69" s="8" t="n">
        <f aca="false">AVERAGE(Y69:Z69)</f>
        <v>142.2855</v>
      </c>
      <c r="AB69" s="8" t="n">
        <v>8.87</v>
      </c>
      <c r="AC69" s="8" t="n">
        <v>0.64</v>
      </c>
      <c r="AD69" s="8" t="n">
        <v>9.142</v>
      </c>
      <c r="AE69" s="8" t="n">
        <v>0.455</v>
      </c>
      <c r="AF69" s="77"/>
      <c r="AG69" s="8" t="n">
        <v>106.22</v>
      </c>
      <c r="AH69" s="8" t="n">
        <v>100.079</v>
      </c>
      <c r="AI69" s="8" t="n">
        <f aca="false">AVERAGE(AG69:AH69)</f>
        <v>103.1495</v>
      </c>
      <c r="AJ69" s="8" t="n">
        <v>21.35</v>
      </c>
      <c r="AK69" s="8" t="n">
        <v>19.57</v>
      </c>
      <c r="AL69" s="8" t="n">
        <f aca="false">AVERAGE(AJ69:AK69)</f>
        <v>20.46</v>
      </c>
      <c r="AM69" s="8" t="n">
        <f aca="false">AG69+AJ69</f>
        <v>127.57</v>
      </c>
      <c r="AN69" s="8" t="n">
        <f aca="false">AH69+AK69</f>
        <v>119.649</v>
      </c>
      <c r="AO69" s="8" t="n">
        <f aca="false">AVERAGE(AM69:AN69)</f>
        <v>123.6095</v>
      </c>
      <c r="AP69" s="11" t="n">
        <v>11.82</v>
      </c>
      <c r="AQ69" s="11" t="n">
        <v>0.26</v>
      </c>
      <c r="AR69" s="11" t="n">
        <v>9.848</v>
      </c>
      <c r="AS69" s="11" t="n">
        <v>0.122</v>
      </c>
    </row>
    <row r="70" customFormat="false" ht="12.75" hidden="false" customHeight="true" outlineLevel="0" collapsed="false">
      <c r="A70" s="76" t="s">
        <v>341</v>
      </c>
      <c r="B70" s="76" t="s">
        <v>343</v>
      </c>
      <c r="C70" s="76" t="s">
        <v>402</v>
      </c>
      <c r="D70" s="5" t="s">
        <v>403</v>
      </c>
      <c r="E70" s="8" t="n">
        <v>7.94</v>
      </c>
      <c r="F70" s="8" t="n">
        <v>7.348</v>
      </c>
      <c r="G70" s="8" t="n">
        <f aca="false">AVERAGE(E70,F70)</f>
        <v>7.644</v>
      </c>
      <c r="H70" s="8" t="n">
        <v>0</v>
      </c>
      <c r="I70" s="8" t="n">
        <v>0</v>
      </c>
      <c r="J70" s="8" t="n">
        <f aca="false">AVERAGE(H70:I70)</f>
        <v>0</v>
      </c>
      <c r="K70" s="8" t="n">
        <f aca="false">E70+H70</f>
        <v>7.94</v>
      </c>
      <c r="L70" s="8" t="n">
        <f aca="false">F70+I70</f>
        <v>7.348</v>
      </c>
      <c r="M70" s="8" t="n">
        <f aca="false">AVERAGE(K70:L70)</f>
        <v>7.644</v>
      </c>
      <c r="N70" s="8" t="n">
        <v>7.6</v>
      </c>
      <c r="O70" s="8" t="n">
        <v>4.28</v>
      </c>
      <c r="P70" s="8" t="n">
        <v>5.51</v>
      </c>
      <c r="Q70" s="8" t="n">
        <v>2.917</v>
      </c>
      <c r="R70" s="77"/>
      <c r="S70" s="8" t="n">
        <v>7.94</v>
      </c>
      <c r="T70" s="8" t="n">
        <v>7.348</v>
      </c>
      <c r="U70" s="8" t="n">
        <f aca="false">AVERAGE(S70:T70)</f>
        <v>7.644</v>
      </c>
      <c r="V70" s="8" t="n">
        <v>0</v>
      </c>
      <c r="W70" s="8" t="n">
        <v>0</v>
      </c>
      <c r="X70" s="8" t="n">
        <f aca="false">AVERAGE(V70:W70)</f>
        <v>0</v>
      </c>
      <c r="Y70" s="8" t="n">
        <f aca="false">(S70+V70)</f>
        <v>7.94</v>
      </c>
      <c r="Z70" s="8" t="n">
        <f aca="false">(T70+W70)</f>
        <v>7.348</v>
      </c>
      <c r="AA70" s="8" t="n">
        <f aca="false">AVERAGE(Y70:Z70)</f>
        <v>7.644</v>
      </c>
      <c r="AB70" s="8" t="n">
        <v>7.6</v>
      </c>
      <c r="AC70" s="8" t="n">
        <v>4.28</v>
      </c>
      <c r="AD70" s="8" t="n">
        <v>5.51</v>
      </c>
      <c r="AE70" s="8" t="n">
        <v>2.917</v>
      </c>
      <c r="AF70" s="77"/>
      <c r="AG70" s="8" t="n">
        <v>7.72</v>
      </c>
      <c r="AH70" s="8" t="n">
        <v>6.652</v>
      </c>
      <c r="AI70" s="8" t="n">
        <f aca="false">AVERAGE(AG70:AH70)</f>
        <v>7.186</v>
      </c>
      <c r="AJ70" s="8" t="n">
        <v>0</v>
      </c>
      <c r="AK70" s="8" t="n">
        <v>0</v>
      </c>
      <c r="AL70" s="8" t="n">
        <f aca="false">AVERAGE(AJ70:AK70)</f>
        <v>0</v>
      </c>
      <c r="AM70" s="8" t="n">
        <f aca="false">AG70+AJ70</f>
        <v>7.72</v>
      </c>
      <c r="AN70" s="8" t="n">
        <f aca="false">AH70+AK70</f>
        <v>6.652</v>
      </c>
      <c r="AO70" s="8" t="n">
        <f aca="false">AVERAGE(AM70:AN70)</f>
        <v>7.186</v>
      </c>
      <c r="AP70" s="11" t="n">
        <v>10.22</v>
      </c>
      <c r="AQ70" s="11" t="n">
        <v>7.84</v>
      </c>
      <c r="AR70" s="11" t="n">
        <v>8.91</v>
      </c>
      <c r="AS70" s="11" t="n">
        <v>6.96</v>
      </c>
    </row>
    <row r="71" customFormat="false" ht="12.75" hidden="false" customHeight="true" outlineLevel="0" collapsed="false">
      <c r="A71" s="76" t="s">
        <v>342</v>
      </c>
      <c r="B71" s="76" t="s">
        <v>264</v>
      </c>
      <c r="C71" s="76" t="s">
        <v>405</v>
      </c>
      <c r="D71" s="5" t="s">
        <v>404</v>
      </c>
      <c r="E71" s="8" t="n">
        <v>15.9</v>
      </c>
      <c r="F71" s="8" t="n">
        <v>16.3</v>
      </c>
      <c r="G71" s="8" t="n">
        <f aca="false">AVERAGE(E71,F71)</f>
        <v>16.1</v>
      </c>
      <c r="H71" s="8" t="n">
        <v>0.31</v>
      </c>
      <c r="I71" s="8" t="n">
        <v>0</v>
      </c>
      <c r="J71" s="8" t="n">
        <f aca="false">AVERAGE(H71:I71)</f>
        <v>0.155</v>
      </c>
      <c r="K71" s="8" t="n">
        <f aca="false">E71+H71</f>
        <v>16.21</v>
      </c>
      <c r="L71" s="8" t="n">
        <f aca="false">F71+I71</f>
        <v>16.3</v>
      </c>
      <c r="M71" s="8" t="n">
        <f aca="false">AVERAGE(K71:L71)</f>
        <v>16.255</v>
      </c>
      <c r="N71" s="8" t="n">
        <v>14.22</v>
      </c>
      <c r="O71" s="8" t="n">
        <v>2.55</v>
      </c>
      <c r="P71" s="8" t="n">
        <v>14.268</v>
      </c>
      <c r="Q71" s="8" t="n">
        <v>2.666</v>
      </c>
      <c r="R71" s="77"/>
      <c r="S71" s="8" t="n">
        <v>20.8</v>
      </c>
      <c r="T71" s="8" t="n">
        <v>16.88</v>
      </c>
      <c r="U71" s="8" t="n">
        <f aca="false">AVERAGE(S71:T71)</f>
        <v>18.84</v>
      </c>
      <c r="V71" s="8" t="n">
        <v>0.53</v>
      </c>
      <c r="W71" s="8" t="n">
        <v>0</v>
      </c>
      <c r="X71" s="8" t="n">
        <f aca="false">AVERAGE(V71:W71)</f>
        <v>0.265</v>
      </c>
      <c r="Y71" s="8" t="n">
        <f aca="false">(S71+V71)</f>
        <v>21.33</v>
      </c>
      <c r="Z71" s="8" t="n">
        <f aca="false">(T71+W71)</f>
        <v>16.88</v>
      </c>
      <c r="AA71" s="8" t="n">
        <f aca="false">AVERAGE(Y71:Z71)</f>
        <v>19.105</v>
      </c>
      <c r="AB71" s="8" t="n">
        <v>7.34</v>
      </c>
      <c r="AC71" s="8" t="n">
        <v>1.46</v>
      </c>
      <c r="AD71" s="8" t="n">
        <v>4.269</v>
      </c>
      <c r="AE71" s="8" t="n">
        <v>0.754</v>
      </c>
      <c r="AF71" s="77"/>
      <c r="AG71" s="8" t="n">
        <v>27.23</v>
      </c>
      <c r="AH71" s="8" t="n">
        <v>23.206</v>
      </c>
      <c r="AI71" s="8" t="n">
        <f aca="false">AVERAGE(AG71:AH71)</f>
        <v>25.218</v>
      </c>
      <c r="AJ71" s="8" t="n">
        <v>1.12</v>
      </c>
      <c r="AK71" s="8" t="n">
        <v>0.737</v>
      </c>
      <c r="AL71" s="8" t="n">
        <f aca="false">AVERAGE(AJ71:AK71)</f>
        <v>0.9285</v>
      </c>
      <c r="AM71" s="8" t="n">
        <f aca="false">AG71+AJ71</f>
        <v>28.35</v>
      </c>
      <c r="AN71" s="8" t="n">
        <f aca="false">AH71+AK71</f>
        <v>23.943</v>
      </c>
      <c r="AO71" s="8" t="n">
        <f aca="false">AVERAGE(AM71:AN71)</f>
        <v>26.1465</v>
      </c>
      <c r="AP71" s="11" t="n">
        <v>21.96</v>
      </c>
      <c r="AQ71" s="11" t="n">
        <v>4.35</v>
      </c>
      <c r="AR71" s="11" t="n">
        <v>14.282</v>
      </c>
      <c r="AS71" s="11" t="n">
        <v>2.293</v>
      </c>
    </row>
    <row r="72" customFormat="false" ht="12.75" hidden="false" customHeight="true" outlineLevel="0" collapsed="false">
      <c r="A72" s="76" t="s">
        <v>347</v>
      </c>
      <c r="B72" s="76" t="s">
        <v>348</v>
      </c>
      <c r="C72" s="76" t="s">
        <v>402</v>
      </c>
      <c r="D72" s="5" t="s">
        <v>403</v>
      </c>
      <c r="E72" s="8" t="n">
        <v>5.33</v>
      </c>
      <c r="F72" s="8" t="n">
        <v>4.425</v>
      </c>
      <c r="G72" s="8" t="n">
        <f aca="false">AVERAGE(E72,F72)</f>
        <v>4.8775</v>
      </c>
      <c r="H72" s="8" t="n">
        <v>5.46</v>
      </c>
      <c r="I72" s="8" t="n">
        <v>4.635</v>
      </c>
      <c r="J72" s="8" t="n">
        <f aca="false">AVERAGE(H72:I72)</f>
        <v>5.0475</v>
      </c>
      <c r="K72" s="8" t="n">
        <f aca="false">E72+H72</f>
        <v>10.79</v>
      </c>
      <c r="L72" s="8" t="n">
        <f aca="false">F72+I72</f>
        <v>9.06</v>
      </c>
      <c r="M72" s="8" t="n">
        <f aca="false">AVERAGE(K72:L72)</f>
        <v>9.925</v>
      </c>
      <c r="N72" s="8" t="n">
        <v>2.34</v>
      </c>
      <c r="O72" s="8" t="n">
        <v>0.52</v>
      </c>
      <c r="P72" s="8" t="n">
        <v>3.622</v>
      </c>
      <c r="Q72" s="8" t="n">
        <v>0.636</v>
      </c>
      <c r="R72" s="77"/>
      <c r="S72" s="8" t="n">
        <v>4.74</v>
      </c>
      <c r="T72" s="8" t="n">
        <v>4.133</v>
      </c>
      <c r="U72" s="8" t="n">
        <f aca="false">AVERAGE(S72:T72)</f>
        <v>4.4365</v>
      </c>
      <c r="V72" s="8" t="n">
        <v>5.87</v>
      </c>
      <c r="W72" s="8" t="n">
        <v>4.655</v>
      </c>
      <c r="X72" s="8" t="n">
        <f aca="false">AVERAGE(V72:W72)</f>
        <v>5.2625</v>
      </c>
      <c r="Y72" s="8" t="n">
        <f aca="false">(S72+V72)</f>
        <v>10.61</v>
      </c>
      <c r="Z72" s="8" t="n">
        <f aca="false">(T72+W72)</f>
        <v>8.788</v>
      </c>
      <c r="AA72" s="8" t="n">
        <f aca="false">AVERAGE(Y72:Z72)</f>
        <v>9.699</v>
      </c>
      <c r="AB72" s="8" t="n">
        <v>3.56</v>
      </c>
      <c r="AC72" s="8" t="n">
        <v>1.89</v>
      </c>
      <c r="AD72" s="8" t="n">
        <v>4.604</v>
      </c>
      <c r="AE72" s="8" t="n">
        <v>2.104</v>
      </c>
      <c r="AF72" s="77"/>
      <c r="AG72" s="8" t="n">
        <v>4.46</v>
      </c>
      <c r="AH72" s="8" t="n">
        <v>3.566</v>
      </c>
      <c r="AI72" s="8" t="n">
        <f aca="false">AVERAGE(AG72:AH72)</f>
        <v>4.013</v>
      </c>
      <c r="AJ72" s="8" t="n">
        <v>2.55</v>
      </c>
      <c r="AK72" s="8" t="n">
        <v>1.228</v>
      </c>
      <c r="AL72" s="8" t="n">
        <f aca="false">AVERAGE(AJ72:AK72)</f>
        <v>1.889</v>
      </c>
      <c r="AM72" s="8" t="n">
        <f aca="false">AG72+AJ72</f>
        <v>7.01</v>
      </c>
      <c r="AN72" s="8" t="n">
        <f aca="false">AH72+AK72</f>
        <v>4.794</v>
      </c>
      <c r="AO72" s="8" t="n">
        <f aca="false">AVERAGE(AM72:AN72)</f>
        <v>5.902</v>
      </c>
      <c r="AP72" s="11" t="n">
        <v>4.98</v>
      </c>
      <c r="AQ72" s="11" t="n">
        <v>1.23</v>
      </c>
      <c r="AR72" s="11" t="n">
        <v>5.905</v>
      </c>
      <c r="AS72" s="11" t="n">
        <v>1.209</v>
      </c>
    </row>
    <row r="73" customFormat="false" ht="12.75" hidden="false" customHeight="true" outlineLevel="0" collapsed="false">
      <c r="A73" s="76" t="s">
        <v>344</v>
      </c>
      <c r="B73" s="76" t="s">
        <v>345</v>
      </c>
      <c r="C73" s="76" t="s">
        <v>405</v>
      </c>
      <c r="D73" s="5" t="s">
        <v>404</v>
      </c>
      <c r="E73" s="8" t="n">
        <v>5.08</v>
      </c>
      <c r="F73" s="8" t="n">
        <v>4.714</v>
      </c>
      <c r="G73" s="8" t="n">
        <f aca="false">AVERAGE(E73,F73)</f>
        <v>4.897</v>
      </c>
      <c r="H73" s="8" t="n">
        <v>0</v>
      </c>
      <c r="I73" s="8" t="n">
        <v>0</v>
      </c>
      <c r="J73" s="8" t="n">
        <f aca="false">AVERAGE(H73:I73)</f>
        <v>0</v>
      </c>
      <c r="K73" s="8" t="n">
        <f aca="false">E73+H73</f>
        <v>5.08</v>
      </c>
      <c r="L73" s="8" t="n">
        <f aca="false">F73+I73</f>
        <v>4.714</v>
      </c>
      <c r="M73" s="8" t="n">
        <f aca="false">AVERAGE(K73:L73)</f>
        <v>4.897</v>
      </c>
      <c r="N73" s="8" t="n">
        <v>9.59</v>
      </c>
      <c r="O73" s="8" t="n">
        <v>2.33</v>
      </c>
      <c r="P73" s="8" t="n">
        <v>11.09</v>
      </c>
      <c r="Q73" s="8" t="n">
        <v>2.344</v>
      </c>
      <c r="R73" s="77"/>
      <c r="S73" s="8" t="n">
        <v>5.39</v>
      </c>
      <c r="T73" s="8" t="n">
        <v>4.795</v>
      </c>
      <c r="U73" s="8" t="n">
        <f aca="false">AVERAGE(S73:T73)</f>
        <v>5.0925</v>
      </c>
      <c r="V73" s="8" t="n">
        <v>0</v>
      </c>
      <c r="W73" s="8" t="n">
        <v>0</v>
      </c>
      <c r="X73" s="8" t="n">
        <f aca="false">AVERAGE(V73:W73)</f>
        <v>0</v>
      </c>
      <c r="Y73" s="8" t="n">
        <f aca="false">(S73+V73)</f>
        <v>5.39</v>
      </c>
      <c r="Z73" s="8" t="n">
        <f aca="false">(T73+W73)</f>
        <v>4.795</v>
      </c>
      <c r="AA73" s="8" t="n">
        <f aca="false">AVERAGE(Y73:Z73)</f>
        <v>5.0925</v>
      </c>
      <c r="AB73" s="8" t="n">
        <v>8.11</v>
      </c>
      <c r="AC73" s="8" t="n">
        <v>2.13</v>
      </c>
      <c r="AD73" s="8" t="n">
        <v>8.242</v>
      </c>
      <c r="AE73" s="8" t="n">
        <v>2.008</v>
      </c>
      <c r="AF73" s="77"/>
      <c r="AG73" s="8" t="n">
        <v>5.67</v>
      </c>
      <c r="AH73" s="8" t="n">
        <v>4.123</v>
      </c>
      <c r="AI73" s="8" t="n">
        <f aca="false">AVERAGE(AG73:AH73)</f>
        <v>4.8965</v>
      </c>
      <c r="AJ73" s="8" t="n">
        <v>0</v>
      </c>
      <c r="AK73" s="8" t="n">
        <v>0</v>
      </c>
      <c r="AL73" s="8" t="n">
        <f aca="false">AVERAGE(AJ73:AK73)</f>
        <v>0</v>
      </c>
      <c r="AM73" s="8" t="n">
        <f aca="false">AG73+AJ73</f>
        <v>5.67</v>
      </c>
      <c r="AN73" s="8" t="n">
        <f aca="false">AH73+AK73</f>
        <v>4.123</v>
      </c>
      <c r="AO73" s="8" t="n">
        <f aca="false">AVERAGE(AM73:AN73)</f>
        <v>4.8965</v>
      </c>
      <c r="AP73" s="11" t="n">
        <v>9.2</v>
      </c>
      <c r="AQ73" s="11" t="n">
        <v>4.1</v>
      </c>
      <c r="AR73" s="11" t="n">
        <v>9.557</v>
      </c>
      <c r="AS73" s="11" t="n">
        <v>3.77</v>
      </c>
    </row>
    <row r="74" customFormat="false" ht="12.75" hidden="false" customHeight="true" outlineLevel="0" collapsed="false">
      <c r="A74" s="76" t="s">
        <v>352</v>
      </c>
      <c r="B74" s="76" t="s">
        <v>353</v>
      </c>
      <c r="C74" s="76" t="s">
        <v>402</v>
      </c>
      <c r="D74" s="5" t="s">
        <v>355</v>
      </c>
      <c r="E74" s="8" t="n">
        <v>17.48</v>
      </c>
      <c r="F74" s="8" t="n">
        <v>15.005</v>
      </c>
      <c r="G74" s="8" t="n">
        <f aca="false">AVERAGE(E74,F74)</f>
        <v>16.2425</v>
      </c>
      <c r="H74" s="8" t="n">
        <v>0</v>
      </c>
      <c r="I74" s="8" t="n">
        <v>0</v>
      </c>
      <c r="J74" s="8" t="n">
        <f aca="false">AVERAGE(H74:I74)</f>
        <v>0</v>
      </c>
      <c r="K74" s="8" t="n">
        <f aca="false">E74+H74</f>
        <v>17.48</v>
      </c>
      <c r="L74" s="8" t="n">
        <f aca="false">F74+I74</f>
        <v>15.005</v>
      </c>
      <c r="M74" s="8" t="n">
        <f aca="false">AVERAGE(K74:L74)</f>
        <v>16.2425</v>
      </c>
      <c r="N74" s="8" t="n">
        <v>5.63</v>
      </c>
      <c r="O74" s="8" t="n">
        <v>1.07</v>
      </c>
      <c r="P74" s="8" t="n">
        <v>6.957</v>
      </c>
      <c r="Q74" s="8" t="n">
        <v>1.026</v>
      </c>
      <c r="R74" s="77"/>
      <c r="S74" s="8" t="n">
        <v>16.16</v>
      </c>
      <c r="T74" s="8" t="n">
        <v>14.645</v>
      </c>
      <c r="U74" s="8" t="n">
        <f aca="false">AVERAGE(S74:T74)</f>
        <v>15.4025</v>
      </c>
      <c r="V74" s="8" t="n">
        <v>0</v>
      </c>
      <c r="W74" s="8" t="n">
        <v>0</v>
      </c>
      <c r="X74" s="8" t="n">
        <f aca="false">AVERAGE(V74:W74)</f>
        <v>0</v>
      </c>
      <c r="Y74" s="8" t="n">
        <f aca="false">(S74+V74)</f>
        <v>16.16</v>
      </c>
      <c r="Z74" s="8" t="n">
        <f aca="false">(T74+W74)</f>
        <v>14.645</v>
      </c>
      <c r="AA74" s="8" t="n">
        <f aca="false">AVERAGE(Y74:Z74)</f>
        <v>15.4025</v>
      </c>
      <c r="AB74" s="8" t="n">
        <v>14.09</v>
      </c>
      <c r="AC74" s="8" t="n">
        <v>7.76</v>
      </c>
      <c r="AD74" s="8" t="n">
        <v>18.007</v>
      </c>
      <c r="AE74" s="8" t="n">
        <v>8.749</v>
      </c>
      <c r="AF74" s="77"/>
      <c r="AG74" s="8" t="n">
        <v>17.06</v>
      </c>
      <c r="AH74" s="8" t="n">
        <v>15.426</v>
      </c>
      <c r="AI74" s="8" t="n">
        <f aca="false">AVERAGE(AG74:AH74)</f>
        <v>16.243</v>
      </c>
      <c r="AJ74" s="8" t="n">
        <v>0</v>
      </c>
      <c r="AK74" s="8" t="n">
        <v>0</v>
      </c>
      <c r="AL74" s="8" t="n">
        <f aca="false">AVERAGE(AJ74:AK74)</f>
        <v>0</v>
      </c>
      <c r="AM74" s="8" t="n">
        <f aca="false">AG74+AJ74</f>
        <v>17.06</v>
      </c>
      <c r="AN74" s="8" t="n">
        <f aca="false">AH74+AK74</f>
        <v>15.426</v>
      </c>
      <c r="AO74" s="8" t="n">
        <f aca="false">AVERAGE(AM74:AN74)</f>
        <v>16.243</v>
      </c>
      <c r="AP74" s="11" t="n">
        <v>18.38</v>
      </c>
      <c r="AQ74" s="11" t="n">
        <v>5.83</v>
      </c>
      <c r="AR74" s="11" t="n">
        <v>14.761</v>
      </c>
      <c r="AS74" s="11" t="n">
        <v>4.179</v>
      </c>
    </row>
    <row r="75" customFormat="false" ht="12.75" hidden="false" customHeight="true" outlineLevel="0" collapsed="false">
      <c r="A75" s="76" t="s">
        <v>350</v>
      </c>
      <c r="B75" s="76" t="s">
        <v>351</v>
      </c>
      <c r="C75" s="76" t="s">
        <v>402</v>
      </c>
      <c r="D75" s="5" t="s">
        <v>406</v>
      </c>
      <c r="E75" s="8" t="n">
        <v>28.36</v>
      </c>
      <c r="F75" s="8" t="n">
        <v>26.595</v>
      </c>
      <c r="G75" s="8" t="n">
        <f aca="false">AVERAGE(E75,F75)</f>
        <v>27.4775</v>
      </c>
      <c r="H75" s="8" t="n">
        <v>0</v>
      </c>
      <c r="I75" s="8" t="n">
        <v>0</v>
      </c>
      <c r="J75" s="8" t="n">
        <f aca="false">AVERAGE(H75:I75)</f>
        <v>0</v>
      </c>
      <c r="K75" s="8" t="n">
        <f aca="false">E75+H75</f>
        <v>28.36</v>
      </c>
      <c r="L75" s="8" t="n">
        <f aca="false">F75+I75</f>
        <v>26.595</v>
      </c>
      <c r="M75" s="8" t="n">
        <f aca="false">AVERAGE(K75:L75)</f>
        <v>27.4775</v>
      </c>
      <c r="N75" s="8" t="n">
        <v>26</v>
      </c>
      <c r="O75" s="8" t="n">
        <v>6.65</v>
      </c>
      <c r="P75" s="8" t="n">
        <v>29.018</v>
      </c>
      <c r="Q75" s="8" t="n">
        <v>6.82</v>
      </c>
      <c r="R75" s="77"/>
      <c r="S75" s="8" t="n">
        <v>31.77</v>
      </c>
      <c r="T75" s="8" t="n">
        <v>29.538</v>
      </c>
      <c r="U75" s="8" t="n">
        <f aca="false">AVERAGE(S75:T75)</f>
        <v>30.654</v>
      </c>
      <c r="V75" s="8" t="n">
        <v>0</v>
      </c>
      <c r="W75" s="8" t="n">
        <v>0</v>
      </c>
      <c r="X75" s="8" t="n">
        <f aca="false">AVERAGE(V75:W75)</f>
        <v>0</v>
      </c>
      <c r="Y75" s="8" t="n">
        <f aca="false">(S75+V75)</f>
        <v>31.77</v>
      </c>
      <c r="Z75" s="8" t="n">
        <f aca="false">(T75+W75)</f>
        <v>29.538</v>
      </c>
      <c r="AA75" s="8" t="n">
        <f aca="false">AVERAGE(Y75:Z75)</f>
        <v>30.654</v>
      </c>
      <c r="AB75" s="8" t="n">
        <v>30.09</v>
      </c>
      <c r="AC75" s="8" t="n">
        <v>17.26</v>
      </c>
      <c r="AD75" s="8" t="n">
        <v>32.436</v>
      </c>
      <c r="AE75" s="8" t="n">
        <v>17.46</v>
      </c>
      <c r="AF75" s="77"/>
      <c r="AG75" s="78" t="n">
        <v>35.42</v>
      </c>
      <c r="AH75" s="8" t="n">
        <v>30.429</v>
      </c>
      <c r="AI75" s="8" t="n">
        <f aca="false">AVERAGE(AG75:AH75)</f>
        <v>32.9245</v>
      </c>
      <c r="AJ75" s="8" t="n">
        <v>0.46</v>
      </c>
      <c r="AK75" s="8" t="n">
        <v>0</v>
      </c>
      <c r="AL75" s="8" t="n">
        <f aca="false">AVERAGE(AJ75:AK75)</f>
        <v>0.23</v>
      </c>
      <c r="AM75" s="8" t="n">
        <f aca="false">AG75+AJ75</f>
        <v>35.88</v>
      </c>
      <c r="AN75" s="8" t="n">
        <f aca="false">AH75+AK75</f>
        <v>30.429</v>
      </c>
      <c r="AO75" s="8" t="n">
        <f aca="false">AVERAGE(AM75:AN75)</f>
        <v>33.1545</v>
      </c>
      <c r="AP75" s="11" t="n">
        <v>15.14</v>
      </c>
      <c r="AQ75" s="11" t="n">
        <v>0.94</v>
      </c>
      <c r="AR75" s="11" t="n">
        <v>18.776</v>
      </c>
      <c r="AS75" s="11" t="n">
        <v>1.142</v>
      </c>
    </row>
    <row r="76" customFormat="false" ht="12.75" hidden="false" customHeight="true" outlineLevel="0" collapsed="false">
      <c r="A76" s="76" t="s">
        <v>356</v>
      </c>
      <c r="B76" s="76" t="s">
        <v>357</v>
      </c>
      <c r="C76" s="76" t="s">
        <v>405</v>
      </c>
      <c r="D76" s="5" t="s">
        <v>403</v>
      </c>
      <c r="E76" s="8" t="n">
        <v>32.39</v>
      </c>
      <c r="F76" s="8" t="n">
        <v>29.476</v>
      </c>
      <c r="G76" s="8" t="n">
        <f aca="false">AVERAGE(E76,F76)</f>
        <v>30.933</v>
      </c>
      <c r="H76" s="8" t="n">
        <v>3.34</v>
      </c>
      <c r="I76" s="8" t="n">
        <v>2.578</v>
      </c>
      <c r="J76" s="8" t="n">
        <f aca="false">AVERAGE(H76:I76)</f>
        <v>2.959</v>
      </c>
      <c r="K76" s="8" t="n">
        <f aca="false">E76+H76</f>
        <v>35.73</v>
      </c>
      <c r="L76" s="8" t="n">
        <f aca="false">F76+I76</f>
        <v>32.054</v>
      </c>
      <c r="M76" s="8" t="n">
        <f aca="false">AVERAGE(K76:L76)</f>
        <v>33.892</v>
      </c>
      <c r="N76" s="8" t="n">
        <v>21.47</v>
      </c>
      <c r="O76" s="8" t="n">
        <v>5.4</v>
      </c>
      <c r="P76" s="8" t="n">
        <v>18.798</v>
      </c>
      <c r="Q76" s="8" t="n">
        <v>4.334</v>
      </c>
      <c r="R76" s="77"/>
      <c r="S76" s="8" t="n">
        <v>35.45</v>
      </c>
      <c r="T76" s="8" t="n">
        <v>32.928</v>
      </c>
      <c r="U76" s="8" t="n">
        <f aca="false">AVERAGE(S76:T76)</f>
        <v>34.189</v>
      </c>
      <c r="V76" s="8" t="n">
        <v>3.81</v>
      </c>
      <c r="W76" s="8" t="n">
        <v>3.829</v>
      </c>
      <c r="X76" s="8" t="n">
        <f aca="false">AVERAGE(V76:W76)</f>
        <v>3.8195</v>
      </c>
      <c r="Y76" s="8" t="n">
        <f aca="false">(S76+V76)</f>
        <v>39.26</v>
      </c>
      <c r="Z76" s="8" t="n">
        <f aca="false">(T76+W76)</f>
        <v>36.757</v>
      </c>
      <c r="AA76" s="8" t="n">
        <f aca="false">AVERAGE(Y76:Z76)</f>
        <v>38.0085</v>
      </c>
      <c r="AB76" s="8" t="n">
        <v>23.72</v>
      </c>
      <c r="AC76" s="8" t="n">
        <v>5.55</v>
      </c>
      <c r="AD76" s="8" t="n">
        <v>19.044</v>
      </c>
      <c r="AE76" s="8" t="n">
        <v>4.16</v>
      </c>
      <c r="AF76" s="77"/>
      <c r="AG76" s="78" t="n">
        <v>40.5</v>
      </c>
      <c r="AH76" s="8" t="n">
        <v>36.167</v>
      </c>
      <c r="AI76" s="8" t="n">
        <f aca="false">AVERAGE(AG76:AH76)</f>
        <v>38.3335</v>
      </c>
      <c r="AJ76" s="8" t="n">
        <v>4.18</v>
      </c>
      <c r="AK76" s="8" t="n">
        <v>2.712</v>
      </c>
      <c r="AL76" s="8" t="n">
        <f aca="false">AVERAGE(AJ76:AK76)</f>
        <v>3.446</v>
      </c>
      <c r="AM76" s="8" t="n">
        <f aca="false">AG76+AJ76</f>
        <v>44.68</v>
      </c>
      <c r="AN76" s="8" t="n">
        <f aca="false">AH76+AK76</f>
        <v>38.879</v>
      </c>
      <c r="AO76" s="8" t="n">
        <f aca="false">AVERAGE(AM76:AN76)</f>
        <v>41.7795</v>
      </c>
      <c r="AP76" s="11" t="n">
        <v>25.11</v>
      </c>
      <c r="AQ76" s="11" t="n">
        <v>7.45</v>
      </c>
      <c r="AR76" s="11" t="n">
        <v>24.32</v>
      </c>
      <c r="AS76" s="11" t="n">
        <v>6.695</v>
      </c>
    </row>
    <row r="77" customFormat="false" ht="12.75" hidden="false" customHeight="true" outlineLevel="0" collapsed="false">
      <c r="A77" s="76"/>
      <c r="B77" s="76"/>
      <c r="C77" s="76"/>
      <c r="D77" s="5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77"/>
      <c r="S77" s="8"/>
      <c r="T77" s="8"/>
      <c r="U77" s="8"/>
      <c r="V77" s="85"/>
      <c r="W77" s="85"/>
      <c r="X77" s="85"/>
      <c r="Y77" s="8"/>
      <c r="Z77" s="8"/>
      <c r="AA77" s="8"/>
      <c r="AB77" s="85"/>
      <c r="AC77" s="85"/>
      <c r="AD77" s="85"/>
      <c r="AE77" s="85"/>
      <c r="AF77" s="77"/>
      <c r="AG77" s="85"/>
      <c r="AH77" s="85"/>
      <c r="AI77" s="8"/>
      <c r="AJ77" s="85"/>
      <c r="AK77" s="85"/>
      <c r="AL77" s="79"/>
      <c r="AM77" s="8"/>
      <c r="AN77" s="8"/>
      <c r="AO77" s="8"/>
      <c r="AP77" s="11"/>
      <c r="AQ77" s="11"/>
      <c r="AR77" s="76"/>
      <c r="AS77" s="76"/>
    </row>
    <row r="78" customFormat="false" ht="12.75" hidden="false" customHeight="true" outlineLevel="0" collapsed="false">
      <c r="A78" s="76"/>
      <c r="B78" s="76"/>
      <c r="C78" s="76"/>
      <c r="D78" s="5"/>
      <c r="E78" s="8"/>
      <c r="F78" s="75" t="s">
        <v>358</v>
      </c>
      <c r="G78" s="8" t="n">
        <f aca="false">AVERAGE(G2:G76)</f>
        <v>23.2777933333333</v>
      </c>
      <c r="H78" s="8"/>
      <c r="I78" s="8"/>
      <c r="J78" s="8"/>
      <c r="K78" s="8"/>
      <c r="L78" s="8"/>
      <c r="M78" s="8"/>
      <c r="N78" s="8"/>
      <c r="O78" s="8"/>
      <c r="P78" s="8"/>
      <c r="Q78" s="8"/>
      <c r="R78" s="77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77"/>
      <c r="AG78" s="78"/>
      <c r="AH78" s="8"/>
      <c r="AI78" s="8"/>
      <c r="AJ78" s="8"/>
      <c r="AK78" s="8"/>
      <c r="AL78" s="79"/>
      <c r="AM78" s="8"/>
      <c r="AN78" s="8"/>
      <c r="AO78" s="8"/>
      <c r="AP78" s="11"/>
      <c r="AQ78" s="11"/>
      <c r="AR78" s="76"/>
      <c r="AS78" s="76"/>
    </row>
    <row r="79" customFormat="false" ht="12.75" hidden="false" customHeight="true" outlineLevel="0" collapsed="false">
      <c r="A79" s="76"/>
      <c r="B79" s="76"/>
      <c r="C79" s="76"/>
      <c r="D79" s="5"/>
      <c r="E79" s="8"/>
      <c r="F79" s="75" t="s">
        <v>360</v>
      </c>
      <c r="G79" s="8" t="n">
        <f aca="false">STDEV(G2:G76)</f>
        <v>25.0458102014944</v>
      </c>
      <c r="H79" s="8"/>
      <c r="I79" s="8"/>
      <c r="J79" s="8"/>
      <c r="K79" s="8"/>
      <c r="L79" s="8"/>
      <c r="M79" s="8"/>
      <c r="N79" s="8"/>
      <c r="O79" s="8"/>
      <c r="P79" s="8"/>
      <c r="Q79" s="8"/>
      <c r="R79" s="77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77"/>
      <c r="AG79" s="78"/>
      <c r="AH79" s="8"/>
      <c r="AI79" s="8"/>
      <c r="AJ79" s="8"/>
      <c r="AK79" s="8"/>
      <c r="AL79" s="79"/>
      <c r="AM79" s="8"/>
      <c r="AN79" s="8"/>
      <c r="AO79" s="8"/>
      <c r="AP79" s="8"/>
      <c r="AQ79" s="8"/>
      <c r="AR79" s="76"/>
      <c r="AS79" s="76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E79"/>
  <sheetViews>
    <sheetView windowProtection="false" showFormulas="false" showGridLines="true" showRowColHeaders="true" showZeros="true" rightToLeft="false" tabSelected="true" showOutlineSymbols="true" defaultGridColor="true" view="normal" topLeftCell="D34" colorId="64" zoomScale="100" zoomScaleNormal="100" zoomScalePageLayoutView="100" workbookViewId="0">
      <selection pane="topLeft" activeCell="L50" activeCellId="0" sqref="L50"/>
    </sheetView>
  </sheetViews>
  <sheetFormatPr defaultRowHeight="12.8"/>
  <cols>
    <col collapsed="false" hidden="false" max="8" min="1" style="0" width="9.16517857142857"/>
    <col collapsed="false" hidden="false" max="9" min="9" style="0" width="9.57589285714286"/>
    <col collapsed="false" hidden="false" max="1025" min="10" style="0" width="9.16517857142857"/>
  </cols>
  <sheetData>
    <row r="1" customFormat="false" ht="12.8" hidden="false" customHeight="false" outlineLevel="0" collapsed="false">
      <c r="A1" s="4" t="s">
        <v>0</v>
      </c>
      <c r="B1" s="5" t="s">
        <v>0</v>
      </c>
      <c r="C1" s="6" t="s">
        <v>1</v>
      </c>
      <c r="D1" s="6" t="s">
        <v>2</v>
      </c>
      <c r="E1" s="5" t="s">
        <v>3</v>
      </c>
      <c r="F1" s="5" t="s">
        <v>4</v>
      </c>
      <c r="G1" s="5" t="s">
        <v>5</v>
      </c>
      <c r="H1" s="7" t="s">
        <v>6</v>
      </c>
      <c r="I1" s="8" t="s">
        <v>7</v>
      </c>
      <c r="J1" s="8" t="s">
        <v>8</v>
      </c>
      <c r="K1" s="8" t="s">
        <v>9</v>
      </c>
      <c r="L1" s="8" t="s">
        <v>10</v>
      </c>
      <c r="M1" s="6" t="s">
        <v>11</v>
      </c>
      <c r="N1" s="6" t="s">
        <v>12</v>
      </c>
      <c r="O1" s="6" t="s">
        <v>13</v>
      </c>
      <c r="P1" s="6" t="s">
        <v>14</v>
      </c>
      <c r="Q1" s="6" t="s">
        <v>15</v>
      </c>
      <c r="R1" s="6" t="s">
        <v>16</v>
      </c>
      <c r="S1" s="5" t="s">
        <v>17</v>
      </c>
      <c r="T1" s="5" t="s">
        <v>18</v>
      </c>
      <c r="U1" s="5" t="s">
        <v>19</v>
      </c>
      <c r="V1" s="5" t="s">
        <v>20</v>
      </c>
      <c r="W1" s="5" t="s">
        <v>21</v>
      </c>
      <c r="X1" s="5" t="s">
        <v>22</v>
      </c>
      <c r="Y1" s="5" t="s">
        <v>23</v>
      </c>
      <c r="Z1" s="5" t="s">
        <v>24</v>
      </c>
      <c r="AA1" s="5" t="s">
        <v>25</v>
      </c>
      <c r="AB1" s="5" t="s">
        <v>26</v>
      </c>
      <c r="AC1" s="5" t="s">
        <v>27</v>
      </c>
      <c r="AD1" s="5" t="s">
        <v>28</v>
      </c>
      <c r="AE1" s="5" t="s">
        <v>29</v>
      </c>
      <c r="AF1" s="5" t="s">
        <v>30</v>
      </c>
      <c r="AG1" s="5" t="s">
        <v>31</v>
      </c>
      <c r="AH1" s="5" t="s">
        <v>32</v>
      </c>
      <c r="AI1" s="5" t="s">
        <v>33</v>
      </c>
      <c r="AJ1" s="5" t="s">
        <v>34</v>
      </c>
      <c r="AK1" s="5" t="s">
        <v>35</v>
      </c>
      <c r="AL1" s="5" t="s">
        <v>36</v>
      </c>
      <c r="AM1" s="5" t="s">
        <v>37</v>
      </c>
      <c r="AN1" s="5" t="s">
        <v>38</v>
      </c>
      <c r="AO1" s="9" t="s">
        <v>39</v>
      </c>
      <c r="AP1" s="9" t="s">
        <v>40</v>
      </c>
      <c r="AQ1" s="4" t="s">
        <v>41</v>
      </c>
      <c r="AR1" s="4" t="s">
        <v>42</v>
      </c>
      <c r="AS1" s="5" t="s">
        <v>43</v>
      </c>
      <c r="AT1" s="5" t="s">
        <v>44</v>
      </c>
      <c r="AU1" s="5" t="s">
        <v>41</v>
      </c>
      <c r="AV1" s="5" t="s">
        <v>45</v>
      </c>
      <c r="AW1" s="0" t="s">
        <v>46</v>
      </c>
      <c r="AX1" s="0" t="s">
        <v>47</v>
      </c>
      <c r="AY1" s="0" t="s">
        <v>48</v>
      </c>
      <c r="AZ1" s="0" t="s">
        <v>49</v>
      </c>
      <c r="BA1" s="0" t="s">
        <v>50</v>
      </c>
      <c r="BB1" s="0" t="s">
        <v>51</v>
      </c>
      <c r="BC1" s="0" t="s">
        <v>52</v>
      </c>
      <c r="BD1" s="0" t="s">
        <v>49</v>
      </c>
      <c r="BE1" s="0" t="s">
        <v>53</v>
      </c>
      <c r="BF1" s="0" t="s">
        <v>54</v>
      </c>
      <c r="BG1" s="0" t="s">
        <v>55</v>
      </c>
      <c r="BH1" s="0" t="s">
        <v>56</v>
      </c>
      <c r="BI1" s="0" t="s">
        <v>57</v>
      </c>
      <c r="BJ1" s="0" t="s">
        <v>58</v>
      </c>
      <c r="BK1" s="0" t="s">
        <v>59</v>
      </c>
      <c r="BL1" s="0" t="s">
        <v>60</v>
      </c>
      <c r="BM1" s="0" t="s">
        <v>61</v>
      </c>
      <c r="BN1" s="0" t="s">
        <v>62</v>
      </c>
      <c r="BO1" s="0" t="s">
        <v>63</v>
      </c>
      <c r="BP1" s="0" t="s">
        <v>64</v>
      </c>
      <c r="BQ1" s="0" t="s">
        <v>65</v>
      </c>
      <c r="BR1" s="0" t="s">
        <v>66</v>
      </c>
      <c r="BS1" s="0" t="s">
        <v>67</v>
      </c>
      <c r="BT1" s="0" t="s">
        <v>68</v>
      </c>
      <c r="BU1" s="0" t="s">
        <v>69</v>
      </c>
      <c r="BV1" s="0" t="s">
        <v>70</v>
      </c>
      <c r="BW1" s="0" t="s">
        <v>71</v>
      </c>
      <c r="BX1" s="0" t="s">
        <v>72</v>
      </c>
      <c r="BY1" s="0" t="s">
        <v>73</v>
      </c>
      <c r="BZ1" s="0" t="s">
        <v>74</v>
      </c>
      <c r="CA1" s="0" t="s">
        <v>75</v>
      </c>
      <c r="CB1" s="0" t="s">
        <v>76</v>
      </c>
      <c r="CC1" s="0" t="s">
        <v>77</v>
      </c>
      <c r="CD1" s="0" t="s">
        <v>78</v>
      </c>
      <c r="CE1" s="0" t="s">
        <v>79</v>
      </c>
      <c r="CF1" s="0" t="s">
        <v>80</v>
      </c>
      <c r="CG1" s="0" t="s">
        <v>81</v>
      </c>
      <c r="CH1" s="0" t="s">
        <v>82</v>
      </c>
      <c r="CI1" s="0" t="s">
        <v>83</v>
      </c>
      <c r="CJ1" s="0" t="s">
        <v>84</v>
      </c>
      <c r="CK1" s="0" t="s">
        <v>85</v>
      </c>
      <c r="CL1" s="0" t="s">
        <v>86</v>
      </c>
      <c r="CM1" s="0" t="s">
        <v>87</v>
      </c>
      <c r="CN1" s="0" t="s">
        <v>88</v>
      </c>
      <c r="CO1" s="0" t="s">
        <v>89</v>
      </c>
      <c r="CP1" s="0" t="s">
        <v>90</v>
      </c>
      <c r="CQ1" s="0" t="s">
        <v>91</v>
      </c>
      <c r="CR1" s="0" t="s">
        <v>92</v>
      </c>
      <c r="CS1" s="0" t="s">
        <v>93</v>
      </c>
      <c r="CT1" s="0" t="s">
        <v>94</v>
      </c>
      <c r="CU1" s="0" t="s">
        <v>95</v>
      </c>
      <c r="CV1" s="0" t="s">
        <v>96</v>
      </c>
      <c r="CW1" s="0" t="s">
        <v>97</v>
      </c>
      <c r="CX1" s="0" t="s">
        <v>98</v>
      </c>
      <c r="CY1" s="0" t="s">
        <v>99</v>
      </c>
      <c r="CZ1" s="0" t="s">
        <v>100</v>
      </c>
      <c r="DA1" s="0" t="s">
        <v>101</v>
      </c>
      <c r="DB1" s="0" t="s">
        <v>102</v>
      </c>
      <c r="DC1" s="0" t="s">
        <v>103</v>
      </c>
      <c r="DD1" s="0" t="s">
        <v>104</v>
      </c>
      <c r="DE1" s="0" t="s">
        <v>105</v>
      </c>
      <c r="DF1" s="0" t="s">
        <v>106</v>
      </c>
      <c r="DG1" s="0" t="s">
        <v>107</v>
      </c>
      <c r="DH1" s="0" t="s">
        <v>108</v>
      </c>
      <c r="DI1" s="0" t="s">
        <v>109</v>
      </c>
      <c r="DJ1" s="0" t="s">
        <v>110</v>
      </c>
      <c r="DK1" s="0" t="s">
        <v>111</v>
      </c>
      <c r="DL1" s="0" t="s">
        <v>112</v>
      </c>
      <c r="DM1" s="0" t="s">
        <v>113</v>
      </c>
      <c r="DN1" s="0" t="s">
        <v>114</v>
      </c>
      <c r="DO1" s="0" t="s">
        <v>115</v>
      </c>
      <c r="DP1" s="0" t="s">
        <v>116</v>
      </c>
      <c r="DQ1" s="0" t="s">
        <v>117</v>
      </c>
      <c r="DR1" s="0" t="s">
        <v>118</v>
      </c>
      <c r="DS1" s="0" t="s">
        <v>119</v>
      </c>
      <c r="DT1" s="0" t="s">
        <v>120</v>
      </c>
      <c r="DU1" s="0" t="s">
        <v>121</v>
      </c>
      <c r="DV1" s="0" t="s">
        <v>122</v>
      </c>
      <c r="DW1" s="0" t="s">
        <v>123</v>
      </c>
      <c r="DX1" s="0" t="s">
        <v>124</v>
      </c>
      <c r="DY1" s="0" t="s">
        <v>125</v>
      </c>
      <c r="DZ1" s="0" t="s">
        <v>126</v>
      </c>
      <c r="EA1" s="0" t="s">
        <v>127</v>
      </c>
      <c r="EB1" s="0" t="s">
        <v>128</v>
      </c>
      <c r="EC1" s="0" t="s">
        <v>129</v>
      </c>
      <c r="ED1" s="0" t="s">
        <v>130</v>
      </c>
      <c r="EE1" s="0" t="s">
        <v>131</v>
      </c>
      <c r="EF1" s="0" t="s">
        <v>132</v>
      </c>
      <c r="EG1" s="0" t="s">
        <v>133</v>
      </c>
      <c r="EH1" s="0" t="s">
        <v>134</v>
      </c>
      <c r="EI1" s="0" t="s">
        <v>135</v>
      </c>
      <c r="EJ1" s="0" t="s">
        <v>136</v>
      </c>
      <c r="EK1" s="0" t="s">
        <v>137</v>
      </c>
      <c r="EL1" s="0" t="s">
        <v>138</v>
      </c>
      <c r="EM1" s="0" t="s">
        <v>139</v>
      </c>
      <c r="EN1" s="0" t="s">
        <v>140</v>
      </c>
      <c r="EO1" s="0" t="s">
        <v>141</v>
      </c>
      <c r="EP1" s="0" t="s">
        <v>142</v>
      </c>
      <c r="EQ1" s="0" t="s">
        <v>143</v>
      </c>
      <c r="ER1" s="0" t="s">
        <v>144</v>
      </c>
      <c r="ES1" s="0" t="s">
        <v>145</v>
      </c>
      <c r="ET1" s="0" t="s">
        <v>146</v>
      </c>
      <c r="EU1" s="0" t="s">
        <v>147</v>
      </c>
      <c r="EV1" s="0" t="s">
        <v>148</v>
      </c>
      <c r="EW1" s="0" t="s">
        <v>149</v>
      </c>
      <c r="EX1" s="0" t="s">
        <v>150</v>
      </c>
      <c r="EY1" s="0" t="s">
        <v>151</v>
      </c>
      <c r="EZ1" s="0" t="s">
        <v>152</v>
      </c>
      <c r="FA1" s="0" t="s">
        <v>112</v>
      </c>
      <c r="FB1" s="0" t="s">
        <v>153</v>
      </c>
      <c r="FC1" s="0" t="s">
        <v>154</v>
      </c>
      <c r="FD1" s="0" t="s">
        <v>155</v>
      </c>
      <c r="FE1" s="0" t="s">
        <v>156</v>
      </c>
      <c r="FF1" s="0" t="s">
        <v>157</v>
      </c>
      <c r="FG1" s="0" t="s">
        <v>158</v>
      </c>
      <c r="FH1" s="0" t="s">
        <v>159</v>
      </c>
      <c r="FI1" s="0" t="s">
        <v>160</v>
      </c>
      <c r="FJ1" s="0" t="s">
        <v>161</v>
      </c>
      <c r="FK1" s="0" t="s">
        <v>162</v>
      </c>
      <c r="FL1" s="0" t="s">
        <v>163</v>
      </c>
      <c r="FM1" s="0" t="s">
        <v>164</v>
      </c>
      <c r="FN1" s="0" t="s">
        <v>165</v>
      </c>
      <c r="FO1" s="0" t="s">
        <v>166</v>
      </c>
      <c r="FP1" s="0" t="s">
        <v>167</v>
      </c>
      <c r="FQ1" s="0" t="s">
        <v>168</v>
      </c>
      <c r="FR1" s="0" t="s">
        <v>169</v>
      </c>
      <c r="FS1" s="0" t="s">
        <v>170</v>
      </c>
      <c r="FT1" s="0" t="s">
        <v>171</v>
      </c>
      <c r="FU1" s="0" t="s">
        <v>172</v>
      </c>
      <c r="FV1" s="0" t="s">
        <v>173</v>
      </c>
      <c r="FW1" s="0" t="s">
        <v>174</v>
      </c>
      <c r="FX1" s="0" t="s">
        <v>175</v>
      </c>
      <c r="FY1" s="0" t="s">
        <v>176</v>
      </c>
      <c r="FZ1" s="0" t="s">
        <v>177</v>
      </c>
      <c r="GA1" s="0" t="s">
        <v>178</v>
      </c>
      <c r="GB1" s="0" t="s">
        <v>179</v>
      </c>
      <c r="GC1" s="0" t="s">
        <v>180</v>
      </c>
      <c r="GD1" s="0" t="s">
        <v>181</v>
      </c>
      <c r="GE1" s="0" t="s">
        <v>182</v>
      </c>
      <c r="GF1" s="0" t="s">
        <v>183</v>
      </c>
      <c r="GG1" s="0" t="s">
        <v>184</v>
      </c>
      <c r="GH1" s="0" t="s">
        <v>185</v>
      </c>
      <c r="GI1" s="0" t="s">
        <v>186</v>
      </c>
      <c r="GJ1" s="0" t="s">
        <v>187</v>
      </c>
      <c r="GK1" s="0" t="s">
        <v>188</v>
      </c>
      <c r="GL1" s="0" t="s">
        <v>189</v>
      </c>
      <c r="GM1" s="0" t="s">
        <v>190</v>
      </c>
      <c r="GN1" s="0" t="s">
        <v>191</v>
      </c>
      <c r="GO1" s="0" t="s">
        <v>192</v>
      </c>
      <c r="GP1" s="0" t="s">
        <v>193</v>
      </c>
      <c r="GQ1" s="0" t="s">
        <v>194</v>
      </c>
      <c r="GR1" s="0" t="s">
        <v>195</v>
      </c>
      <c r="GS1" s="0" t="s">
        <v>196</v>
      </c>
      <c r="GT1" s="0" t="s">
        <v>197</v>
      </c>
      <c r="GU1" s="0" t="s">
        <v>198</v>
      </c>
      <c r="GV1" s="0" t="s">
        <v>199</v>
      </c>
      <c r="GW1" s="0" t="s">
        <v>200</v>
      </c>
      <c r="GX1" s="0" t="s">
        <v>201</v>
      </c>
      <c r="GY1" s="0" t="s">
        <v>202</v>
      </c>
      <c r="GZ1" s="0" t="s">
        <v>203</v>
      </c>
      <c r="HA1" s="0" t="s">
        <v>204</v>
      </c>
      <c r="HB1" s="0" t="s">
        <v>205</v>
      </c>
      <c r="HC1" s="0" t="s">
        <v>206</v>
      </c>
      <c r="HD1" s="0" t="s">
        <v>207</v>
      </c>
      <c r="HE1" s="0" t="s">
        <v>208</v>
      </c>
      <c r="HF1" s="0" t="s">
        <v>209</v>
      </c>
      <c r="HG1" s="0" t="s">
        <v>210</v>
      </c>
      <c r="HH1" s="0" t="s">
        <v>211</v>
      </c>
      <c r="HI1" s="0" t="s">
        <v>212</v>
      </c>
      <c r="HJ1" s="0" t="s">
        <v>213</v>
      </c>
      <c r="HK1" s="0" t="s">
        <v>214</v>
      </c>
      <c r="HL1" s="0" t="s">
        <v>215</v>
      </c>
      <c r="HM1" s="0" t="s">
        <v>216</v>
      </c>
      <c r="HN1" s="0" t="s">
        <v>217</v>
      </c>
      <c r="HO1" s="0" t="s">
        <v>218</v>
      </c>
      <c r="HP1" s="0" t="s">
        <v>219</v>
      </c>
      <c r="HQ1" s="0" t="s">
        <v>220</v>
      </c>
      <c r="HR1" s="0" t="s">
        <v>221</v>
      </c>
      <c r="HS1" s="0" t="s">
        <v>222</v>
      </c>
      <c r="HT1" s="0" t="s">
        <v>223</v>
      </c>
      <c r="HU1" s="0" t="s">
        <v>224</v>
      </c>
      <c r="HV1" s="0" t="s">
        <v>225</v>
      </c>
      <c r="HW1" s="0" t="s">
        <v>226</v>
      </c>
      <c r="HX1" s="0" t="s">
        <v>227</v>
      </c>
      <c r="HY1" s="0" t="s">
        <v>228</v>
      </c>
      <c r="HZ1" s="0" t="s">
        <v>229</v>
      </c>
      <c r="IA1" s="0" t="s">
        <v>230</v>
      </c>
      <c r="IB1" s="0" t="s">
        <v>231</v>
      </c>
      <c r="IC1" s="0" t="s">
        <v>232</v>
      </c>
      <c r="ID1" s="0" t="s">
        <v>233</v>
      </c>
      <c r="IE1" s="0" t="s">
        <v>234</v>
      </c>
    </row>
    <row r="2" customFormat="false" ht="12.8" hidden="false" customHeight="false" outlineLevel="0" collapsed="false">
      <c r="A2" s="20" t="n">
        <v>1</v>
      </c>
      <c r="B2" s="5" t="n">
        <v>1</v>
      </c>
      <c r="C2" s="6" t="s">
        <v>235</v>
      </c>
      <c r="D2" s="6"/>
      <c r="E2" s="5" t="n">
        <v>0</v>
      </c>
      <c r="F2" s="5" t="n">
        <v>0</v>
      </c>
      <c r="G2" s="5" t="n">
        <v>5</v>
      </c>
      <c r="H2" s="21" t="n">
        <v>1</v>
      </c>
      <c r="I2" s="8" t="s">
        <v>235</v>
      </c>
      <c r="J2" s="8"/>
      <c r="K2" s="8" t="n">
        <v>1</v>
      </c>
      <c r="L2" s="8" t="n">
        <v>86</v>
      </c>
      <c r="M2" s="6" t="n">
        <v>4.27</v>
      </c>
      <c r="N2" s="6" t="n">
        <v>6.25</v>
      </c>
      <c r="O2" s="6" t="n">
        <v>1.98</v>
      </c>
      <c r="P2" s="6" t="n">
        <v>26.93</v>
      </c>
      <c r="Q2" s="6" t="n">
        <v>1</v>
      </c>
      <c r="R2" s="6" t="n">
        <v>0</v>
      </c>
      <c r="S2" s="5" t="n">
        <v>0</v>
      </c>
      <c r="T2" s="5" t="n">
        <v>1</v>
      </c>
      <c r="U2" s="22" t="n">
        <v>1</v>
      </c>
      <c r="V2" s="5" t="n">
        <v>0</v>
      </c>
      <c r="W2" s="5" t="n">
        <v>182.5</v>
      </c>
      <c r="X2" s="5" t="n">
        <v>73</v>
      </c>
      <c r="Y2" s="5" t="n">
        <v>109.5</v>
      </c>
      <c r="Z2" s="5" t="n">
        <v>50</v>
      </c>
      <c r="AA2" s="5" t="n">
        <v>15</v>
      </c>
      <c r="AB2" s="5" t="n">
        <v>4</v>
      </c>
      <c r="AC2" s="5" t="n">
        <v>1</v>
      </c>
      <c r="AD2" s="5" t="n">
        <v>0</v>
      </c>
      <c r="AE2" s="5" t="n">
        <v>0</v>
      </c>
      <c r="AF2" s="5"/>
      <c r="AG2" s="5" t="n">
        <v>1</v>
      </c>
      <c r="AH2" s="5" t="n">
        <v>30</v>
      </c>
      <c r="AI2" s="23" t="n">
        <v>1</v>
      </c>
      <c r="AJ2" s="23" t="n">
        <v>30</v>
      </c>
      <c r="AK2" s="23" t="n">
        <v>0</v>
      </c>
      <c r="AL2" s="23" t="n">
        <v>0</v>
      </c>
      <c r="AM2" s="24" t="n">
        <v>15</v>
      </c>
      <c r="AN2" s="24" t="n">
        <v>0</v>
      </c>
      <c r="AO2" s="23" t="n">
        <v>0</v>
      </c>
      <c r="AP2" s="23" t="n">
        <v>4</v>
      </c>
      <c r="AQ2" s="24" t="n">
        <v>0</v>
      </c>
      <c r="AR2" s="24" t="n">
        <v>0</v>
      </c>
      <c r="AS2" s="5" t="n">
        <v>15</v>
      </c>
      <c r="AT2" s="5" t="n">
        <v>3</v>
      </c>
      <c r="AU2" s="5" t="n">
        <v>-1</v>
      </c>
      <c r="AV2" s="5" t="n">
        <v>0</v>
      </c>
      <c r="AW2" s="0" t="n">
        <v>1</v>
      </c>
      <c r="AX2" s="0" t="n">
        <v>1</v>
      </c>
      <c r="AY2" s="0" t="n">
        <v>90</v>
      </c>
      <c r="AZ2" s="0" t="n">
        <v>0</v>
      </c>
      <c r="BA2" s="0" t="n">
        <v>0</v>
      </c>
      <c r="BB2" s="0" t="n">
        <v>0</v>
      </c>
      <c r="BC2" s="0" t="n">
        <v>100</v>
      </c>
      <c r="BD2" s="0" t="n">
        <v>0</v>
      </c>
      <c r="BE2" s="0" t="n">
        <v>23.16</v>
      </c>
      <c r="BF2" s="0" t="n">
        <v>31.73</v>
      </c>
      <c r="BG2" s="0" t="n">
        <v>0.729908603844942</v>
      </c>
      <c r="BH2" s="0" t="n">
        <v>31.65</v>
      </c>
      <c r="BI2" s="0" t="n">
        <v>33.03</v>
      </c>
      <c r="BJ2" s="0" t="n">
        <v>0.958219800181653</v>
      </c>
      <c r="BK2" s="0" t="n">
        <v>3.5</v>
      </c>
      <c r="BL2" s="0" t="n">
        <v>3.84</v>
      </c>
      <c r="BM2" s="0" t="n">
        <v>0.911458333333333</v>
      </c>
      <c r="BN2" s="0" t="n">
        <v>3.54</v>
      </c>
      <c r="BO2" s="0" t="n">
        <v>3.78</v>
      </c>
      <c r="BP2" s="0" t="n">
        <v>0.936507936507936</v>
      </c>
      <c r="BQ2" s="0" t="n">
        <v>5.76</v>
      </c>
      <c r="BR2" s="0" t="n">
        <v>2.64</v>
      </c>
      <c r="BS2" s="0" t="n">
        <v>3.12</v>
      </c>
      <c r="BT2" s="0" t="n">
        <v>3.92</v>
      </c>
      <c r="BU2" s="0" t="n">
        <v>3.6</v>
      </c>
      <c r="BV2" s="0" t="n">
        <v>0.32</v>
      </c>
      <c r="BW2" s="0" t="n">
        <v>182.5</v>
      </c>
      <c r="BX2" s="0" t="n">
        <v>163</v>
      </c>
      <c r="BY2" s="0" t="n">
        <v>163</v>
      </c>
      <c r="BZ2" s="0" t="n">
        <v>148</v>
      </c>
      <c r="CA2" s="0" t="n">
        <v>142</v>
      </c>
      <c r="CB2" s="0" t="n">
        <v>134</v>
      </c>
      <c r="CC2" s="0" t="n">
        <v>134</v>
      </c>
      <c r="CD2" s="0" t="n">
        <v>162</v>
      </c>
      <c r="CE2" s="0" t="n">
        <v>142</v>
      </c>
      <c r="CF2" s="0" t="n">
        <v>144</v>
      </c>
      <c r="CG2" s="0" t="n">
        <v>133</v>
      </c>
      <c r="CH2" s="0" t="n">
        <v>139</v>
      </c>
      <c r="CI2" s="0" t="n">
        <v>137</v>
      </c>
      <c r="CJ2" s="0" t="n">
        <v>131</v>
      </c>
      <c r="CK2" s="0" t="n">
        <v>134</v>
      </c>
      <c r="CL2" s="0" t="n">
        <v>127</v>
      </c>
      <c r="CM2" s="0" t="n">
        <v>127</v>
      </c>
      <c r="CN2" s="0" t="n">
        <v>142</v>
      </c>
      <c r="CO2" s="0" t="n">
        <v>138</v>
      </c>
      <c r="CP2" s="0" t="n">
        <v>135</v>
      </c>
      <c r="CQ2" s="0" t="n">
        <v>132</v>
      </c>
      <c r="CR2" s="0" t="n">
        <v>132</v>
      </c>
      <c r="CS2" s="0" t="n">
        <v>123</v>
      </c>
      <c r="CT2" s="0" t="n">
        <v>122</v>
      </c>
      <c r="CU2" s="0" t="n">
        <v>132</v>
      </c>
      <c r="CV2" s="0" t="n">
        <v>150</v>
      </c>
      <c r="CW2" s="0" t="n">
        <v>140</v>
      </c>
      <c r="CX2" s="0" t="n">
        <v>145</v>
      </c>
      <c r="CY2" s="0" t="n">
        <v>172</v>
      </c>
      <c r="CZ2" s="0" t="n">
        <v>140</v>
      </c>
      <c r="DA2" s="0" t="n">
        <v>138</v>
      </c>
      <c r="DB2" s="0" t="n">
        <v>123</v>
      </c>
      <c r="DC2" s="0" t="n">
        <v>130</v>
      </c>
      <c r="DE2" s="0" t="n">
        <v>145</v>
      </c>
      <c r="DF2" s="0" t="n">
        <v>126</v>
      </c>
      <c r="DG2" s="0" t="n">
        <v>142</v>
      </c>
      <c r="DH2" s="0" t="n">
        <v>157</v>
      </c>
      <c r="DI2" s="0" t="n">
        <v>135</v>
      </c>
      <c r="DJ2" s="0" t="n">
        <v>140</v>
      </c>
      <c r="DK2" s="0" t="n">
        <v>131</v>
      </c>
      <c r="DL2" s="0" t="n">
        <v>73</v>
      </c>
      <c r="DM2" s="0" t="n">
        <v>57</v>
      </c>
      <c r="DN2" s="0" t="n">
        <v>54</v>
      </c>
      <c r="DO2" s="0" t="n">
        <v>64</v>
      </c>
      <c r="DP2" s="0" t="n">
        <v>57</v>
      </c>
      <c r="DQ2" s="0" t="n">
        <v>60</v>
      </c>
      <c r="DR2" s="0" t="n">
        <v>60</v>
      </c>
      <c r="DS2" s="0" t="n">
        <v>62</v>
      </c>
      <c r="DT2" s="0" t="n">
        <v>52</v>
      </c>
      <c r="DU2" s="0" t="n">
        <v>52</v>
      </c>
      <c r="DV2" s="0" t="n">
        <v>52</v>
      </c>
      <c r="DW2" s="0" t="n">
        <v>59</v>
      </c>
      <c r="DX2" s="0" t="n">
        <v>53</v>
      </c>
      <c r="DY2" s="0" t="n">
        <v>49</v>
      </c>
      <c r="DZ2" s="0" t="n">
        <v>50</v>
      </c>
      <c r="EA2" s="0" t="n">
        <v>48</v>
      </c>
      <c r="EB2" s="0" t="n">
        <v>46</v>
      </c>
      <c r="EC2" s="0" t="n">
        <v>56</v>
      </c>
      <c r="ED2" s="0" t="n">
        <v>58</v>
      </c>
      <c r="EE2" s="0" t="n">
        <v>51</v>
      </c>
      <c r="EF2" s="0" t="n">
        <v>49</v>
      </c>
      <c r="EG2" s="0" t="n">
        <v>49</v>
      </c>
      <c r="EH2" s="0" t="n">
        <v>45</v>
      </c>
      <c r="EI2" s="0" t="n">
        <v>47</v>
      </c>
      <c r="EJ2" s="0" t="n">
        <v>49</v>
      </c>
      <c r="EK2" s="0" t="n">
        <v>58</v>
      </c>
      <c r="EL2" s="0" t="n">
        <v>53</v>
      </c>
      <c r="EM2" s="0" t="n">
        <v>61</v>
      </c>
      <c r="EN2" s="0" t="n">
        <v>46</v>
      </c>
      <c r="EO2" s="0" t="n">
        <v>58</v>
      </c>
      <c r="EP2" s="0" t="n">
        <v>58</v>
      </c>
      <c r="EQ2" s="0" t="n">
        <v>66</v>
      </c>
      <c r="ER2" s="0" t="n">
        <v>55</v>
      </c>
      <c r="ET2" s="0" t="n">
        <v>59</v>
      </c>
      <c r="EU2" s="0" t="n">
        <v>54</v>
      </c>
      <c r="EV2" s="0" t="n">
        <v>60</v>
      </c>
      <c r="EW2" s="0" t="n">
        <v>61</v>
      </c>
      <c r="EX2" s="0" t="n">
        <v>50</v>
      </c>
      <c r="EY2" s="0" t="n">
        <v>50</v>
      </c>
      <c r="EZ2" s="0" t="n">
        <v>73</v>
      </c>
      <c r="FA2" s="0" t="n">
        <v>109.5</v>
      </c>
      <c r="FB2" s="0" t="n">
        <v>92.3333333333333</v>
      </c>
      <c r="FC2" s="0" t="n">
        <v>90.3333333333334</v>
      </c>
      <c r="FD2" s="0" t="n">
        <v>92</v>
      </c>
      <c r="FE2" s="0" t="n">
        <v>85.3333333333333</v>
      </c>
      <c r="FF2" s="0" t="n">
        <v>84.6666666666667</v>
      </c>
      <c r="FG2" s="0" t="n">
        <v>84.6666666666667</v>
      </c>
      <c r="FH2" s="0" t="n">
        <v>95.3333333333334</v>
      </c>
      <c r="FI2" s="0" t="n">
        <v>82</v>
      </c>
      <c r="FJ2" s="0" t="n">
        <v>82.6666666666667</v>
      </c>
      <c r="FK2" s="0" t="n">
        <v>79</v>
      </c>
      <c r="FL2" s="0" t="n">
        <v>85.6666666666667</v>
      </c>
      <c r="FM2" s="0" t="n">
        <v>81</v>
      </c>
      <c r="FN2" s="0" t="n">
        <v>76.3333333333333</v>
      </c>
      <c r="FO2" s="0" t="n">
        <v>78</v>
      </c>
      <c r="FP2" s="0" t="n">
        <v>74.3333333333333</v>
      </c>
      <c r="FQ2" s="0" t="n">
        <v>73</v>
      </c>
      <c r="FR2" s="0" t="n">
        <v>84.6666666666667</v>
      </c>
      <c r="FS2" s="0" t="n">
        <v>84.6666666666667</v>
      </c>
      <c r="FT2" s="0" t="n">
        <v>79</v>
      </c>
      <c r="FU2" s="0" t="n">
        <v>76.6666666666667</v>
      </c>
      <c r="FV2" s="0" t="n">
        <v>76.6666666666667</v>
      </c>
      <c r="FW2" s="0" t="n">
        <v>71</v>
      </c>
      <c r="FX2" s="0" t="n">
        <v>72</v>
      </c>
      <c r="FY2" s="0" t="n">
        <v>76.6666666666667</v>
      </c>
      <c r="FZ2" s="0" t="n">
        <v>88.6666666666667</v>
      </c>
      <c r="GA2" s="0" t="n">
        <v>82</v>
      </c>
      <c r="GB2" s="0" t="n">
        <v>89</v>
      </c>
      <c r="GC2" s="0" t="n">
        <v>88</v>
      </c>
      <c r="GD2" s="0" t="n">
        <v>85.3333333333333</v>
      </c>
      <c r="GE2" s="0" t="n">
        <v>84.6666666666667</v>
      </c>
      <c r="GF2" s="0" t="n">
        <v>85</v>
      </c>
      <c r="GG2" s="0" t="n">
        <v>80</v>
      </c>
      <c r="GI2" s="0" t="n">
        <v>87.6666666666667</v>
      </c>
      <c r="GJ2" s="0" t="n">
        <v>78</v>
      </c>
      <c r="GK2" s="0" t="n">
        <v>87.3333333333333</v>
      </c>
      <c r="GL2" s="0" t="n">
        <v>93</v>
      </c>
      <c r="GM2" s="0" t="n">
        <v>78.3333333333333</v>
      </c>
      <c r="GN2" s="0" t="n">
        <v>80</v>
      </c>
      <c r="GO2" s="0" t="n">
        <v>92.3333333333333</v>
      </c>
      <c r="GP2" s="0" t="n">
        <v>50</v>
      </c>
      <c r="GR2" s="0" t="n">
        <v>51</v>
      </c>
      <c r="GS2" s="0" t="n">
        <v>63</v>
      </c>
      <c r="GT2" s="0" t="n">
        <v>68</v>
      </c>
      <c r="GU2" s="0" t="n">
        <v>71</v>
      </c>
      <c r="GV2" s="0" t="n">
        <v>73</v>
      </c>
      <c r="GX2" s="0" t="n">
        <v>71</v>
      </c>
      <c r="GY2" s="0" t="n">
        <v>73</v>
      </c>
      <c r="GZ2" s="0" t="n">
        <v>73</v>
      </c>
      <c r="HA2" s="0" t="n">
        <v>71</v>
      </c>
      <c r="HB2" s="0" t="n">
        <v>68</v>
      </c>
      <c r="HC2" s="0" t="n">
        <v>69</v>
      </c>
      <c r="HD2" s="0" t="n">
        <v>68</v>
      </c>
      <c r="HE2" s="0" t="n">
        <v>71</v>
      </c>
      <c r="HF2" s="0" t="n">
        <v>68</v>
      </c>
      <c r="HG2" s="0" t="n">
        <v>74</v>
      </c>
      <c r="HH2" s="0" t="n">
        <v>76</v>
      </c>
      <c r="HI2" s="0" t="n">
        <v>75</v>
      </c>
      <c r="HJ2" s="0" t="n">
        <v>75</v>
      </c>
      <c r="HK2" s="0" t="n">
        <v>71</v>
      </c>
      <c r="HL2" s="0" t="n">
        <v>71</v>
      </c>
      <c r="HM2" s="0" t="n">
        <v>68</v>
      </c>
      <c r="HN2" s="0" t="n">
        <v>66</v>
      </c>
      <c r="HO2" s="0" t="n">
        <v>70</v>
      </c>
      <c r="HP2" s="0" t="n">
        <v>82</v>
      </c>
      <c r="HQ2" s="0" t="n">
        <v>74</v>
      </c>
      <c r="HR2" s="0" t="n">
        <v>82</v>
      </c>
      <c r="HS2" s="0" t="n">
        <v>79</v>
      </c>
      <c r="HT2" s="0" t="n">
        <v>77</v>
      </c>
      <c r="HU2" s="0" t="n">
        <v>76</v>
      </c>
      <c r="HV2" s="0" t="n">
        <v>77</v>
      </c>
      <c r="HW2" s="0" t="n">
        <v>72</v>
      </c>
      <c r="HY2" s="0" t="n">
        <v>79</v>
      </c>
      <c r="HZ2" s="0" t="n">
        <v>72</v>
      </c>
      <c r="IA2" s="0" t="n">
        <v>64</v>
      </c>
      <c r="IB2" s="0" t="n">
        <v>70</v>
      </c>
      <c r="IC2" s="0" t="n">
        <v>54</v>
      </c>
      <c r="ID2" s="0" t="n">
        <v>46</v>
      </c>
      <c r="IE2" s="0" t="n">
        <v>66</v>
      </c>
    </row>
    <row r="3" customFormat="false" ht="12.8" hidden="false" customHeight="false" outlineLevel="0" collapsed="false">
      <c r="A3" s="20" t="n">
        <v>2</v>
      </c>
      <c r="B3" s="5" t="n">
        <v>2</v>
      </c>
      <c r="C3" s="6" t="s">
        <v>236</v>
      </c>
      <c r="D3" s="6"/>
      <c r="E3" s="5" t="n">
        <v>0</v>
      </c>
      <c r="F3" s="5" t="n">
        <v>0</v>
      </c>
      <c r="G3" s="5" t="n">
        <v>5</v>
      </c>
      <c r="H3" s="21" t="n">
        <v>1</v>
      </c>
      <c r="I3" s="8" t="s">
        <v>236</v>
      </c>
      <c r="J3" s="8"/>
      <c r="K3" s="8" t="n">
        <v>0</v>
      </c>
      <c r="L3" s="8" t="n">
        <v>57</v>
      </c>
      <c r="M3" s="6" t="n">
        <v>5</v>
      </c>
      <c r="N3" s="6" t="n">
        <v>6.07</v>
      </c>
      <c r="O3" s="6" t="n">
        <v>1.07</v>
      </c>
      <c r="P3" s="6" t="n">
        <v>29.22</v>
      </c>
      <c r="Q3" s="6" t="n">
        <v>1</v>
      </c>
      <c r="R3" s="6" t="n">
        <v>0</v>
      </c>
      <c r="S3" s="5" t="n">
        <v>1</v>
      </c>
      <c r="T3" s="5" t="n">
        <v>0</v>
      </c>
      <c r="U3" s="22" t="n">
        <v>0</v>
      </c>
      <c r="V3" s="5" t="n">
        <v>0</v>
      </c>
      <c r="W3" s="5" t="n">
        <v>187.5</v>
      </c>
      <c r="X3" s="5" t="n">
        <v>105</v>
      </c>
      <c r="Y3" s="5" t="n">
        <v>132.5</v>
      </c>
      <c r="Z3" s="5" t="n">
        <v>88</v>
      </c>
      <c r="AA3" s="5" t="n">
        <v>15</v>
      </c>
      <c r="AB3" s="5" t="n">
        <v>10</v>
      </c>
      <c r="AC3" s="5" t="n">
        <v>2</v>
      </c>
      <c r="AD3" s="5" t="n">
        <v>0</v>
      </c>
      <c r="AE3" s="5" t="n">
        <v>0</v>
      </c>
      <c r="AF3" s="5"/>
      <c r="AG3" s="5" t="n">
        <v>1</v>
      </c>
      <c r="AH3" s="5" t="n">
        <v>40</v>
      </c>
      <c r="AI3" s="23" t="n">
        <v>0</v>
      </c>
      <c r="AJ3" s="23" t="n">
        <v>0</v>
      </c>
      <c r="AK3" s="23" t="n">
        <v>0</v>
      </c>
      <c r="AL3" s="23" t="n">
        <v>0</v>
      </c>
      <c r="AM3" s="24" t="n">
        <v>15</v>
      </c>
      <c r="AN3" s="24" t="n">
        <v>0</v>
      </c>
      <c r="AO3" s="23" t="n">
        <v>0</v>
      </c>
      <c r="AP3" s="23" t="n">
        <v>8</v>
      </c>
      <c r="AQ3" s="24" t="n">
        <v>-2</v>
      </c>
      <c r="AR3" s="24" t="n">
        <v>0</v>
      </c>
      <c r="AS3" s="5" t="n">
        <v>15</v>
      </c>
      <c r="AT3" s="5" t="n">
        <v>5</v>
      </c>
      <c r="AU3" s="5" t="n">
        <v>-5</v>
      </c>
      <c r="AV3" s="5" t="n">
        <v>0</v>
      </c>
      <c r="AW3" s="0" t="n">
        <v>2</v>
      </c>
      <c r="AX3" s="0" t="n">
        <v>1</v>
      </c>
      <c r="AY3" s="0" t="n">
        <v>100</v>
      </c>
      <c r="AZ3" s="0" t="n">
        <v>0</v>
      </c>
      <c r="BA3" s="0" t="n">
        <v>1</v>
      </c>
      <c r="BB3" s="0" t="n">
        <v>1</v>
      </c>
      <c r="BC3" s="0" t="n">
        <v>100</v>
      </c>
      <c r="BD3" s="0" t="n">
        <v>0</v>
      </c>
      <c r="BE3" s="0" t="n">
        <v>44.06</v>
      </c>
      <c r="BF3" s="0" t="n">
        <v>52.76</v>
      </c>
      <c r="BG3" s="0" t="n">
        <v>0.835102350265353</v>
      </c>
      <c r="BH3" s="0" t="n">
        <v>53</v>
      </c>
      <c r="BI3" s="0" t="n">
        <v>53.57</v>
      </c>
      <c r="BJ3" s="0" t="n">
        <v>0.9893597162591</v>
      </c>
      <c r="BK3" s="0" t="n">
        <v>3.6</v>
      </c>
      <c r="BL3" s="0" t="n">
        <v>4.13</v>
      </c>
      <c r="BM3" s="0" t="n">
        <v>0.871670702179177</v>
      </c>
      <c r="BN3" s="0" t="n">
        <v>3.97</v>
      </c>
      <c r="BO3" s="0" t="n">
        <v>4.08</v>
      </c>
      <c r="BP3" s="0" t="n">
        <v>0.973039215686274</v>
      </c>
      <c r="BQ3" s="0" t="n">
        <v>7.11</v>
      </c>
      <c r="BR3" s="0" t="n">
        <v>3.09</v>
      </c>
      <c r="BS3" s="0" t="n">
        <v>4.02</v>
      </c>
      <c r="BT3" s="0" t="n">
        <v>4.26</v>
      </c>
      <c r="BU3" s="0" t="n">
        <v>3.76</v>
      </c>
      <c r="BV3" s="0" t="n">
        <v>0.5</v>
      </c>
      <c r="BW3" s="0" t="n">
        <v>187.5</v>
      </c>
      <c r="BX3" s="0" t="n">
        <v>150</v>
      </c>
      <c r="BY3" s="0" t="n">
        <v>165</v>
      </c>
      <c r="BZ3" s="0" t="n">
        <v>142</v>
      </c>
      <c r="CA3" s="0" t="n">
        <v>152</v>
      </c>
      <c r="CB3" s="0" t="n">
        <v>135</v>
      </c>
      <c r="CC3" s="0" t="n">
        <v>135</v>
      </c>
      <c r="CD3" s="0" t="n">
        <v>132</v>
      </c>
      <c r="CE3" s="0" t="n">
        <v>135</v>
      </c>
      <c r="CF3" s="0" t="n">
        <v>135</v>
      </c>
      <c r="CG3" s="0" t="n">
        <v>145</v>
      </c>
      <c r="CH3" s="0" t="n">
        <v>140</v>
      </c>
      <c r="CI3" s="0" t="n">
        <v>152</v>
      </c>
      <c r="CJ3" s="0" t="n">
        <v>149</v>
      </c>
      <c r="CK3" s="0" t="n">
        <v>149</v>
      </c>
      <c r="CL3" s="0" t="n">
        <v>143</v>
      </c>
      <c r="CM3" s="0" t="n">
        <v>123</v>
      </c>
      <c r="CN3" s="0" t="n">
        <v>155</v>
      </c>
      <c r="CO3" s="0" t="n">
        <v>154</v>
      </c>
      <c r="CP3" s="0" t="n">
        <v>138</v>
      </c>
      <c r="CQ3" s="0" t="n">
        <v>133</v>
      </c>
      <c r="CR3" s="0" t="n">
        <v>131</v>
      </c>
      <c r="CS3" s="0" t="n">
        <v>144</v>
      </c>
      <c r="CT3" s="0" t="n">
        <v>134</v>
      </c>
      <c r="CU3" s="0" t="n">
        <v>140</v>
      </c>
      <c r="CV3" s="0" t="n">
        <v>143</v>
      </c>
      <c r="CW3" s="0" t="n">
        <v>142</v>
      </c>
      <c r="CX3" s="0" t="n">
        <v>150</v>
      </c>
      <c r="CY3" s="0" t="n">
        <v>153</v>
      </c>
      <c r="CZ3" s="0" t="n">
        <v>130</v>
      </c>
      <c r="DA3" s="0" t="n">
        <v>144</v>
      </c>
      <c r="DB3" s="0" t="n">
        <v>151</v>
      </c>
      <c r="DC3" s="0" t="n">
        <v>136</v>
      </c>
      <c r="DE3" s="0" t="n">
        <v>156</v>
      </c>
      <c r="DF3" s="0" t="n">
        <v>158</v>
      </c>
      <c r="DG3" s="0" t="n">
        <v>145</v>
      </c>
      <c r="DH3" s="0" t="n">
        <v>157</v>
      </c>
      <c r="DI3" s="0" t="n">
        <v>180</v>
      </c>
      <c r="DJ3" s="0" t="n">
        <v>124</v>
      </c>
      <c r="DK3" s="0" t="n">
        <v>128</v>
      </c>
      <c r="DL3" s="0" t="n">
        <v>105</v>
      </c>
      <c r="DM3" s="0" t="n">
        <v>90</v>
      </c>
      <c r="DN3" s="0" t="n">
        <v>95</v>
      </c>
      <c r="DO3" s="0" t="n">
        <v>80</v>
      </c>
      <c r="DP3" s="0" t="n">
        <v>90</v>
      </c>
      <c r="DQ3" s="0" t="n">
        <v>58</v>
      </c>
      <c r="DR3" s="0" t="n">
        <v>58</v>
      </c>
      <c r="DS3" s="0" t="n">
        <v>85</v>
      </c>
      <c r="DT3" s="0" t="n">
        <v>75</v>
      </c>
      <c r="DU3" s="0" t="n">
        <v>88</v>
      </c>
      <c r="DV3" s="0" t="n">
        <v>75</v>
      </c>
      <c r="DW3" s="0" t="n">
        <v>80</v>
      </c>
      <c r="DX3" s="0" t="n">
        <v>93</v>
      </c>
      <c r="DY3" s="0" t="n">
        <v>85</v>
      </c>
      <c r="DZ3" s="0" t="n">
        <v>84</v>
      </c>
      <c r="EA3" s="0" t="n">
        <v>85</v>
      </c>
      <c r="EB3" s="0" t="n">
        <v>62</v>
      </c>
      <c r="EC3" s="0" t="n">
        <v>88</v>
      </c>
      <c r="ED3" s="0" t="n">
        <v>92</v>
      </c>
      <c r="EE3" s="0" t="n">
        <v>84</v>
      </c>
      <c r="EF3" s="0" t="n">
        <v>79</v>
      </c>
      <c r="EG3" s="0" t="n">
        <v>74</v>
      </c>
      <c r="EH3" s="0" t="n">
        <v>87</v>
      </c>
      <c r="EI3" s="0" t="n">
        <v>85</v>
      </c>
      <c r="EJ3" s="0" t="n">
        <v>64</v>
      </c>
      <c r="EK3" s="0" t="n">
        <v>95</v>
      </c>
      <c r="EL3" s="0" t="n">
        <v>92</v>
      </c>
      <c r="EM3" s="0" t="n">
        <v>100</v>
      </c>
      <c r="EN3" s="0" t="n">
        <v>105</v>
      </c>
      <c r="EO3" s="0" t="n">
        <v>80</v>
      </c>
      <c r="EP3" s="0" t="n">
        <v>96</v>
      </c>
      <c r="EQ3" s="0" t="n">
        <v>100</v>
      </c>
      <c r="ER3" s="0" t="n">
        <v>99</v>
      </c>
      <c r="ET3" s="0" t="n">
        <v>101</v>
      </c>
      <c r="EU3" s="0" t="n">
        <v>101</v>
      </c>
      <c r="EV3" s="0" t="n">
        <v>90</v>
      </c>
      <c r="EW3" s="0" t="n">
        <v>109</v>
      </c>
      <c r="EX3" s="0" t="n">
        <v>105</v>
      </c>
      <c r="EY3" s="0" t="n">
        <v>76</v>
      </c>
      <c r="EZ3" s="0" t="n">
        <v>80</v>
      </c>
      <c r="FA3" s="0" t="n">
        <v>132.5</v>
      </c>
      <c r="FB3" s="0" t="n">
        <v>110</v>
      </c>
      <c r="FC3" s="0" t="n">
        <v>118.333333333333</v>
      </c>
      <c r="FD3" s="0" t="n">
        <v>100.666666666667</v>
      </c>
      <c r="FE3" s="0" t="n">
        <v>110.666666666667</v>
      </c>
      <c r="FF3" s="0" t="n">
        <v>83.6666666666667</v>
      </c>
      <c r="FG3" s="0" t="n">
        <v>83.6666666666667</v>
      </c>
      <c r="FH3" s="0" t="n">
        <v>100.666666666667</v>
      </c>
      <c r="FI3" s="0" t="n">
        <v>95</v>
      </c>
      <c r="FJ3" s="0" t="n">
        <v>103.666666666667</v>
      </c>
      <c r="FK3" s="0" t="n">
        <v>98.3333333333333</v>
      </c>
      <c r="FL3" s="0" t="n">
        <v>100</v>
      </c>
      <c r="FM3" s="0" t="n">
        <v>112.666666666667</v>
      </c>
      <c r="FN3" s="0" t="n">
        <v>106.333333333333</v>
      </c>
      <c r="FO3" s="0" t="n">
        <v>105.666666666667</v>
      </c>
      <c r="FP3" s="0" t="n">
        <v>104.333333333333</v>
      </c>
      <c r="FQ3" s="0" t="n">
        <v>82.3333333333333</v>
      </c>
      <c r="FR3" s="0" t="n">
        <v>110.333333333333</v>
      </c>
      <c r="FS3" s="0" t="n">
        <v>112.666666666667</v>
      </c>
      <c r="FT3" s="0" t="n">
        <v>102</v>
      </c>
      <c r="FU3" s="0" t="n">
        <v>97</v>
      </c>
      <c r="FV3" s="0" t="n">
        <v>93</v>
      </c>
      <c r="FW3" s="0" t="n">
        <v>106</v>
      </c>
      <c r="FX3" s="0" t="n">
        <v>101.333333333333</v>
      </c>
      <c r="FY3" s="0" t="n">
        <v>89.3333333333333</v>
      </c>
      <c r="FZ3" s="0" t="n">
        <v>111</v>
      </c>
      <c r="GA3" s="0" t="n">
        <v>108.666666666667</v>
      </c>
      <c r="GB3" s="0" t="n">
        <v>116.666666666667</v>
      </c>
      <c r="GC3" s="0" t="n">
        <v>121</v>
      </c>
      <c r="GD3" s="0" t="n">
        <v>96.6666666666667</v>
      </c>
      <c r="GE3" s="0" t="n">
        <v>112</v>
      </c>
      <c r="GF3" s="0" t="n">
        <v>117</v>
      </c>
      <c r="GG3" s="0" t="n">
        <v>111.333333333333</v>
      </c>
      <c r="GI3" s="0" t="n">
        <v>119.333333333333</v>
      </c>
      <c r="GJ3" s="0" t="n">
        <v>120</v>
      </c>
      <c r="GK3" s="0" t="n">
        <v>108.333333333333</v>
      </c>
      <c r="GL3" s="0" t="n">
        <v>125</v>
      </c>
      <c r="GM3" s="0" t="n">
        <v>130</v>
      </c>
      <c r="GN3" s="0" t="n">
        <v>92</v>
      </c>
      <c r="GO3" s="0" t="n">
        <v>96</v>
      </c>
      <c r="GP3" s="0" t="n">
        <v>88</v>
      </c>
      <c r="GR3" s="0" t="n">
        <v>72</v>
      </c>
      <c r="GS3" s="0" t="n">
        <v>75</v>
      </c>
      <c r="GT3" s="0" t="n">
        <v>72</v>
      </c>
      <c r="GU3" s="0" t="n">
        <v>75</v>
      </c>
      <c r="GV3" s="0" t="n">
        <v>73</v>
      </c>
      <c r="GX3" s="0" t="n">
        <v>72</v>
      </c>
      <c r="GY3" s="0" t="n">
        <v>70</v>
      </c>
      <c r="GZ3" s="0" t="n">
        <v>95</v>
      </c>
      <c r="HA3" s="0" t="n">
        <v>70</v>
      </c>
      <c r="HB3" s="0" t="n">
        <v>70</v>
      </c>
      <c r="HC3" s="0" t="n">
        <v>71</v>
      </c>
      <c r="HD3" s="0" t="n">
        <v>72</v>
      </c>
      <c r="HE3" s="0" t="n">
        <v>74</v>
      </c>
      <c r="HF3" s="0" t="n">
        <v>73</v>
      </c>
      <c r="HG3" s="0" t="n">
        <v>71</v>
      </c>
      <c r="HH3" s="0" t="n">
        <v>72</v>
      </c>
      <c r="HI3" s="0" t="n">
        <v>74</v>
      </c>
      <c r="HJ3" s="0" t="n">
        <v>82</v>
      </c>
      <c r="HK3" s="0" t="n">
        <v>76</v>
      </c>
      <c r="HL3" s="0" t="n">
        <v>80</v>
      </c>
      <c r="HM3" s="0" t="n">
        <v>80</v>
      </c>
      <c r="HN3" s="0" t="n">
        <v>79</v>
      </c>
      <c r="HO3" s="0" t="n">
        <v>78</v>
      </c>
      <c r="HP3" s="0" t="n">
        <v>75</v>
      </c>
      <c r="HQ3" s="0" t="n">
        <v>72</v>
      </c>
      <c r="HR3" s="0" t="n">
        <v>75</v>
      </c>
      <c r="HS3" s="0" t="n">
        <v>88</v>
      </c>
      <c r="HT3" s="0" t="n">
        <v>77</v>
      </c>
      <c r="HU3" s="0" t="n">
        <v>72</v>
      </c>
      <c r="HV3" s="0" t="n">
        <v>77</v>
      </c>
      <c r="HW3" s="0" t="n">
        <v>77</v>
      </c>
      <c r="HY3" s="0" t="n">
        <v>76</v>
      </c>
      <c r="HZ3" s="0" t="n">
        <v>72</v>
      </c>
      <c r="IA3" s="0" t="n">
        <v>75</v>
      </c>
      <c r="IB3" s="0" t="n">
        <v>84</v>
      </c>
      <c r="IC3" s="0" t="n">
        <v>75</v>
      </c>
      <c r="ID3" s="0" t="n">
        <v>64</v>
      </c>
      <c r="IE3" s="0" t="n">
        <v>68</v>
      </c>
    </row>
    <row r="4" customFormat="false" ht="12.8" hidden="false" customHeight="false" outlineLevel="0" collapsed="false">
      <c r="A4" s="20" t="n">
        <v>3</v>
      </c>
      <c r="B4" s="5" t="n">
        <v>3</v>
      </c>
      <c r="C4" s="6" t="s">
        <v>237</v>
      </c>
      <c r="D4" s="6"/>
      <c r="E4" s="5" t="n">
        <v>0</v>
      </c>
      <c r="F4" s="5" t="n">
        <v>0</v>
      </c>
      <c r="G4" s="5" t="n">
        <v>5</v>
      </c>
      <c r="H4" s="21" t="n">
        <v>1</v>
      </c>
      <c r="I4" s="8" t="s">
        <v>237</v>
      </c>
      <c r="J4" s="8"/>
      <c r="K4" s="8" t="n">
        <v>1</v>
      </c>
      <c r="L4" s="8" t="n">
        <v>75</v>
      </c>
      <c r="M4" s="6" t="n">
        <v>5.83</v>
      </c>
      <c r="N4" s="6" t="n">
        <v>7.97</v>
      </c>
      <c r="O4" s="6" t="n">
        <v>2.14</v>
      </c>
      <c r="P4" s="6" t="n">
        <v>31.37</v>
      </c>
      <c r="Q4" s="6" t="n">
        <v>1</v>
      </c>
      <c r="R4" s="6" t="n">
        <v>0</v>
      </c>
      <c r="S4" s="5" t="n">
        <v>0</v>
      </c>
      <c r="T4" s="5" t="n">
        <v>0</v>
      </c>
      <c r="U4" s="22" t="n">
        <v>0</v>
      </c>
      <c r="V4" s="5" t="n">
        <v>0</v>
      </c>
      <c r="W4" s="5" t="n">
        <v>181</v>
      </c>
      <c r="X4" s="5" t="n">
        <v>85.5</v>
      </c>
      <c r="Y4" s="5" t="n">
        <v>117.333333333333</v>
      </c>
      <c r="Z4" s="5" t="n">
        <v>74</v>
      </c>
      <c r="AA4" s="5" t="n">
        <v>15</v>
      </c>
      <c r="AB4" s="5" t="n">
        <v>11</v>
      </c>
      <c r="AC4" s="5" t="n">
        <v>1</v>
      </c>
      <c r="AD4" s="5" t="n">
        <v>1</v>
      </c>
      <c r="AE4" s="5" t="n">
        <v>1</v>
      </c>
      <c r="AF4" s="5"/>
      <c r="AG4" s="5" t="n">
        <v>1</v>
      </c>
      <c r="AH4" s="5" t="n">
        <v>30</v>
      </c>
      <c r="AI4" s="23" t="n">
        <v>0</v>
      </c>
      <c r="AJ4" s="23" t="n">
        <v>0</v>
      </c>
      <c r="AK4" s="23" t="n">
        <v>0</v>
      </c>
      <c r="AL4" s="23" t="n">
        <v>0</v>
      </c>
      <c r="AM4" s="24" t="n">
        <v>14</v>
      </c>
      <c r="AN4" s="24" t="n">
        <v>-1</v>
      </c>
      <c r="AO4" s="23" t="n">
        <v>0</v>
      </c>
      <c r="AP4" s="23" t="n">
        <v>14</v>
      </c>
      <c r="AQ4" s="24" t="n">
        <v>3</v>
      </c>
      <c r="AR4" s="24" t="n">
        <v>0</v>
      </c>
      <c r="AS4" s="5" t="n">
        <v>14</v>
      </c>
      <c r="AT4" s="5" t="n">
        <v>10</v>
      </c>
      <c r="AU4" s="5" t="n">
        <v>-1</v>
      </c>
      <c r="AV4" s="5" t="n">
        <v>0</v>
      </c>
      <c r="AZ4" s="0" t="n">
        <v>0</v>
      </c>
      <c r="BD4" s="0" t="n">
        <v>0</v>
      </c>
      <c r="BE4" s="0" t="n">
        <v>28.4</v>
      </c>
      <c r="BF4" s="0" t="n">
        <v>34.03</v>
      </c>
      <c r="BG4" s="0" t="n">
        <v>0.834557743167793</v>
      </c>
      <c r="BH4" s="0" t="n">
        <v>31.41</v>
      </c>
      <c r="BI4" s="0" t="n">
        <v>32.78</v>
      </c>
      <c r="BJ4" s="0" t="n">
        <v>0.958206223306894</v>
      </c>
      <c r="BK4" s="0" t="n">
        <v>2.83</v>
      </c>
      <c r="BL4" s="0" t="n">
        <v>3.2</v>
      </c>
      <c r="BM4" s="0" t="n">
        <v>0.884375</v>
      </c>
      <c r="BN4" s="0" t="n">
        <v>2.89</v>
      </c>
      <c r="BO4" s="0" t="n">
        <v>3.14</v>
      </c>
      <c r="BP4" s="0" t="n">
        <v>0.920382165605096</v>
      </c>
      <c r="BQ4" s="0" t="n">
        <v>4.11</v>
      </c>
      <c r="BR4" s="0" t="n">
        <v>2.66</v>
      </c>
      <c r="BS4" s="0" t="n">
        <v>1.45</v>
      </c>
      <c r="BT4" s="0" t="n">
        <v>3.66</v>
      </c>
      <c r="BU4" s="0" t="n">
        <v>2.8</v>
      </c>
      <c r="BV4" s="0" t="n">
        <v>0.86</v>
      </c>
      <c r="BW4" s="0" t="n">
        <v>181</v>
      </c>
      <c r="BX4" s="0" t="n">
        <v>149</v>
      </c>
      <c r="BY4" s="0" t="n">
        <v>139</v>
      </c>
      <c r="BZ4" s="0" t="n">
        <v>141</v>
      </c>
      <c r="CA4" s="0" t="n">
        <v>145</v>
      </c>
      <c r="CB4" s="0" t="n">
        <v>145</v>
      </c>
      <c r="CC4" s="0" t="n">
        <v>145</v>
      </c>
      <c r="CD4" s="0" t="n">
        <v>160</v>
      </c>
      <c r="CE4" s="0" t="n">
        <v>139</v>
      </c>
      <c r="CF4" s="0" t="n">
        <v>140</v>
      </c>
      <c r="CG4" s="0" t="n">
        <v>163</v>
      </c>
      <c r="CH4" s="0" t="n">
        <v>136</v>
      </c>
      <c r="CI4" s="0" t="n">
        <v>144</v>
      </c>
      <c r="CJ4" s="0" t="n">
        <v>141</v>
      </c>
      <c r="CK4" s="0" t="n">
        <v>148</v>
      </c>
      <c r="CL4" s="0" t="n">
        <v>143</v>
      </c>
      <c r="CM4" s="0" t="n">
        <v>139</v>
      </c>
      <c r="CN4" s="0" t="n">
        <v>141</v>
      </c>
      <c r="CO4" s="0" t="n">
        <v>136</v>
      </c>
      <c r="CP4" s="0" t="n">
        <v>150</v>
      </c>
      <c r="CQ4" s="0" t="n">
        <v>141</v>
      </c>
      <c r="CR4" s="0" t="n">
        <v>147</v>
      </c>
      <c r="CS4" s="0" t="n">
        <v>149</v>
      </c>
      <c r="CT4" s="0" t="n">
        <v>140</v>
      </c>
      <c r="CU4" s="0" t="n">
        <v>132</v>
      </c>
      <c r="CV4" s="0" t="n">
        <v>130</v>
      </c>
      <c r="CW4" s="0" t="n">
        <v>141</v>
      </c>
      <c r="CX4" s="0" t="n">
        <v>147</v>
      </c>
      <c r="CY4" s="0" t="n">
        <v>137</v>
      </c>
      <c r="CZ4" s="0" t="n">
        <v>147</v>
      </c>
      <c r="DA4" s="0" t="n">
        <v>150</v>
      </c>
      <c r="DB4" s="0" t="n">
        <v>144</v>
      </c>
      <c r="DC4" s="0" t="n">
        <v>159</v>
      </c>
      <c r="DE4" s="0" t="n">
        <v>148</v>
      </c>
      <c r="DF4" s="0" t="n">
        <v>138</v>
      </c>
      <c r="DG4" s="0" t="n">
        <v>140</v>
      </c>
      <c r="DH4" s="0" t="n">
        <v>145</v>
      </c>
      <c r="DJ4" s="0" t="n">
        <v>128</v>
      </c>
      <c r="DL4" s="0" t="n">
        <v>85.5</v>
      </c>
      <c r="DM4" s="0" t="n">
        <v>67</v>
      </c>
      <c r="DN4" s="0" t="n">
        <v>78</v>
      </c>
      <c r="DO4" s="0" t="n">
        <v>64</v>
      </c>
      <c r="DP4" s="0" t="n">
        <v>66</v>
      </c>
      <c r="DQ4" s="0" t="n">
        <v>80</v>
      </c>
      <c r="DR4" s="0" t="n">
        <v>80</v>
      </c>
      <c r="DS4" s="0" t="n">
        <v>85</v>
      </c>
      <c r="DT4" s="0" t="n">
        <v>55</v>
      </c>
      <c r="DU4" s="0" t="n">
        <v>65</v>
      </c>
      <c r="DV4" s="0" t="n">
        <v>73</v>
      </c>
      <c r="DW4" s="0" t="n">
        <v>62</v>
      </c>
      <c r="DX4" s="0" t="n">
        <v>70</v>
      </c>
      <c r="DY4" s="0" t="n">
        <v>73</v>
      </c>
      <c r="DZ4" s="0" t="n">
        <v>80</v>
      </c>
      <c r="EA4" s="0" t="n">
        <v>65</v>
      </c>
      <c r="EB4" s="0" t="n">
        <v>66</v>
      </c>
      <c r="EC4" s="0" t="n">
        <v>77</v>
      </c>
      <c r="ED4" s="0" t="n">
        <v>80</v>
      </c>
      <c r="EE4" s="0" t="n">
        <v>69</v>
      </c>
      <c r="EF4" s="0" t="n">
        <v>72</v>
      </c>
      <c r="EG4" s="0" t="n">
        <v>73</v>
      </c>
      <c r="EH4" s="0" t="n">
        <v>70</v>
      </c>
      <c r="EI4" s="0" t="n">
        <v>69</v>
      </c>
      <c r="EJ4" s="0" t="n">
        <v>76</v>
      </c>
      <c r="EK4" s="0" t="n">
        <v>67</v>
      </c>
      <c r="EL4" s="0" t="n">
        <v>70</v>
      </c>
      <c r="EM4" s="0" t="n">
        <v>70</v>
      </c>
      <c r="EN4" s="0" t="n">
        <v>68</v>
      </c>
      <c r="EO4" s="0" t="n">
        <v>74</v>
      </c>
      <c r="EP4" s="0" t="n">
        <v>68</v>
      </c>
      <c r="EQ4" s="0" t="n">
        <v>66</v>
      </c>
      <c r="ER4" s="0" t="n">
        <v>63</v>
      </c>
      <c r="ET4" s="0" t="n">
        <v>73</v>
      </c>
      <c r="EU4" s="0" t="n">
        <v>71</v>
      </c>
      <c r="EV4" s="0" t="n">
        <v>90</v>
      </c>
      <c r="EW4" s="0" t="n">
        <v>85</v>
      </c>
      <c r="EY4" s="0" t="n">
        <v>73</v>
      </c>
      <c r="FA4" s="0" t="n">
        <v>117.333333333333</v>
      </c>
      <c r="FB4" s="0" t="n">
        <v>94.3333333333333</v>
      </c>
      <c r="FC4" s="0" t="n">
        <v>98.3333333333333</v>
      </c>
      <c r="FD4" s="0" t="n">
        <v>89.6666666666667</v>
      </c>
      <c r="FE4" s="0" t="n">
        <v>92.3333333333333</v>
      </c>
      <c r="FF4" s="0" t="n">
        <v>101.666666666667</v>
      </c>
      <c r="FG4" s="0" t="n">
        <v>101.666666666667</v>
      </c>
      <c r="FH4" s="0" t="n">
        <v>110</v>
      </c>
      <c r="FI4" s="0" t="n">
        <v>83</v>
      </c>
      <c r="FJ4" s="0" t="n">
        <v>90</v>
      </c>
      <c r="FK4" s="0" t="n">
        <v>103</v>
      </c>
      <c r="FL4" s="0" t="n">
        <v>86.6666666666667</v>
      </c>
      <c r="FM4" s="0" t="n">
        <v>94.6666666666667</v>
      </c>
      <c r="FN4" s="0" t="n">
        <v>95.6666666666667</v>
      </c>
      <c r="FO4" s="0" t="n">
        <v>102.666666666667</v>
      </c>
      <c r="FP4" s="0" t="n">
        <v>91</v>
      </c>
      <c r="FQ4" s="0" t="n">
        <v>90.3333333333333</v>
      </c>
      <c r="FR4" s="0" t="n">
        <v>98.3333333333333</v>
      </c>
      <c r="FS4" s="0" t="n">
        <v>98.6666666666667</v>
      </c>
      <c r="FT4" s="0" t="n">
        <v>96</v>
      </c>
      <c r="FU4" s="0" t="n">
        <v>95</v>
      </c>
      <c r="FV4" s="0" t="n">
        <v>97.6666666666667</v>
      </c>
      <c r="FW4" s="0" t="n">
        <v>96.3333333333333</v>
      </c>
      <c r="FX4" s="0" t="n">
        <v>92.6666666666667</v>
      </c>
      <c r="FY4" s="0" t="n">
        <v>94.6666666666667</v>
      </c>
      <c r="FZ4" s="0" t="n">
        <v>88</v>
      </c>
      <c r="GA4" s="0" t="n">
        <v>93.6666666666667</v>
      </c>
      <c r="GB4" s="0" t="n">
        <v>95.6666666666667</v>
      </c>
      <c r="GC4" s="0" t="n">
        <v>91</v>
      </c>
      <c r="GD4" s="0" t="n">
        <v>98.3333333333333</v>
      </c>
      <c r="GE4" s="0" t="n">
        <v>95.3333333333333</v>
      </c>
      <c r="GF4" s="0" t="n">
        <v>92</v>
      </c>
      <c r="GG4" s="0" t="n">
        <v>95</v>
      </c>
      <c r="GI4" s="0" t="n">
        <v>98</v>
      </c>
      <c r="GJ4" s="0" t="n">
        <v>93.3333333333333</v>
      </c>
      <c r="GK4" s="0" t="n">
        <v>106.666666666667</v>
      </c>
      <c r="GL4" s="0" t="n">
        <v>105</v>
      </c>
      <c r="GN4" s="0" t="n">
        <v>91.3333333333333</v>
      </c>
      <c r="GP4" s="0" t="n">
        <v>74</v>
      </c>
      <c r="GR4" s="0" t="n">
        <v>64</v>
      </c>
      <c r="GS4" s="0" t="n">
        <v>66</v>
      </c>
      <c r="GT4" s="0" t="n">
        <v>62</v>
      </c>
      <c r="GU4" s="0" t="n">
        <v>62</v>
      </c>
      <c r="GV4" s="0" t="n">
        <v>69</v>
      </c>
      <c r="GX4" s="0" t="n">
        <v>70</v>
      </c>
      <c r="GY4" s="0" t="n">
        <v>65</v>
      </c>
      <c r="GZ4" s="0" t="n">
        <v>62</v>
      </c>
      <c r="HA4" s="0" t="n">
        <v>63</v>
      </c>
      <c r="HB4" s="0" t="n">
        <v>65</v>
      </c>
      <c r="HC4" s="0" t="n">
        <v>60</v>
      </c>
      <c r="HD4" s="0" t="n">
        <v>59</v>
      </c>
      <c r="HE4" s="0" t="n">
        <v>58</v>
      </c>
      <c r="HF4" s="0" t="n">
        <v>63</v>
      </c>
      <c r="HG4" s="0" t="n">
        <v>64</v>
      </c>
      <c r="HH4" s="0" t="n">
        <v>64</v>
      </c>
      <c r="HI4" s="0" t="n">
        <v>65</v>
      </c>
      <c r="HJ4" s="0" t="n">
        <v>63</v>
      </c>
      <c r="HK4" s="0" t="n">
        <v>63</v>
      </c>
      <c r="HL4" s="0" t="n">
        <v>65</v>
      </c>
      <c r="HM4" s="0" t="n">
        <v>61</v>
      </c>
      <c r="HN4" s="0" t="n">
        <v>65</v>
      </c>
      <c r="HO4" s="0" t="n">
        <v>80</v>
      </c>
      <c r="HP4" s="0" t="n">
        <v>58</v>
      </c>
      <c r="HQ4" s="0" t="n">
        <v>57</v>
      </c>
      <c r="HR4" s="0" t="n">
        <v>59</v>
      </c>
      <c r="HS4" s="0" t="n">
        <v>59</v>
      </c>
      <c r="HT4" s="0" t="n">
        <v>56</v>
      </c>
      <c r="HU4" s="0" t="n">
        <v>56</v>
      </c>
      <c r="HV4" s="0" t="n">
        <v>63</v>
      </c>
      <c r="HW4" s="0" t="n">
        <v>54</v>
      </c>
      <c r="HY4" s="0" t="n">
        <v>57</v>
      </c>
      <c r="HZ4" s="0" t="n">
        <v>64</v>
      </c>
      <c r="IA4" s="0" t="n">
        <v>65</v>
      </c>
      <c r="IB4" s="0" t="n">
        <v>65</v>
      </c>
      <c r="ID4" s="0" t="n">
        <v>60</v>
      </c>
    </row>
    <row r="5" customFormat="false" ht="12.8" hidden="false" customHeight="false" outlineLevel="0" collapsed="false">
      <c r="A5" s="20" t="n">
        <v>4</v>
      </c>
      <c r="B5" s="5" t="n">
        <v>4</v>
      </c>
      <c r="C5" s="6" t="s">
        <v>238</v>
      </c>
      <c r="D5" s="6"/>
      <c r="E5" s="5" t="n">
        <v>2</v>
      </c>
      <c r="F5" s="5" t="n">
        <v>1</v>
      </c>
      <c r="G5" s="5" t="n">
        <v>8</v>
      </c>
      <c r="H5" s="21" t="n">
        <v>1</v>
      </c>
      <c r="I5" s="8" t="s">
        <v>238</v>
      </c>
      <c r="J5" s="8"/>
      <c r="K5" s="8" t="n">
        <v>0</v>
      </c>
      <c r="L5" s="8" t="n">
        <v>62</v>
      </c>
      <c r="M5" s="6" t="n">
        <v>3.5</v>
      </c>
      <c r="N5" s="6" t="n">
        <v>5.52</v>
      </c>
      <c r="O5" s="6" t="n">
        <v>2.02</v>
      </c>
      <c r="P5" s="6" t="n">
        <v>29.68</v>
      </c>
      <c r="Q5" s="6" t="n">
        <v>1</v>
      </c>
      <c r="R5" s="6" t="n">
        <v>0</v>
      </c>
      <c r="S5" s="5" t="n">
        <v>0</v>
      </c>
      <c r="T5" s="5" t="n">
        <v>0</v>
      </c>
      <c r="U5" s="22" t="n">
        <v>0</v>
      </c>
      <c r="V5" s="5" t="n">
        <v>0</v>
      </c>
      <c r="W5" s="5" t="n">
        <v>205</v>
      </c>
      <c r="X5" s="5" t="n">
        <v>126</v>
      </c>
      <c r="Y5" s="5" t="n">
        <v>152.333333333333</v>
      </c>
      <c r="Z5" s="5" t="n">
        <v>85</v>
      </c>
      <c r="AA5" s="5" t="n">
        <v>14</v>
      </c>
      <c r="AB5" s="5" t="n">
        <v>15</v>
      </c>
      <c r="AC5" s="5" t="n">
        <v>1</v>
      </c>
      <c r="AD5" s="5" t="n">
        <v>0</v>
      </c>
      <c r="AE5" s="5" t="n">
        <v>0</v>
      </c>
      <c r="AF5" s="5"/>
      <c r="AG5" s="5" t="n">
        <v>1</v>
      </c>
      <c r="AH5" s="5" t="n">
        <v>10</v>
      </c>
      <c r="AI5" s="23" t="n">
        <v>0</v>
      </c>
      <c r="AJ5" s="23" t="n">
        <v>0</v>
      </c>
      <c r="AK5" s="23" t="n">
        <v>0</v>
      </c>
      <c r="AL5" s="23" t="n">
        <v>0</v>
      </c>
      <c r="AM5" s="24" t="n">
        <v>14</v>
      </c>
      <c r="AN5" s="24" t="n">
        <v>0</v>
      </c>
      <c r="AO5" s="23" t="n">
        <v>0</v>
      </c>
      <c r="AP5" s="23" t="n">
        <v>15</v>
      </c>
      <c r="AQ5" s="24" t="n">
        <v>0</v>
      </c>
      <c r="AR5" s="24" t="n">
        <v>0</v>
      </c>
      <c r="AS5" s="5" t="n">
        <v>15</v>
      </c>
      <c r="AT5" s="5" t="n">
        <v>14</v>
      </c>
      <c r="AU5" s="5" t="n">
        <v>-1</v>
      </c>
      <c r="AV5" s="5" t="n">
        <v>0</v>
      </c>
      <c r="AZ5" s="0" t="n">
        <v>0</v>
      </c>
      <c r="BD5" s="0" t="n">
        <v>0</v>
      </c>
      <c r="BE5" s="0" t="n">
        <v>55.55</v>
      </c>
      <c r="BF5" s="0" t="n">
        <v>53.12</v>
      </c>
      <c r="BG5" s="0" t="n">
        <v>1.04574548192771</v>
      </c>
      <c r="BH5" s="0" t="n">
        <v>43.68</v>
      </c>
      <c r="BI5" s="0" t="n">
        <v>40.87</v>
      </c>
      <c r="BJ5" s="0" t="n">
        <v>1.06875458771715</v>
      </c>
      <c r="BK5" s="0" t="n">
        <v>4.77</v>
      </c>
      <c r="BL5" s="0" t="n">
        <v>4.69</v>
      </c>
      <c r="BM5" s="0" t="n">
        <v>1.01705756929638</v>
      </c>
      <c r="BN5" s="0" t="n">
        <v>4.24</v>
      </c>
      <c r="BO5" s="0" t="n">
        <v>4.69</v>
      </c>
      <c r="BP5" s="0" t="n">
        <v>0.904051172707889</v>
      </c>
      <c r="BQ5" s="0" t="n">
        <v>9.45</v>
      </c>
      <c r="BR5" s="0" t="n">
        <v>8.24</v>
      </c>
      <c r="BS5" s="0" t="n">
        <v>1.21</v>
      </c>
      <c r="BT5" s="0" t="n">
        <v>9.11</v>
      </c>
      <c r="BU5" s="0" t="n">
        <v>8.11</v>
      </c>
      <c r="BV5" s="0" t="n">
        <v>1</v>
      </c>
      <c r="BW5" s="0" t="n">
        <v>205</v>
      </c>
      <c r="BX5" s="0" t="n">
        <v>195</v>
      </c>
      <c r="BY5" s="0" t="n">
        <v>168</v>
      </c>
      <c r="BZ5" s="0" t="n">
        <v>175</v>
      </c>
      <c r="CA5" s="0" t="n">
        <v>170</v>
      </c>
      <c r="CB5" s="0" t="n">
        <v>172</v>
      </c>
      <c r="CC5" s="0" t="n">
        <v>178</v>
      </c>
      <c r="CD5" s="0" t="n">
        <v>178</v>
      </c>
      <c r="CE5" s="0" t="n">
        <v>185</v>
      </c>
      <c r="CF5" s="0" t="n">
        <v>156</v>
      </c>
      <c r="CG5" s="0" t="n">
        <v>150</v>
      </c>
      <c r="CI5" s="0" t="n">
        <v>160</v>
      </c>
      <c r="CK5" s="0" t="n">
        <v>176</v>
      </c>
      <c r="CL5" s="0" t="n">
        <v>161</v>
      </c>
      <c r="CM5" s="0" t="n">
        <v>133</v>
      </c>
      <c r="CN5" s="0" t="n">
        <v>153</v>
      </c>
      <c r="CO5" s="0" t="n">
        <v>134</v>
      </c>
      <c r="CP5" s="0" t="n">
        <v>166</v>
      </c>
      <c r="CQ5" s="0" t="n">
        <v>134</v>
      </c>
      <c r="CR5" s="0" t="n">
        <v>145</v>
      </c>
      <c r="CS5" s="0" t="n">
        <v>130</v>
      </c>
      <c r="CT5" s="0" t="n">
        <v>126</v>
      </c>
      <c r="CU5" s="0" t="n">
        <v>128</v>
      </c>
      <c r="CV5" s="0" t="n">
        <v>110</v>
      </c>
      <c r="CW5" s="0" t="n">
        <v>161</v>
      </c>
      <c r="CX5" s="0" t="n">
        <v>167</v>
      </c>
      <c r="CY5" s="0" t="n">
        <v>165</v>
      </c>
      <c r="CZ5" s="0" t="n">
        <v>171</v>
      </c>
      <c r="DA5" s="0" t="n">
        <v>147</v>
      </c>
      <c r="DB5" s="0" t="n">
        <v>172</v>
      </c>
      <c r="DC5" s="0" t="n">
        <v>158</v>
      </c>
      <c r="DE5" s="0" t="n">
        <v>154</v>
      </c>
      <c r="DF5" s="0" t="n">
        <v>148</v>
      </c>
      <c r="DG5" s="0" t="n">
        <v>162</v>
      </c>
      <c r="DH5" s="0" t="n">
        <v>162</v>
      </c>
      <c r="DI5" s="0" t="n">
        <v>174</v>
      </c>
      <c r="DL5" s="0" t="n">
        <v>126</v>
      </c>
      <c r="DM5" s="0" t="n">
        <v>115</v>
      </c>
      <c r="DN5" s="0" t="n">
        <v>105</v>
      </c>
      <c r="DO5" s="0" t="n">
        <v>95</v>
      </c>
      <c r="DP5" s="0" t="n">
        <v>95</v>
      </c>
      <c r="DQ5" s="0" t="n">
        <v>100</v>
      </c>
      <c r="DR5" s="0" t="n">
        <v>116</v>
      </c>
      <c r="DS5" s="0" t="n">
        <v>116</v>
      </c>
      <c r="DT5" s="0" t="n">
        <v>95</v>
      </c>
      <c r="DU5" s="0" t="n">
        <v>92</v>
      </c>
      <c r="DV5" s="0" t="n">
        <v>99</v>
      </c>
      <c r="DX5" s="0" t="n">
        <v>100</v>
      </c>
      <c r="DZ5" s="0" t="n">
        <v>84</v>
      </c>
      <c r="EA5" s="0" t="n">
        <v>113</v>
      </c>
      <c r="EB5" s="0" t="n">
        <v>90</v>
      </c>
      <c r="EC5" s="0" t="n">
        <v>90</v>
      </c>
      <c r="ED5" s="0" t="n">
        <v>99</v>
      </c>
      <c r="EE5" s="0" t="n">
        <v>80</v>
      </c>
      <c r="EF5" s="0" t="n">
        <v>98</v>
      </c>
      <c r="EG5" s="0" t="n">
        <v>85</v>
      </c>
      <c r="EH5" s="0" t="n">
        <v>90</v>
      </c>
      <c r="EI5" s="0" t="n">
        <v>80</v>
      </c>
      <c r="EJ5" s="0" t="n">
        <v>79</v>
      </c>
      <c r="EK5" s="0" t="n">
        <v>94</v>
      </c>
      <c r="EL5" s="0" t="n">
        <v>92</v>
      </c>
      <c r="EM5" s="0" t="n">
        <v>93</v>
      </c>
      <c r="EN5" s="0" t="n">
        <v>97</v>
      </c>
      <c r="EO5" s="0" t="n">
        <v>90</v>
      </c>
      <c r="EP5" s="0" t="n">
        <v>98</v>
      </c>
      <c r="EQ5" s="0" t="n">
        <v>77</v>
      </c>
      <c r="ER5" s="0" t="n">
        <v>98</v>
      </c>
      <c r="ET5" s="0" t="n">
        <v>92</v>
      </c>
      <c r="EU5" s="0" t="n">
        <v>106</v>
      </c>
      <c r="EV5" s="0" t="n">
        <v>82</v>
      </c>
      <c r="EW5" s="0" t="n">
        <v>93</v>
      </c>
      <c r="EX5" s="0" t="n">
        <v>102</v>
      </c>
      <c r="FA5" s="0" t="n">
        <v>152.333333333333</v>
      </c>
      <c r="FB5" s="0" t="n">
        <v>141.666666666667</v>
      </c>
      <c r="FC5" s="0" t="n">
        <v>126</v>
      </c>
      <c r="FD5" s="0" t="n">
        <v>121.666666666667</v>
      </c>
      <c r="FE5" s="0" t="n">
        <v>120</v>
      </c>
      <c r="FF5" s="0" t="n">
        <v>124</v>
      </c>
      <c r="FG5" s="0" t="n">
        <v>136.666666666667</v>
      </c>
      <c r="FH5" s="0" t="n">
        <v>136.666666666667</v>
      </c>
      <c r="FI5" s="0" t="n">
        <v>125</v>
      </c>
      <c r="FJ5" s="0" t="n">
        <v>113.333333333333</v>
      </c>
      <c r="FK5" s="0" t="n">
        <v>116</v>
      </c>
      <c r="FM5" s="0" t="n">
        <v>120</v>
      </c>
      <c r="FO5" s="0" t="n">
        <v>114.666666666667</v>
      </c>
      <c r="FP5" s="0" t="n">
        <v>129</v>
      </c>
      <c r="FQ5" s="0" t="n">
        <v>104.333333333333</v>
      </c>
      <c r="FR5" s="0" t="n">
        <v>111</v>
      </c>
      <c r="FS5" s="0" t="n">
        <v>110.666666666667</v>
      </c>
      <c r="FT5" s="0" t="n">
        <v>108.666666666667</v>
      </c>
      <c r="FU5" s="0" t="n">
        <v>110</v>
      </c>
      <c r="FV5" s="0" t="n">
        <v>105</v>
      </c>
      <c r="FW5" s="0" t="n">
        <v>103.333333333333</v>
      </c>
      <c r="FX5" s="0" t="n">
        <v>95.3333333333333</v>
      </c>
      <c r="FY5" s="0" t="n">
        <v>95.3333333333333</v>
      </c>
      <c r="FZ5" s="0" t="n">
        <v>99.3333333333333</v>
      </c>
      <c r="GA5" s="0" t="n">
        <v>115</v>
      </c>
      <c r="GB5" s="0" t="n">
        <v>117.666666666667</v>
      </c>
      <c r="GC5" s="0" t="n">
        <v>119.666666666667</v>
      </c>
      <c r="GD5" s="0" t="n">
        <v>117</v>
      </c>
      <c r="GE5" s="0" t="n">
        <v>114.333333333333</v>
      </c>
      <c r="GF5" s="0" t="n">
        <v>108.666666666667</v>
      </c>
      <c r="GG5" s="0" t="n">
        <v>118</v>
      </c>
      <c r="GI5" s="0" t="n">
        <v>112.666666666667</v>
      </c>
      <c r="GJ5" s="0" t="n">
        <v>120</v>
      </c>
      <c r="GK5" s="0" t="n">
        <v>108.666666666667</v>
      </c>
      <c r="GL5" s="0" t="n">
        <v>116</v>
      </c>
      <c r="GM5" s="0" t="n">
        <v>126</v>
      </c>
      <c r="GP5" s="0" t="n">
        <v>85</v>
      </c>
      <c r="GR5" s="0" t="n">
        <v>82</v>
      </c>
      <c r="GS5" s="0" t="n">
        <v>72</v>
      </c>
      <c r="GT5" s="0" t="n">
        <v>68</v>
      </c>
      <c r="GU5" s="0" t="n">
        <v>68</v>
      </c>
      <c r="GV5" s="0" t="n">
        <v>70</v>
      </c>
      <c r="GX5" s="0" t="n">
        <v>72</v>
      </c>
      <c r="GY5" s="0" t="n">
        <v>79</v>
      </c>
      <c r="GZ5" s="0" t="n">
        <v>70</v>
      </c>
      <c r="HA5" s="0" t="n">
        <v>66</v>
      </c>
      <c r="HC5" s="0" t="n">
        <v>75</v>
      </c>
      <c r="HE5" s="0" t="n">
        <v>72</v>
      </c>
      <c r="HF5" s="0" t="n">
        <v>68</v>
      </c>
      <c r="HG5" s="0" t="n">
        <v>62</v>
      </c>
      <c r="HH5" s="0" t="n">
        <v>88</v>
      </c>
      <c r="HI5" s="0" t="n">
        <v>65</v>
      </c>
      <c r="HJ5" s="0" t="n">
        <v>74</v>
      </c>
      <c r="HK5" s="0" t="n">
        <v>67</v>
      </c>
      <c r="HL5" s="0" t="n">
        <v>73</v>
      </c>
      <c r="HM5" s="0" t="n">
        <v>61</v>
      </c>
      <c r="HN5" s="0" t="n">
        <v>79</v>
      </c>
      <c r="HO5" s="0" t="n">
        <v>64</v>
      </c>
      <c r="HP5" s="0" t="n">
        <v>64</v>
      </c>
      <c r="HQ5" s="0" t="n">
        <v>75</v>
      </c>
      <c r="HR5" s="0" t="n">
        <v>81</v>
      </c>
      <c r="HS5" s="0" t="n">
        <v>79</v>
      </c>
      <c r="HT5" s="0" t="n">
        <v>71</v>
      </c>
      <c r="HU5" s="0" t="n">
        <v>74</v>
      </c>
      <c r="HV5" s="0" t="n">
        <v>74</v>
      </c>
      <c r="HW5" s="0" t="n">
        <v>82</v>
      </c>
      <c r="HY5" s="0" t="n">
        <v>77</v>
      </c>
      <c r="HZ5" s="0" t="n">
        <v>82</v>
      </c>
      <c r="IA5" s="0" t="n">
        <v>77</v>
      </c>
      <c r="IB5" s="0" t="n">
        <v>91</v>
      </c>
      <c r="IC5" s="0" t="n">
        <v>79</v>
      </c>
    </row>
    <row r="6" customFormat="false" ht="12.8" hidden="false" customHeight="false" outlineLevel="0" collapsed="false">
      <c r="A6" s="20" t="n">
        <v>5</v>
      </c>
      <c r="B6" s="5" t="n">
        <v>5</v>
      </c>
      <c r="C6" s="6" t="s">
        <v>239</v>
      </c>
      <c r="D6" s="6"/>
      <c r="E6" s="5" t="n">
        <v>0</v>
      </c>
      <c r="F6" s="5" t="n">
        <v>1</v>
      </c>
      <c r="G6" s="5" t="n">
        <v>8</v>
      </c>
      <c r="H6" s="21" t="n">
        <v>1</v>
      </c>
      <c r="I6" s="8" t="s">
        <v>239</v>
      </c>
      <c r="J6" s="8"/>
      <c r="K6" s="8" t="n">
        <v>0</v>
      </c>
      <c r="L6" s="8" t="n">
        <v>84</v>
      </c>
      <c r="M6" s="6" t="n">
        <v>5.25</v>
      </c>
      <c r="N6" s="6" t="n">
        <v>6.92</v>
      </c>
      <c r="O6" s="6" t="n">
        <v>1.67</v>
      </c>
      <c r="P6" s="6" t="n">
        <v>27.07</v>
      </c>
      <c r="Q6" s="6" t="n">
        <v>1</v>
      </c>
      <c r="R6" s="6" t="n">
        <v>0</v>
      </c>
      <c r="S6" s="5" t="n">
        <v>0</v>
      </c>
      <c r="T6" s="5" t="n">
        <v>1</v>
      </c>
      <c r="U6" s="22" t="n">
        <v>0</v>
      </c>
      <c r="V6" s="5" t="n">
        <v>0</v>
      </c>
      <c r="W6" s="5" t="n">
        <v>165.5</v>
      </c>
      <c r="X6" s="5" t="n">
        <v>87</v>
      </c>
      <c r="Y6" s="5" t="n">
        <v>113.166666666667</v>
      </c>
      <c r="Z6" s="5" t="n">
        <v>58</v>
      </c>
      <c r="AA6" s="5" t="n">
        <v>15</v>
      </c>
      <c r="AB6" s="5" t="n">
        <v>15</v>
      </c>
      <c r="AC6" s="5" t="n">
        <v>1</v>
      </c>
      <c r="AD6" s="5" t="n">
        <v>0</v>
      </c>
      <c r="AE6" s="5" t="n">
        <v>0</v>
      </c>
      <c r="AF6" s="5"/>
      <c r="AG6" s="5" t="n">
        <v>0</v>
      </c>
      <c r="AH6" s="5" t="n">
        <v>0</v>
      </c>
      <c r="AI6" s="23" t="n">
        <v>0</v>
      </c>
      <c r="AJ6" s="23" t="n">
        <v>0</v>
      </c>
      <c r="AK6" s="23" t="n">
        <v>0</v>
      </c>
      <c r="AL6" s="23" t="n">
        <v>0</v>
      </c>
      <c r="AM6" s="24" t="n">
        <v>15</v>
      </c>
      <c r="AN6" s="24" t="n">
        <v>0</v>
      </c>
      <c r="AO6" s="23" t="n">
        <v>0</v>
      </c>
      <c r="AP6" s="23" t="n">
        <v>14</v>
      </c>
      <c r="AQ6" s="24" t="n">
        <v>-1</v>
      </c>
      <c r="AR6" s="24" t="n">
        <v>0</v>
      </c>
      <c r="AS6" s="5" t="n">
        <v>15</v>
      </c>
      <c r="AT6" s="5" t="n">
        <v>7</v>
      </c>
      <c r="AU6" s="5" t="n">
        <v>-8</v>
      </c>
      <c r="AV6" s="5" t="n">
        <v>0</v>
      </c>
      <c r="AW6" s="0" t="n">
        <v>2</v>
      </c>
      <c r="AX6" s="0" t="n">
        <v>1</v>
      </c>
      <c r="AY6" s="0" t="n">
        <v>100</v>
      </c>
      <c r="AZ6" s="0" t="n">
        <v>0</v>
      </c>
      <c r="BA6" s="0" t="n">
        <v>1</v>
      </c>
      <c r="BB6" s="0" t="n">
        <v>0</v>
      </c>
      <c r="BC6" s="0" t="n">
        <v>100</v>
      </c>
      <c r="BD6" s="0" t="n">
        <v>0</v>
      </c>
      <c r="BE6" s="0" t="n">
        <v>39.54</v>
      </c>
      <c r="BF6" s="0" t="n">
        <v>48.15</v>
      </c>
      <c r="BG6" s="0" t="n">
        <v>0.821183800623053</v>
      </c>
      <c r="BH6" s="0" t="n">
        <v>44.62</v>
      </c>
      <c r="BI6" s="0" t="n">
        <v>46.11</v>
      </c>
      <c r="BJ6" s="0" t="n">
        <v>0.967685968336586</v>
      </c>
      <c r="BK6" s="0" t="n">
        <v>3.7</v>
      </c>
      <c r="BL6" s="0" t="n">
        <v>4.41</v>
      </c>
      <c r="BM6" s="0" t="n">
        <v>0.839002267573696</v>
      </c>
      <c r="BN6" s="0" t="n">
        <v>3.97</v>
      </c>
      <c r="BO6" s="0" t="n">
        <v>4.11</v>
      </c>
      <c r="BP6" s="0" t="n">
        <v>0.965936739659367</v>
      </c>
      <c r="BQ6" s="0" t="n">
        <v>4.72</v>
      </c>
      <c r="BR6" s="0" t="n">
        <v>2.73</v>
      </c>
      <c r="BS6" s="0" t="n">
        <v>1.99</v>
      </c>
      <c r="BT6" s="0" t="n">
        <v>3.95</v>
      </c>
      <c r="BU6" s="0" t="n">
        <v>3.44</v>
      </c>
      <c r="BV6" s="0" t="n">
        <v>0.51</v>
      </c>
      <c r="BW6" s="0" t="n">
        <v>165.5</v>
      </c>
      <c r="BX6" s="0" t="n">
        <v>150</v>
      </c>
      <c r="BY6" s="0" t="n">
        <v>132</v>
      </c>
      <c r="BZ6" s="0" t="n">
        <v>145</v>
      </c>
      <c r="CA6" s="0" t="n">
        <v>141</v>
      </c>
      <c r="CB6" s="0" t="n">
        <v>149</v>
      </c>
      <c r="CC6" s="0" t="n">
        <v>149</v>
      </c>
      <c r="CD6" s="0" t="n">
        <v>125</v>
      </c>
      <c r="CE6" s="0" t="n">
        <v>142</v>
      </c>
      <c r="CF6" s="0" t="n">
        <v>129</v>
      </c>
      <c r="CG6" s="0" t="n">
        <v>130</v>
      </c>
      <c r="CH6" s="0" t="n">
        <v>133</v>
      </c>
      <c r="CI6" s="0" t="n">
        <v>136</v>
      </c>
      <c r="CJ6" s="0" t="n">
        <v>129</v>
      </c>
      <c r="CK6" s="0" t="n">
        <v>144</v>
      </c>
      <c r="CL6" s="0" t="n">
        <v>139</v>
      </c>
      <c r="CN6" s="0" t="n">
        <v>125</v>
      </c>
      <c r="CP6" s="0" t="n">
        <v>124</v>
      </c>
      <c r="CR6" s="0" t="n">
        <v>135</v>
      </c>
      <c r="CT6" s="0" t="n">
        <v>148</v>
      </c>
      <c r="CV6" s="0" t="n">
        <v>141</v>
      </c>
      <c r="CZ6" s="0" t="n">
        <v>110</v>
      </c>
      <c r="DA6" s="0" t="n">
        <v>110</v>
      </c>
      <c r="DC6" s="0" t="n">
        <v>120</v>
      </c>
      <c r="DE6" s="0" t="n">
        <v>138</v>
      </c>
      <c r="DF6" s="0" t="n">
        <v>125</v>
      </c>
      <c r="DG6" s="0" t="n">
        <v>120</v>
      </c>
      <c r="DH6" s="0" t="n">
        <v>105</v>
      </c>
      <c r="DJ6" s="0" t="n">
        <v>122</v>
      </c>
      <c r="DK6" s="0" t="n">
        <v>131</v>
      </c>
      <c r="DL6" s="0" t="n">
        <v>87</v>
      </c>
      <c r="DM6" s="0" t="n">
        <v>71</v>
      </c>
      <c r="DN6" s="0" t="n">
        <v>74</v>
      </c>
      <c r="DO6" s="0" t="n">
        <v>68</v>
      </c>
      <c r="DP6" s="0" t="n">
        <v>73</v>
      </c>
      <c r="DQ6" s="0" t="n">
        <v>76</v>
      </c>
      <c r="DR6" s="0" t="n">
        <v>76</v>
      </c>
      <c r="DS6" s="0" t="n">
        <v>69</v>
      </c>
      <c r="DT6" s="0" t="n">
        <v>75</v>
      </c>
      <c r="DU6" s="0" t="n">
        <v>68</v>
      </c>
      <c r="DV6" s="0" t="n">
        <v>60</v>
      </c>
      <c r="DW6" s="0" t="n">
        <v>78</v>
      </c>
      <c r="DX6" s="0" t="n">
        <v>72</v>
      </c>
      <c r="DY6" s="0" t="n">
        <v>69</v>
      </c>
      <c r="DZ6" s="0" t="n">
        <v>62</v>
      </c>
      <c r="EA6" s="0" t="n">
        <v>76</v>
      </c>
      <c r="EC6" s="0" t="n">
        <v>72</v>
      </c>
      <c r="EE6" s="0" t="n">
        <v>61</v>
      </c>
      <c r="EG6" s="0" t="n">
        <v>65</v>
      </c>
      <c r="EI6" s="0" t="n">
        <v>100</v>
      </c>
      <c r="EK6" s="0" t="n">
        <v>61</v>
      </c>
      <c r="EO6" s="0" t="n">
        <v>43</v>
      </c>
      <c r="EP6" s="0" t="n">
        <v>65</v>
      </c>
      <c r="ER6" s="0" t="n">
        <v>65</v>
      </c>
      <c r="ET6" s="0" t="n">
        <v>72</v>
      </c>
      <c r="EU6" s="0" t="n">
        <v>58</v>
      </c>
      <c r="EV6" s="0" t="n">
        <v>64</v>
      </c>
      <c r="EW6" s="0" t="n">
        <v>65</v>
      </c>
      <c r="EY6" s="0" t="n">
        <v>67</v>
      </c>
      <c r="EZ6" s="0" t="n">
        <v>79</v>
      </c>
      <c r="FA6" s="0" t="n">
        <v>113.166666666667</v>
      </c>
      <c r="FB6" s="0" t="n">
        <v>97.3333333333333</v>
      </c>
      <c r="FC6" s="0" t="n">
        <v>93.3333333333333</v>
      </c>
      <c r="FD6" s="0" t="n">
        <v>93.6666666666667</v>
      </c>
      <c r="FE6" s="0" t="n">
        <v>95.6666666666667</v>
      </c>
      <c r="FF6" s="0" t="n">
        <v>100.333333333333</v>
      </c>
      <c r="FG6" s="0" t="n">
        <v>100.333333333333</v>
      </c>
      <c r="FH6" s="0" t="n">
        <v>87.6666666666667</v>
      </c>
      <c r="FI6" s="0" t="n">
        <v>97.3333333333333</v>
      </c>
      <c r="FJ6" s="0" t="n">
        <v>88.3333333333333</v>
      </c>
      <c r="FK6" s="0" t="n">
        <v>83.3333333333333</v>
      </c>
      <c r="FL6" s="0" t="n">
        <v>96.3333333333333</v>
      </c>
      <c r="FM6" s="0" t="n">
        <v>93.3333333333333</v>
      </c>
      <c r="FN6" s="0" t="n">
        <v>89</v>
      </c>
      <c r="FO6" s="0" t="n">
        <v>89.3333333333333</v>
      </c>
      <c r="FP6" s="0" t="n">
        <v>97</v>
      </c>
      <c r="FR6" s="0" t="n">
        <v>89.6666666666667</v>
      </c>
      <c r="FT6" s="0" t="n">
        <v>82</v>
      </c>
      <c r="FV6" s="0" t="n">
        <v>88.3333333333333</v>
      </c>
      <c r="FX6" s="0" t="n">
        <v>116</v>
      </c>
      <c r="FZ6" s="0" t="n">
        <v>87.6666666666667</v>
      </c>
      <c r="GD6" s="0" t="n">
        <v>65.3333333333333</v>
      </c>
      <c r="GE6" s="0" t="n">
        <v>80</v>
      </c>
      <c r="GG6" s="0" t="n">
        <v>83.3333333333333</v>
      </c>
      <c r="GI6" s="0" t="n">
        <v>94</v>
      </c>
      <c r="GJ6" s="0" t="n">
        <v>80.3333333333333</v>
      </c>
      <c r="GK6" s="0" t="n">
        <v>82.6666666666667</v>
      </c>
      <c r="GL6" s="0" t="n">
        <v>78.3333333333333</v>
      </c>
      <c r="GN6" s="0" t="n">
        <v>85.3333333333333</v>
      </c>
      <c r="GO6" s="0" t="n">
        <v>96.3333333333333</v>
      </c>
      <c r="GP6" s="0" t="n">
        <v>58</v>
      </c>
      <c r="GR6" s="0" t="n">
        <v>59</v>
      </c>
      <c r="GS6" s="0" t="n">
        <v>63</v>
      </c>
      <c r="GT6" s="0" t="n">
        <v>56</v>
      </c>
      <c r="GU6" s="0" t="n">
        <v>62</v>
      </c>
      <c r="GV6" s="0" t="n">
        <v>63</v>
      </c>
      <c r="GX6" s="0" t="n">
        <v>62</v>
      </c>
      <c r="GY6" s="0" t="n">
        <v>58</v>
      </c>
      <c r="GZ6" s="0" t="n">
        <v>55</v>
      </c>
      <c r="HA6" s="0" t="n">
        <v>60</v>
      </c>
      <c r="HB6" s="0" t="n">
        <v>59</v>
      </c>
      <c r="HC6" s="0" t="n">
        <v>57</v>
      </c>
      <c r="HD6" s="0" t="n">
        <v>56</v>
      </c>
      <c r="HE6" s="0" t="n">
        <v>52</v>
      </c>
      <c r="HF6" s="0" t="n">
        <v>60</v>
      </c>
      <c r="HH6" s="0" t="n">
        <v>55</v>
      </c>
      <c r="HJ6" s="0" t="n">
        <v>59</v>
      </c>
      <c r="HL6" s="0" t="n">
        <v>53</v>
      </c>
      <c r="HN6" s="0" t="n">
        <v>58</v>
      </c>
      <c r="HP6" s="0" t="n">
        <v>56</v>
      </c>
      <c r="HT6" s="0" t="n">
        <v>59</v>
      </c>
      <c r="HU6" s="0" t="n">
        <v>55</v>
      </c>
      <c r="HW6" s="0" t="n">
        <v>65</v>
      </c>
      <c r="HY6" s="0" t="n">
        <v>55</v>
      </c>
      <c r="HZ6" s="0" t="n">
        <v>59</v>
      </c>
      <c r="IA6" s="0" t="n">
        <v>62</v>
      </c>
      <c r="IB6" s="0" t="n">
        <v>50</v>
      </c>
      <c r="ID6" s="0" t="n">
        <v>76</v>
      </c>
      <c r="IE6" s="0" t="n">
        <v>72</v>
      </c>
    </row>
    <row r="7" customFormat="false" ht="12.8" hidden="false" customHeight="false" outlineLevel="0" collapsed="false">
      <c r="A7" s="20" t="n">
        <v>6</v>
      </c>
      <c r="B7" s="5" t="n">
        <v>6</v>
      </c>
      <c r="C7" s="6" t="s">
        <v>240</v>
      </c>
      <c r="D7" s="6"/>
      <c r="E7" s="5" t="n">
        <v>0</v>
      </c>
      <c r="F7" s="5" t="n">
        <v>1</v>
      </c>
      <c r="G7" s="5" t="n">
        <v>8</v>
      </c>
      <c r="H7" s="21" t="n">
        <v>1</v>
      </c>
      <c r="I7" s="8" t="s">
        <v>240</v>
      </c>
      <c r="J7" s="8"/>
      <c r="K7" s="8" t="n">
        <v>1</v>
      </c>
      <c r="L7" s="8" t="n">
        <v>79</v>
      </c>
      <c r="M7" s="6" t="n">
        <v>4</v>
      </c>
      <c r="N7" s="6" t="n">
        <v>7.57</v>
      </c>
      <c r="O7" s="6" t="n">
        <v>3.57</v>
      </c>
      <c r="P7" s="6" t="n">
        <v>28.55</v>
      </c>
      <c r="Q7" s="6" t="n">
        <v>1</v>
      </c>
      <c r="R7" s="6" t="n">
        <v>0</v>
      </c>
      <c r="S7" s="5" t="n">
        <v>0</v>
      </c>
      <c r="T7" s="5" t="n">
        <v>1</v>
      </c>
      <c r="U7" s="22" t="n">
        <v>0</v>
      </c>
      <c r="V7" s="5" t="n">
        <v>1</v>
      </c>
      <c r="W7" s="5" t="n">
        <v>168</v>
      </c>
      <c r="X7" s="5" t="n">
        <v>88</v>
      </c>
      <c r="Y7" s="5" t="n">
        <v>114.666666666667</v>
      </c>
      <c r="Z7" s="5" t="n">
        <v>88</v>
      </c>
      <c r="AA7" s="5" t="n">
        <v>15</v>
      </c>
      <c r="AB7" s="5" t="n">
        <v>10</v>
      </c>
      <c r="AC7" s="5" t="n">
        <v>2</v>
      </c>
      <c r="AD7" s="5" t="n">
        <v>2</v>
      </c>
      <c r="AE7" s="5" t="n">
        <v>1</v>
      </c>
      <c r="AF7" s="5"/>
      <c r="AG7" s="5" t="n">
        <v>0</v>
      </c>
      <c r="AH7" s="5" t="n">
        <v>0</v>
      </c>
      <c r="AI7" s="23" t="n">
        <v>0</v>
      </c>
      <c r="AJ7" s="23" t="n">
        <v>0</v>
      </c>
      <c r="AK7" s="23" t="n">
        <v>0</v>
      </c>
      <c r="AL7" s="23" t="n">
        <v>0</v>
      </c>
      <c r="AM7" s="24" t="n">
        <v>13</v>
      </c>
      <c r="AN7" s="24" t="n">
        <v>-2</v>
      </c>
      <c r="AO7" s="23" t="n">
        <v>1</v>
      </c>
      <c r="AP7" s="23" t="n">
        <v>19</v>
      </c>
      <c r="AQ7" s="24" t="n">
        <v>9</v>
      </c>
      <c r="AR7" s="24" t="n">
        <v>1</v>
      </c>
      <c r="AS7" s="5" t="n">
        <v>14</v>
      </c>
      <c r="AT7" s="5" t="n">
        <v>19</v>
      </c>
      <c r="AU7" s="5" t="n">
        <v>9</v>
      </c>
      <c r="AV7" s="5" t="n">
        <v>1</v>
      </c>
      <c r="AW7" s="0" t="n">
        <v>25</v>
      </c>
      <c r="AX7" s="0" t="n">
        <v>5</v>
      </c>
      <c r="AY7" s="0" t="n">
        <v>0</v>
      </c>
      <c r="AZ7" s="0" t="n">
        <v>0</v>
      </c>
      <c r="BA7" s="0" t="n">
        <v>23</v>
      </c>
      <c r="BB7" s="0" t="n">
        <v>5</v>
      </c>
      <c r="BC7" s="0" t="n">
        <v>0</v>
      </c>
      <c r="BD7" s="0" t="n">
        <v>0</v>
      </c>
      <c r="BE7" s="0" t="n">
        <v>23.85</v>
      </c>
      <c r="BF7" s="0" t="n">
        <v>34.54</v>
      </c>
      <c r="BG7" s="0" t="n">
        <v>0.690503763752171</v>
      </c>
      <c r="BH7" s="0" t="n">
        <v>32.9</v>
      </c>
      <c r="BI7" s="0" t="n">
        <v>33.69</v>
      </c>
      <c r="BJ7" s="0" t="n">
        <v>0.976550905313149</v>
      </c>
      <c r="BK7" s="0" t="n">
        <v>2.94</v>
      </c>
      <c r="BL7" s="0" t="n">
        <v>3.72</v>
      </c>
      <c r="BM7" s="0" t="n">
        <v>0.790322580645161</v>
      </c>
      <c r="BN7" s="0" t="n">
        <v>3.44</v>
      </c>
      <c r="BO7" s="0" t="n">
        <v>3.54</v>
      </c>
      <c r="BP7" s="0" t="n">
        <v>0.971751412429378</v>
      </c>
      <c r="BQ7" s="0" t="n">
        <v>4.8</v>
      </c>
      <c r="BR7" s="0" t="n">
        <v>1.77</v>
      </c>
      <c r="BS7" s="0" t="n">
        <v>3.03</v>
      </c>
      <c r="BT7" s="0" t="n">
        <v>3.12</v>
      </c>
      <c r="BU7" s="0" t="n">
        <v>2.21</v>
      </c>
      <c r="BV7" s="0" t="n">
        <v>0.91</v>
      </c>
      <c r="BW7" s="0" t="n">
        <v>168</v>
      </c>
      <c r="BX7" s="0" t="n">
        <v>169</v>
      </c>
      <c r="BY7" s="0" t="n">
        <v>189</v>
      </c>
      <c r="BZ7" s="0" t="n">
        <v>145</v>
      </c>
      <c r="CA7" s="0" t="n">
        <v>163</v>
      </c>
      <c r="CC7" s="0" t="n">
        <v>176</v>
      </c>
      <c r="CD7" s="0" t="n">
        <v>167</v>
      </c>
      <c r="CE7" s="0" t="n">
        <v>146</v>
      </c>
      <c r="CF7" s="0" t="n">
        <v>142</v>
      </c>
      <c r="CG7" s="0" t="n">
        <v>161</v>
      </c>
      <c r="CH7" s="0" t="n">
        <v>171</v>
      </c>
      <c r="CL7" s="0" t="n">
        <v>156</v>
      </c>
      <c r="CN7" s="0" t="n">
        <v>135</v>
      </c>
      <c r="CP7" s="0" t="n">
        <v>127</v>
      </c>
      <c r="CR7" s="0" t="n">
        <v>134</v>
      </c>
      <c r="CT7" s="0" t="n">
        <v>155</v>
      </c>
      <c r="CV7" s="0" t="n">
        <v>127</v>
      </c>
      <c r="CX7" s="0" t="n">
        <v>145</v>
      </c>
      <c r="CZ7" s="0" t="n">
        <v>133</v>
      </c>
      <c r="DA7" s="0" t="n">
        <v>107</v>
      </c>
      <c r="DC7" s="0" t="n">
        <v>132</v>
      </c>
      <c r="DD7" s="0" t="n">
        <v>157</v>
      </c>
      <c r="DE7" s="0" t="n">
        <v>157</v>
      </c>
      <c r="DF7" s="0" t="n">
        <v>175</v>
      </c>
      <c r="DG7" s="0" t="n">
        <v>155</v>
      </c>
      <c r="DH7" s="0" t="n">
        <v>178</v>
      </c>
      <c r="DI7" s="0" t="n">
        <v>165</v>
      </c>
      <c r="DJ7" s="0" t="n">
        <v>138</v>
      </c>
      <c r="DK7" s="0" t="n">
        <v>106</v>
      </c>
      <c r="DL7" s="0" t="n">
        <v>88</v>
      </c>
      <c r="DM7" s="0" t="n">
        <v>80</v>
      </c>
      <c r="DN7" s="0" t="n">
        <v>87</v>
      </c>
      <c r="DO7" s="0" t="n">
        <v>68</v>
      </c>
      <c r="DP7" s="0" t="n">
        <v>85</v>
      </c>
      <c r="DR7" s="0" t="n">
        <v>75</v>
      </c>
      <c r="DS7" s="0" t="n">
        <v>88</v>
      </c>
      <c r="DT7" s="0" t="n">
        <v>62</v>
      </c>
      <c r="DU7" s="0" t="n">
        <v>63</v>
      </c>
      <c r="DV7" s="0" t="n">
        <v>66</v>
      </c>
      <c r="DW7" s="0" t="n">
        <v>67</v>
      </c>
      <c r="EA7" s="0" t="n">
        <v>81</v>
      </c>
      <c r="EC7" s="0" t="n">
        <v>35</v>
      </c>
      <c r="EE7" s="0" t="n">
        <v>59</v>
      </c>
      <c r="EG7" s="0" t="n">
        <v>55</v>
      </c>
      <c r="EI7" s="0" t="n">
        <v>65</v>
      </c>
      <c r="EK7" s="0" t="n">
        <v>87</v>
      </c>
      <c r="EM7" s="0" t="n">
        <v>75</v>
      </c>
      <c r="EO7" s="0" t="n">
        <v>60</v>
      </c>
      <c r="EP7" s="0" t="n">
        <v>87</v>
      </c>
      <c r="ER7" s="0" t="n">
        <v>47</v>
      </c>
      <c r="ES7" s="0" t="n">
        <v>71</v>
      </c>
      <c r="ET7" s="0" t="n">
        <v>71</v>
      </c>
      <c r="EU7" s="0" t="n">
        <v>85</v>
      </c>
      <c r="EV7" s="0" t="n">
        <v>75</v>
      </c>
      <c r="EW7" s="0" t="n">
        <v>107</v>
      </c>
      <c r="EX7" s="0" t="n">
        <v>90</v>
      </c>
      <c r="EY7" s="0" t="n">
        <v>74</v>
      </c>
      <c r="EZ7" s="0" t="n">
        <v>67</v>
      </c>
      <c r="FA7" s="0" t="n">
        <v>114.666666666667</v>
      </c>
      <c r="FB7" s="0" t="n">
        <v>109.666666666667</v>
      </c>
      <c r="FC7" s="0" t="n">
        <v>121</v>
      </c>
      <c r="FD7" s="0" t="n">
        <v>93.6666666666667</v>
      </c>
      <c r="FE7" s="0" t="n">
        <v>111</v>
      </c>
      <c r="FG7" s="0" t="n">
        <v>108.666666666667</v>
      </c>
      <c r="FH7" s="0" t="n">
        <v>114.333333333333</v>
      </c>
      <c r="FI7" s="0" t="n">
        <v>90</v>
      </c>
      <c r="FJ7" s="0" t="n">
        <v>89.3333333333333</v>
      </c>
      <c r="FK7" s="0" t="n">
        <v>97.6666666666667</v>
      </c>
      <c r="FL7" s="0" t="n">
        <v>101.666666666667</v>
      </c>
      <c r="FP7" s="0" t="n">
        <v>106</v>
      </c>
      <c r="FR7" s="0" t="n">
        <v>68.3333333333333</v>
      </c>
      <c r="FT7" s="0" t="n">
        <v>81.6666666666667</v>
      </c>
      <c r="FV7" s="0" t="n">
        <v>81.3333333333333</v>
      </c>
      <c r="FX7" s="0" t="n">
        <v>95</v>
      </c>
      <c r="FZ7" s="0" t="n">
        <v>100.333333333333</v>
      </c>
      <c r="GB7" s="0" t="n">
        <v>98.3333333333333</v>
      </c>
      <c r="GD7" s="0" t="n">
        <v>84.3333333333333</v>
      </c>
      <c r="GE7" s="0" t="n">
        <v>93.6666666666667</v>
      </c>
      <c r="GG7" s="0" t="n">
        <v>75.3333333333333</v>
      </c>
      <c r="GH7" s="0" t="n">
        <v>99.6666666666667</v>
      </c>
      <c r="GI7" s="0" t="n">
        <v>99.6666666666667</v>
      </c>
      <c r="GJ7" s="0" t="n">
        <v>115</v>
      </c>
      <c r="GK7" s="0" t="n">
        <v>101.666666666667</v>
      </c>
      <c r="GL7" s="0" t="n">
        <v>130.666666666667</v>
      </c>
      <c r="GM7" s="0" t="n">
        <v>115</v>
      </c>
      <c r="GN7" s="0" t="n">
        <v>95.3333333333333</v>
      </c>
      <c r="GO7" s="0" t="n">
        <v>80</v>
      </c>
      <c r="GP7" s="0" t="n">
        <v>88</v>
      </c>
      <c r="GQ7" s="0" t="n">
        <v>104</v>
      </c>
      <c r="GR7" s="0" t="n">
        <v>97</v>
      </c>
      <c r="GS7" s="0" t="n">
        <v>97</v>
      </c>
      <c r="GT7" s="0" t="n">
        <v>100</v>
      </c>
      <c r="GU7" s="0" t="n">
        <v>94</v>
      </c>
      <c r="GW7" s="0" t="n">
        <v>99</v>
      </c>
      <c r="GX7" s="0" t="n">
        <v>104</v>
      </c>
      <c r="GY7" s="0" t="n">
        <v>95</v>
      </c>
      <c r="GZ7" s="0" t="n">
        <v>92</v>
      </c>
      <c r="HA7" s="0" t="n">
        <v>102</v>
      </c>
      <c r="HB7" s="0" t="n">
        <v>93</v>
      </c>
      <c r="HF7" s="0" t="n">
        <v>92</v>
      </c>
      <c r="HH7" s="0" t="n">
        <v>80</v>
      </c>
      <c r="HJ7" s="0" t="n">
        <v>92</v>
      </c>
      <c r="HL7" s="0" t="n">
        <v>83</v>
      </c>
      <c r="HN7" s="0" t="n">
        <v>83</v>
      </c>
      <c r="HP7" s="0" t="n">
        <v>92</v>
      </c>
      <c r="HR7" s="0" t="n">
        <v>85</v>
      </c>
      <c r="HT7" s="0" t="n">
        <v>91</v>
      </c>
      <c r="HU7" s="0" t="n">
        <v>89</v>
      </c>
      <c r="HX7" s="0" t="n">
        <v>92</v>
      </c>
      <c r="HZ7" s="0" t="n">
        <v>100</v>
      </c>
      <c r="IA7" s="0" t="n">
        <v>78</v>
      </c>
      <c r="IB7" s="0" t="n">
        <v>94</v>
      </c>
      <c r="ID7" s="0" t="n">
        <v>68</v>
      </c>
      <c r="IE7" s="0" t="n">
        <v>97</v>
      </c>
    </row>
    <row r="8" s="61" customFormat="true" ht="12.8" hidden="false" customHeight="false" outlineLevel="0" collapsed="false">
      <c r="A8" s="49" t="n">
        <v>7</v>
      </c>
      <c r="B8" s="50" t="n">
        <v>7</v>
      </c>
      <c r="C8" s="51" t="s">
        <v>241</v>
      </c>
      <c r="D8" s="51"/>
      <c r="E8" s="50" t="n">
        <v>0</v>
      </c>
      <c r="F8" s="50" t="n">
        <v>0</v>
      </c>
      <c r="G8" s="50" t="n">
        <v>5</v>
      </c>
      <c r="H8" s="52" t="n">
        <v>1</v>
      </c>
      <c r="I8" s="53" t="s">
        <v>241</v>
      </c>
      <c r="J8" s="53"/>
      <c r="K8" s="53" t="n">
        <v>1</v>
      </c>
      <c r="L8" s="53" t="n">
        <v>82</v>
      </c>
      <c r="M8" s="51" t="n">
        <v>2.75</v>
      </c>
      <c r="N8" s="51" t="n">
        <v>4.85</v>
      </c>
      <c r="O8" s="51" t="n">
        <v>2.1</v>
      </c>
      <c r="P8" s="51"/>
      <c r="Q8" s="51" t="n">
        <v>0</v>
      </c>
      <c r="R8" s="51" t="n">
        <v>0</v>
      </c>
      <c r="S8" s="50" t="n">
        <v>1</v>
      </c>
      <c r="T8" s="50" t="n">
        <v>1</v>
      </c>
      <c r="U8" s="54" t="n">
        <v>0</v>
      </c>
      <c r="V8" s="50" t="n">
        <v>0</v>
      </c>
      <c r="W8" s="50" t="n">
        <v>190</v>
      </c>
      <c r="X8" s="50" t="n">
        <v>85</v>
      </c>
      <c r="Y8" s="50" t="n">
        <v>120</v>
      </c>
      <c r="Z8" s="50" t="n">
        <v>75</v>
      </c>
      <c r="AA8" s="50" t="n">
        <v>4</v>
      </c>
      <c r="AB8" s="50" t="n">
        <v>35</v>
      </c>
      <c r="AC8" s="50" t="n">
        <v>1</v>
      </c>
      <c r="AD8" s="50" t="n">
        <v>2</v>
      </c>
      <c r="AE8" s="50" t="n">
        <v>1</v>
      </c>
      <c r="AF8" s="50"/>
      <c r="AG8" s="50" t="n">
        <v>1</v>
      </c>
      <c r="AH8" s="50" t="n">
        <v>20</v>
      </c>
      <c r="AI8" s="55" t="n">
        <v>0</v>
      </c>
      <c r="AJ8" s="55" t="n">
        <v>0</v>
      </c>
      <c r="AK8" s="55" t="n">
        <v>0</v>
      </c>
      <c r="AL8" s="55" t="n">
        <v>0</v>
      </c>
      <c r="AM8" s="56" t="n">
        <v>4</v>
      </c>
      <c r="AN8" s="56" t="n">
        <v>0</v>
      </c>
      <c r="AO8" s="55" t="n">
        <v>0</v>
      </c>
      <c r="AP8" s="55"/>
      <c r="AQ8" s="56"/>
      <c r="AR8" s="56"/>
      <c r="AS8" s="50"/>
      <c r="AT8" s="50" t="n">
        <v>42</v>
      </c>
      <c r="AU8" s="50" t="n">
        <v>7</v>
      </c>
      <c r="AV8" s="50"/>
      <c r="AW8" s="61" t="n">
        <v>42</v>
      </c>
      <c r="AX8" s="61" t="n">
        <v>6</v>
      </c>
      <c r="AY8" s="61" t="n">
        <v>0</v>
      </c>
      <c r="AZ8" s="61" t="n">
        <v>1</v>
      </c>
      <c r="BA8" s="61" t="n">
        <v>42</v>
      </c>
      <c r="BB8" s="61" t="n">
        <v>6</v>
      </c>
      <c r="BC8" s="61" t="n">
        <v>0</v>
      </c>
      <c r="BD8" s="61" t="n">
        <v>1</v>
      </c>
      <c r="BE8" s="61" t="n">
        <v>35.77</v>
      </c>
      <c r="BF8" s="61" t="n">
        <v>47.83</v>
      </c>
      <c r="BG8" s="61" t="n">
        <v>0.747856993518712</v>
      </c>
      <c r="BH8" s="61" t="n">
        <v>44.96</v>
      </c>
      <c r="BI8" s="61" t="n">
        <v>52.93</v>
      </c>
      <c r="BJ8" s="61" t="n">
        <v>0.849423767239751</v>
      </c>
      <c r="BK8" s="61" t="n">
        <v>3.18</v>
      </c>
      <c r="BL8" s="61" t="n">
        <v>4.12</v>
      </c>
      <c r="BM8" s="61" t="n">
        <v>0.771844660194175</v>
      </c>
      <c r="BN8" s="61" t="n">
        <v>3.77</v>
      </c>
      <c r="BO8" s="61" t="n">
        <v>4.47</v>
      </c>
      <c r="BP8" s="61" t="n">
        <v>0.843400447427293</v>
      </c>
      <c r="BQ8" s="61" t="n">
        <v>7.04</v>
      </c>
      <c r="BR8" s="61" t="n">
        <v>5.21</v>
      </c>
      <c r="BS8" s="61" t="n">
        <v>1.83</v>
      </c>
      <c r="BT8" s="61" t="n">
        <v>6.58</v>
      </c>
      <c r="BU8" s="61" t="n">
        <v>5.05</v>
      </c>
      <c r="BV8" s="61" t="n">
        <v>1.53</v>
      </c>
      <c r="BW8" s="61" t="n">
        <v>190</v>
      </c>
      <c r="BX8" s="61" t="n">
        <v>177</v>
      </c>
      <c r="BY8" s="61" t="n">
        <v>164</v>
      </c>
      <c r="BZ8" s="61" t="n">
        <v>147</v>
      </c>
      <c r="CA8" s="61" t="n">
        <v>147</v>
      </c>
      <c r="CB8" s="61" t="n">
        <v>144</v>
      </c>
      <c r="CC8" s="61" t="n">
        <v>142</v>
      </c>
      <c r="CD8" s="61" t="n">
        <v>148</v>
      </c>
      <c r="CE8" s="61" t="n">
        <v>138</v>
      </c>
      <c r="CH8" s="61" t="n">
        <v>152</v>
      </c>
      <c r="CL8" s="61" t="n">
        <v>136</v>
      </c>
      <c r="CM8" s="61" t="n">
        <v>132</v>
      </c>
      <c r="CN8" s="61" t="n">
        <v>133</v>
      </c>
      <c r="CO8" s="61" t="n">
        <v>134</v>
      </c>
      <c r="CP8" s="61" t="n">
        <v>131</v>
      </c>
      <c r="CQ8" s="61" t="n">
        <v>136</v>
      </c>
      <c r="CR8" s="61" t="n">
        <v>118</v>
      </c>
      <c r="CS8" s="61" t="n">
        <v>134</v>
      </c>
      <c r="CT8" s="61" t="n">
        <v>131</v>
      </c>
      <c r="CU8" s="61" t="n">
        <v>130</v>
      </c>
      <c r="CW8" s="61" t="n">
        <v>133</v>
      </c>
      <c r="DL8" s="61" t="n">
        <v>85</v>
      </c>
      <c r="DM8" s="61" t="n">
        <v>69</v>
      </c>
      <c r="DN8" s="61" t="n">
        <v>73</v>
      </c>
      <c r="DO8" s="61" t="n">
        <v>81</v>
      </c>
      <c r="DP8" s="61" t="n">
        <v>59</v>
      </c>
      <c r="DQ8" s="61" t="n">
        <v>74</v>
      </c>
      <c r="DR8" s="61" t="n">
        <v>68</v>
      </c>
      <c r="DS8" s="61" t="n">
        <v>59</v>
      </c>
      <c r="DT8" s="61" t="n">
        <v>64</v>
      </c>
      <c r="DW8" s="61" t="n">
        <v>60</v>
      </c>
      <c r="EA8" s="61" t="n">
        <v>58</v>
      </c>
      <c r="EB8" s="61" t="n">
        <v>59</v>
      </c>
      <c r="EC8" s="61" t="n">
        <v>64</v>
      </c>
      <c r="ED8" s="61" t="n">
        <v>65</v>
      </c>
      <c r="EE8" s="61" t="n">
        <v>54</v>
      </c>
      <c r="EF8" s="61" t="n">
        <v>68</v>
      </c>
      <c r="EG8" s="61" t="n">
        <v>47</v>
      </c>
      <c r="EH8" s="61" t="n">
        <v>60</v>
      </c>
      <c r="EI8" s="61" t="n">
        <v>57</v>
      </c>
      <c r="EJ8" s="61" t="n">
        <v>56</v>
      </c>
      <c r="EL8" s="61" t="n">
        <v>63</v>
      </c>
      <c r="FA8" s="61" t="n">
        <v>120</v>
      </c>
      <c r="FB8" s="61" t="n">
        <v>105</v>
      </c>
      <c r="FC8" s="61" t="n">
        <v>103.333333333333</v>
      </c>
      <c r="FD8" s="61" t="n">
        <v>103</v>
      </c>
      <c r="FE8" s="61" t="n">
        <v>88.3333333333333</v>
      </c>
      <c r="FF8" s="61" t="n">
        <v>97.3333333333333</v>
      </c>
      <c r="FG8" s="61" t="n">
        <v>92.6666666666667</v>
      </c>
      <c r="FH8" s="61" t="n">
        <v>88.6666666666667</v>
      </c>
      <c r="FI8" s="61" t="n">
        <v>88.6666666666667</v>
      </c>
      <c r="FL8" s="61" t="n">
        <v>90.6666666666667</v>
      </c>
      <c r="FP8" s="61" t="n">
        <v>84</v>
      </c>
      <c r="FQ8" s="61" t="n">
        <v>83.3333333333333</v>
      </c>
      <c r="FR8" s="61" t="n">
        <v>87</v>
      </c>
      <c r="FS8" s="61" t="n">
        <v>88</v>
      </c>
      <c r="FT8" s="61" t="n">
        <v>79.6666666666667</v>
      </c>
      <c r="FU8" s="61" t="n">
        <v>90.6666666666667</v>
      </c>
      <c r="FV8" s="61" t="n">
        <v>70.6666666666667</v>
      </c>
      <c r="FW8" s="61" t="n">
        <v>84.6666666666667</v>
      </c>
      <c r="FX8" s="61" t="n">
        <v>81.6666666666667</v>
      </c>
      <c r="FY8" s="61" t="n">
        <v>80.6666666666667</v>
      </c>
      <c r="GA8" s="61" t="n">
        <v>86.3333333333333</v>
      </c>
      <c r="GP8" s="61" t="n">
        <v>75</v>
      </c>
      <c r="GR8" s="61" t="n">
        <v>72</v>
      </c>
      <c r="GS8" s="61" t="n">
        <v>76</v>
      </c>
      <c r="GT8" s="61" t="n">
        <v>75</v>
      </c>
      <c r="GU8" s="61" t="n">
        <v>63</v>
      </c>
      <c r="GV8" s="61" t="n">
        <v>78</v>
      </c>
      <c r="GW8" s="61" t="n">
        <v>65</v>
      </c>
      <c r="GX8" s="61" t="n">
        <v>65</v>
      </c>
      <c r="GY8" s="61" t="n">
        <v>72</v>
      </c>
      <c r="HB8" s="61" t="n">
        <v>78</v>
      </c>
      <c r="HF8" s="61" t="n">
        <v>73</v>
      </c>
      <c r="HG8" s="61" t="n">
        <v>75</v>
      </c>
      <c r="HH8" s="61" t="n">
        <v>82</v>
      </c>
      <c r="HI8" s="61" t="n">
        <v>81</v>
      </c>
      <c r="HJ8" s="61" t="n">
        <v>82</v>
      </c>
      <c r="HK8" s="61" t="n">
        <v>86</v>
      </c>
      <c r="HL8" s="61" t="n">
        <v>82</v>
      </c>
      <c r="HM8" s="61" t="n">
        <v>81</v>
      </c>
      <c r="HN8" s="61" t="n">
        <v>72</v>
      </c>
      <c r="HO8" s="61" t="n">
        <v>75</v>
      </c>
      <c r="HQ8" s="61" t="n">
        <v>75</v>
      </c>
    </row>
    <row r="9" customFormat="false" ht="12.8" hidden="false" customHeight="false" outlineLevel="0" collapsed="false">
      <c r="A9" s="20" t="n">
        <v>8</v>
      </c>
      <c r="B9" s="5" t="n">
        <v>8</v>
      </c>
      <c r="C9" s="6" t="s">
        <v>242</v>
      </c>
      <c r="D9" s="6"/>
      <c r="E9" s="5" t="n">
        <v>0</v>
      </c>
      <c r="F9" s="5" t="n">
        <v>0</v>
      </c>
      <c r="G9" s="5" t="n">
        <v>5</v>
      </c>
      <c r="H9" s="21" t="n">
        <v>1</v>
      </c>
      <c r="I9" s="8" t="s">
        <v>242</v>
      </c>
      <c r="J9" s="8"/>
      <c r="K9" s="8" t="n">
        <v>1</v>
      </c>
      <c r="L9" s="8" t="n">
        <v>85</v>
      </c>
      <c r="M9" s="6" t="n">
        <v>3</v>
      </c>
      <c r="N9" s="6" t="n">
        <v>5.75</v>
      </c>
      <c r="O9" s="6" t="n">
        <v>2.75</v>
      </c>
      <c r="P9" s="6" t="n">
        <v>27.33</v>
      </c>
      <c r="Q9" s="6" t="n">
        <v>1</v>
      </c>
      <c r="R9" s="6" t="n">
        <v>0</v>
      </c>
      <c r="S9" s="5" t="n">
        <v>0</v>
      </c>
      <c r="T9" s="5" t="n">
        <v>1</v>
      </c>
      <c r="U9" s="22" t="n">
        <v>0</v>
      </c>
      <c r="V9" s="5" t="n">
        <v>0</v>
      </c>
      <c r="W9" s="5" t="n">
        <v>163</v>
      </c>
      <c r="X9" s="5" t="n">
        <v>115</v>
      </c>
      <c r="Y9" s="5" t="n">
        <v>131</v>
      </c>
      <c r="Z9" s="5" t="n">
        <v>64</v>
      </c>
      <c r="AA9" s="5" t="n">
        <v>15</v>
      </c>
      <c r="AB9" s="5" t="n">
        <v>12</v>
      </c>
      <c r="AC9" s="5" t="n">
        <v>2</v>
      </c>
      <c r="AD9" s="5" t="n">
        <v>0</v>
      </c>
      <c r="AE9" s="5" t="n">
        <v>0</v>
      </c>
      <c r="AF9" s="5"/>
      <c r="AG9" s="5" t="n">
        <v>1</v>
      </c>
      <c r="AH9" s="5" t="n">
        <v>30</v>
      </c>
      <c r="AI9" s="23" t="n">
        <v>0</v>
      </c>
      <c r="AJ9" s="23" t="n">
        <v>0</v>
      </c>
      <c r="AK9" s="23" t="n">
        <v>0</v>
      </c>
      <c r="AL9" s="23" t="n">
        <v>0</v>
      </c>
      <c r="AM9" s="24" t="n">
        <v>15</v>
      </c>
      <c r="AN9" s="24" t="n">
        <v>0</v>
      </c>
      <c r="AO9" s="23" t="n">
        <v>0</v>
      </c>
      <c r="AP9" s="23" t="n">
        <v>11</v>
      </c>
      <c r="AQ9" s="24" t="n">
        <v>-1</v>
      </c>
      <c r="AR9" s="24" t="n">
        <v>0</v>
      </c>
      <c r="AS9" s="5" t="n">
        <v>15</v>
      </c>
      <c r="AT9" s="5" t="n">
        <v>10</v>
      </c>
      <c r="AU9" s="5" t="n">
        <v>-2</v>
      </c>
      <c r="AV9" s="5" t="n">
        <v>0</v>
      </c>
      <c r="AW9" s="0" t="n">
        <v>0</v>
      </c>
      <c r="AX9" s="0" t="n">
        <v>1</v>
      </c>
      <c r="AY9" s="0" t="n">
        <v>90</v>
      </c>
      <c r="AZ9" s="0" t="n">
        <v>0</v>
      </c>
      <c r="BA9" s="0" t="n">
        <v>0</v>
      </c>
      <c r="BB9" s="0" t="n">
        <v>1</v>
      </c>
      <c r="BC9" s="0" t="n">
        <v>95</v>
      </c>
      <c r="BD9" s="0" t="n">
        <v>0</v>
      </c>
      <c r="BE9" s="0" t="n">
        <v>46.37</v>
      </c>
      <c r="BF9" s="0" t="n">
        <v>44.8</v>
      </c>
      <c r="BG9" s="0" t="n">
        <v>1.03504464285714</v>
      </c>
      <c r="BH9" s="0" t="n">
        <v>43.29</v>
      </c>
      <c r="BI9" s="0" t="n">
        <v>44.61</v>
      </c>
      <c r="BJ9" s="0" t="n">
        <v>0.970410221923336</v>
      </c>
      <c r="BK9" s="0" t="n">
        <v>4.02</v>
      </c>
      <c r="BL9" s="0" t="n">
        <v>3.56</v>
      </c>
      <c r="BM9" s="0" t="n">
        <v>1.12921348314607</v>
      </c>
      <c r="BN9" s="0" t="n">
        <v>3.87</v>
      </c>
      <c r="BO9" s="0" t="n">
        <v>3.51</v>
      </c>
      <c r="BP9" s="0" t="n">
        <v>1.1025641025641</v>
      </c>
      <c r="BQ9" s="0" t="n">
        <v>6.29</v>
      </c>
      <c r="BR9" s="0" t="n">
        <v>3.96</v>
      </c>
      <c r="BS9" s="0" t="n">
        <v>2.33</v>
      </c>
      <c r="BT9" s="0" t="n">
        <v>4.69</v>
      </c>
      <c r="BU9" s="0" t="n">
        <v>5</v>
      </c>
      <c r="BV9" s="0" t="n">
        <v>-0.31</v>
      </c>
      <c r="BW9" s="0" t="n">
        <v>163</v>
      </c>
      <c r="BX9" s="0" t="n">
        <v>152</v>
      </c>
      <c r="BY9" s="0" t="n">
        <v>181</v>
      </c>
      <c r="BZ9" s="0" t="n">
        <v>146</v>
      </c>
      <c r="CA9" s="0" t="n">
        <v>166</v>
      </c>
      <c r="CB9" s="0" t="n">
        <v>141</v>
      </c>
      <c r="CC9" s="0" t="n">
        <v>149</v>
      </c>
      <c r="CD9" s="0" t="n">
        <v>149</v>
      </c>
      <c r="CE9" s="0" t="n">
        <v>158</v>
      </c>
      <c r="CF9" s="0" t="n">
        <v>178</v>
      </c>
      <c r="CG9" s="0" t="n">
        <v>129</v>
      </c>
      <c r="CH9" s="0" t="n">
        <v>129</v>
      </c>
      <c r="CI9" s="0" t="n">
        <v>116</v>
      </c>
      <c r="CK9" s="0" t="n">
        <v>144</v>
      </c>
      <c r="CL9" s="0" t="n">
        <v>129</v>
      </c>
      <c r="CM9" s="0" t="n">
        <v>111</v>
      </c>
      <c r="CN9" s="0" t="n">
        <v>138</v>
      </c>
      <c r="CO9" s="0" t="n">
        <v>119</v>
      </c>
      <c r="CQ9" s="0" t="n">
        <v>143</v>
      </c>
      <c r="CR9" s="0" t="n">
        <v>121</v>
      </c>
      <c r="CT9" s="0" t="n">
        <v>117</v>
      </c>
      <c r="CU9" s="0" t="n">
        <v>140</v>
      </c>
      <c r="CV9" s="0" t="n">
        <v>130</v>
      </c>
      <c r="CW9" s="0" t="n">
        <v>135</v>
      </c>
      <c r="CX9" s="0" t="n">
        <v>135</v>
      </c>
      <c r="CY9" s="0" t="n">
        <v>154</v>
      </c>
      <c r="CZ9" s="0" t="n">
        <v>145</v>
      </c>
      <c r="DA9" s="0" t="n">
        <v>105</v>
      </c>
      <c r="DB9" s="0" t="n">
        <v>157</v>
      </c>
      <c r="DC9" s="0" t="n">
        <v>149</v>
      </c>
      <c r="DD9" s="0" t="n">
        <v>141</v>
      </c>
      <c r="DE9" s="0" t="n">
        <v>140</v>
      </c>
      <c r="DG9" s="0" t="n">
        <v>138</v>
      </c>
      <c r="DH9" s="0" t="n">
        <v>156</v>
      </c>
      <c r="DI9" s="0" t="n">
        <v>153</v>
      </c>
      <c r="DJ9" s="0" t="n">
        <v>154</v>
      </c>
      <c r="DK9" s="0" t="n">
        <v>130</v>
      </c>
      <c r="DL9" s="0" t="n">
        <v>115</v>
      </c>
      <c r="DM9" s="0" t="n">
        <v>98</v>
      </c>
      <c r="DN9" s="0" t="n">
        <v>72</v>
      </c>
      <c r="DO9" s="0" t="n">
        <v>80</v>
      </c>
      <c r="DP9" s="0" t="n">
        <v>89</v>
      </c>
      <c r="DQ9" s="0" t="n">
        <v>61</v>
      </c>
      <c r="DR9" s="0" t="n">
        <v>76</v>
      </c>
      <c r="DS9" s="0" t="n">
        <v>76</v>
      </c>
      <c r="DT9" s="0" t="n">
        <v>70</v>
      </c>
      <c r="DU9" s="0" t="n">
        <v>82</v>
      </c>
      <c r="DV9" s="0" t="n">
        <v>55</v>
      </c>
      <c r="DW9" s="0" t="n">
        <v>55</v>
      </c>
      <c r="DX9" s="0" t="n">
        <v>47</v>
      </c>
      <c r="DZ9" s="0" t="n">
        <v>53</v>
      </c>
      <c r="EA9" s="0" t="n">
        <v>54</v>
      </c>
      <c r="EB9" s="0" t="n">
        <v>44</v>
      </c>
      <c r="EC9" s="0" t="n">
        <v>53</v>
      </c>
      <c r="ED9" s="0" t="n">
        <v>49</v>
      </c>
      <c r="EF9" s="0" t="n">
        <v>62</v>
      </c>
      <c r="EG9" s="0" t="n">
        <v>53</v>
      </c>
      <c r="EI9" s="0" t="n">
        <v>50</v>
      </c>
      <c r="EJ9" s="0" t="n">
        <v>61</v>
      </c>
      <c r="EK9" s="0" t="n">
        <v>53</v>
      </c>
      <c r="EL9" s="0" t="n">
        <v>56</v>
      </c>
      <c r="EM9" s="0" t="n">
        <v>54</v>
      </c>
      <c r="EN9" s="0" t="n">
        <v>69</v>
      </c>
      <c r="EO9" s="0" t="n">
        <v>83</v>
      </c>
      <c r="EP9" s="0" t="n">
        <v>48</v>
      </c>
      <c r="EQ9" s="0" t="n">
        <v>74</v>
      </c>
      <c r="ER9" s="0" t="n">
        <v>67</v>
      </c>
      <c r="ES9" s="0" t="n">
        <v>75</v>
      </c>
      <c r="ET9" s="0" t="n">
        <v>54</v>
      </c>
      <c r="EV9" s="0" t="n">
        <v>68</v>
      </c>
      <c r="EW9" s="0" t="n">
        <v>68</v>
      </c>
      <c r="EX9" s="0" t="n">
        <v>78</v>
      </c>
      <c r="EY9" s="0" t="n">
        <v>84</v>
      </c>
      <c r="EZ9" s="0" t="n">
        <v>70</v>
      </c>
      <c r="FA9" s="0" t="n">
        <v>131</v>
      </c>
      <c r="FB9" s="0" t="n">
        <v>116</v>
      </c>
      <c r="FC9" s="0" t="n">
        <v>108.333333333333</v>
      </c>
      <c r="FD9" s="0" t="n">
        <v>102</v>
      </c>
      <c r="FE9" s="0" t="n">
        <v>114.666666666667</v>
      </c>
      <c r="FF9" s="0" t="n">
        <v>87.6666666666667</v>
      </c>
      <c r="FG9" s="0" t="n">
        <v>100.333333333333</v>
      </c>
      <c r="FH9" s="0" t="n">
        <v>100.333333333333</v>
      </c>
      <c r="FI9" s="0" t="n">
        <v>99.3333333333333</v>
      </c>
      <c r="FJ9" s="0" t="n">
        <v>114</v>
      </c>
      <c r="FK9" s="0" t="n">
        <v>79.6666666666667</v>
      </c>
      <c r="FL9" s="0" t="n">
        <v>79.6666666666667</v>
      </c>
      <c r="FM9" s="0" t="n">
        <v>70</v>
      </c>
      <c r="FO9" s="0" t="n">
        <v>83.3333333333333</v>
      </c>
      <c r="FP9" s="0" t="n">
        <v>79</v>
      </c>
      <c r="FQ9" s="0" t="n">
        <v>66.3333333333333</v>
      </c>
      <c r="FR9" s="0" t="n">
        <v>81.3333333333333</v>
      </c>
      <c r="FS9" s="0" t="n">
        <v>72.3333333333333</v>
      </c>
      <c r="FU9" s="0" t="n">
        <v>89</v>
      </c>
      <c r="FV9" s="0" t="n">
        <v>75.6666666666667</v>
      </c>
      <c r="FX9" s="0" t="n">
        <v>72.3333333333333</v>
      </c>
      <c r="FY9" s="0" t="n">
        <v>87.3333333333333</v>
      </c>
      <c r="FZ9" s="0" t="n">
        <v>78.6666666666667</v>
      </c>
      <c r="GA9" s="0" t="n">
        <v>82.3333333333333</v>
      </c>
      <c r="GB9" s="0" t="n">
        <v>81</v>
      </c>
      <c r="GC9" s="0" t="n">
        <v>97.3333333333333</v>
      </c>
      <c r="GD9" s="0" t="n">
        <v>103.666666666667</v>
      </c>
      <c r="GE9" s="0" t="n">
        <v>67</v>
      </c>
      <c r="GF9" s="0" t="n">
        <v>101.666666666667</v>
      </c>
      <c r="GG9" s="0" t="n">
        <v>94.3333333333333</v>
      </c>
      <c r="GH9" s="0" t="n">
        <v>97</v>
      </c>
      <c r="GI9" s="0" t="n">
        <v>82.6666666666667</v>
      </c>
      <c r="GK9" s="0" t="n">
        <v>91.3333333333333</v>
      </c>
      <c r="GL9" s="0" t="n">
        <v>97.3333333333333</v>
      </c>
      <c r="GM9" s="0" t="n">
        <v>103</v>
      </c>
      <c r="GN9" s="0" t="n">
        <v>107.333333333333</v>
      </c>
      <c r="GO9" s="0" t="n">
        <v>90</v>
      </c>
      <c r="GP9" s="0" t="n">
        <v>64</v>
      </c>
      <c r="GR9" s="0" t="n">
        <v>62</v>
      </c>
      <c r="GS9" s="0" t="n">
        <v>67</v>
      </c>
      <c r="GT9" s="0" t="n">
        <v>62</v>
      </c>
      <c r="GU9" s="0" t="n">
        <v>67</v>
      </c>
      <c r="GV9" s="0" t="n">
        <v>66</v>
      </c>
      <c r="GW9" s="0" t="n">
        <v>62</v>
      </c>
      <c r="GX9" s="0" t="n">
        <v>62</v>
      </c>
      <c r="GY9" s="0" t="n">
        <v>58</v>
      </c>
      <c r="GZ9" s="0" t="n">
        <v>63</v>
      </c>
      <c r="HA9" s="0" t="n">
        <v>59</v>
      </c>
      <c r="HB9" s="0" t="n">
        <v>60</v>
      </c>
      <c r="HC9" s="0" t="n">
        <v>60</v>
      </c>
      <c r="HE9" s="0" t="n">
        <v>67</v>
      </c>
      <c r="HF9" s="0" t="n">
        <v>66</v>
      </c>
      <c r="HG9" s="0" t="n">
        <v>68</v>
      </c>
      <c r="HH9" s="0" t="n">
        <v>65</v>
      </c>
      <c r="HI9" s="0" t="n">
        <v>65</v>
      </c>
      <c r="HK9" s="0" t="n">
        <v>65</v>
      </c>
      <c r="HL9" s="0" t="n">
        <v>65</v>
      </c>
      <c r="HN9" s="0" t="n">
        <v>55</v>
      </c>
      <c r="HO9" s="0" t="n">
        <v>60</v>
      </c>
      <c r="HP9" s="0" t="n">
        <v>68</v>
      </c>
      <c r="HQ9" s="0" t="n">
        <v>64</v>
      </c>
      <c r="HR9" s="0" t="n">
        <v>56</v>
      </c>
      <c r="HS9" s="0" t="n">
        <v>64</v>
      </c>
      <c r="HT9" s="0" t="n">
        <v>66</v>
      </c>
      <c r="HU9" s="0" t="n">
        <v>59</v>
      </c>
      <c r="HW9" s="0" t="n">
        <v>71</v>
      </c>
      <c r="HX9" s="0" t="n">
        <v>76</v>
      </c>
      <c r="HY9" s="0" t="n">
        <v>65</v>
      </c>
      <c r="IA9" s="0" t="n">
        <v>65</v>
      </c>
      <c r="IB9" s="0" t="n">
        <v>65</v>
      </c>
      <c r="IC9" s="0" t="n">
        <v>76</v>
      </c>
      <c r="ID9" s="0" t="n">
        <v>63</v>
      </c>
      <c r="IE9" s="0" t="n">
        <v>68</v>
      </c>
    </row>
    <row r="10" customFormat="false" ht="12.8" hidden="false" customHeight="false" outlineLevel="0" collapsed="false">
      <c r="A10" s="20" t="n">
        <v>9</v>
      </c>
      <c r="B10" s="5" t="n">
        <v>9</v>
      </c>
      <c r="C10" s="6" t="s">
        <v>243</v>
      </c>
      <c r="D10" s="6"/>
      <c r="E10" s="5" t="n">
        <v>0</v>
      </c>
      <c r="F10" s="5" t="n">
        <v>1</v>
      </c>
      <c r="G10" s="5" t="n">
        <v>8</v>
      </c>
      <c r="H10" s="21" t="n">
        <v>1</v>
      </c>
      <c r="I10" s="8" t="s">
        <v>243</v>
      </c>
      <c r="J10" s="8"/>
      <c r="K10" s="8" t="n">
        <v>0</v>
      </c>
      <c r="L10" s="8" t="n">
        <v>70</v>
      </c>
      <c r="M10" s="6" t="n">
        <v>3.67</v>
      </c>
      <c r="N10" s="6" t="n">
        <v>6.92</v>
      </c>
      <c r="O10" s="6" t="n">
        <v>3.25</v>
      </c>
      <c r="P10" s="6" t="n">
        <v>28</v>
      </c>
      <c r="Q10" s="6" t="n">
        <v>0</v>
      </c>
      <c r="R10" s="6" t="n">
        <v>0</v>
      </c>
      <c r="S10" s="5" t="n">
        <v>0</v>
      </c>
      <c r="T10" s="5" t="n">
        <v>0</v>
      </c>
      <c r="U10" s="22" t="n">
        <v>0</v>
      </c>
      <c r="V10" s="5" t="n">
        <v>0</v>
      </c>
      <c r="W10" s="5" t="n">
        <v>166</v>
      </c>
      <c r="X10" s="5" t="n">
        <v>90.5</v>
      </c>
      <c r="Y10" s="5" t="n">
        <v>115.666666666667</v>
      </c>
      <c r="Z10" s="5" t="n">
        <v>95</v>
      </c>
      <c r="AA10" s="5" t="n">
        <v>15</v>
      </c>
      <c r="AB10" s="5" t="n">
        <v>13</v>
      </c>
      <c r="AC10" s="5" t="n">
        <v>2</v>
      </c>
      <c r="AD10" s="5" t="n">
        <v>2</v>
      </c>
      <c r="AE10" s="5" t="n">
        <v>1</v>
      </c>
      <c r="AF10" s="5"/>
      <c r="AG10" s="5" t="n">
        <v>0</v>
      </c>
      <c r="AH10" s="5" t="n">
        <v>0</v>
      </c>
      <c r="AI10" s="23" t="n">
        <v>0</v>
      </c>
      <c r="AJ10" s="23" t="n">
        <v>0</v>
      </c>
      <c r="AK10" s="23" t="n">
        <v>0</v>
      </c>
      <c r="AL10" s="23" t="n">
        <v>0</v>
      </c>
      <c r="AM10" s="24" t="n">
        <v>15</v>
      </c>
      <c r="AN10" s="24" t="n">
        <v>0</v>
      </c>
      <c r="AO10" s="23" t="n">
        <v>0</v>
      </c>
      <c r="AP10" s="23" t="n">
        <v>13</v>
      </c>
      <c r="AQ10" s="24" t="n">
        <v>0</v>
      </c>
      <c r="AR10" s="24" t="n">
        <v>0</v>
      </c>
      <c r="AS10" s="5" t="n">
        <v>15</v>
      </c>
      <c r="AT10" s="5" t="n">
        <v>13</v>
      </c>
      <c r="AU10" s="5" t="n">
        <v>0</v>
      </c>
      <c r="AV10" s="5" t="n">
        <v>0</v>
      </c>
      <c r="AW10" s="0" t="n">
        <v>6</v>
      </c>
      <c r="AX10" s="0" t="n">
        <v>4</v>
      </c>
      <c r="AY10" s="0" t="n">
        <v>55</v>
      </c>
      <c r="AZ10" s="0" t="n">
        <v>0</v>
      </c>
      <c r="BA10" s="0" t="n">
        <v>6</v>
      </c>
      <c r="BB10" s="0" t="n">
        <v>2</v>
      </c>
      <c r="BC10" s="0" t="n">
        <v>95</v>
      </c>
      <c r="BD10" s="0" t="n">
        <v>0</v>
      </c>
      <c r="BE10" s="0" t="n">
        <v>38.4</v>
      </c>
      <c r="BF10" s="0" t="n">
        <v>44.76</v>
      </c>
      <c r="BG10" s="0" t="n">
        <v>0.857908847184987</v>
      </c>
      <c r="BH10" s="0" t="n">
        <v>42.81</v>
      </c>
      <c r="BI10" s="0" t="n">
        <v>42.88</v>
      </c>
      <c r="BJ10" s="0" t="n">
        <v>0.998367537313433</v>
      </c>
      <c r="BK10" s="0" t="n">
        <v>3.6</v>
      </c>
      <c r="BL10" s="0" t="n">
        <v>3.87</v>
      </c>
      <c r="BM10" s="0" t="n">
        <v>0.930232558139535</v>
      </c>
      <c r="BN10" s="0" t="n">
        <v>3.87</v>
      </c>
      <c r="BO10" s="0" t="n">
        <v>3.85</v>
      </c>
      <c r="BP10" s="0" t="n">
        <v>1.00519480519481</v>
      </c>
      <c r="BQ10" s="0" t="n">
        <v>8.22</v>
      </c>
      <c r="BR10" s="0" t="n">
        <v>5.34</v>
      </c>
      <c r="BS10" s="0" t="n">
        <v>2.88</v>
      </c>
      <c r="BT10" s="0" t="n">
        <v>5.92</v>
      </c>
      <c r="BU10" s="0" t="n">
        <v>5.29</v>
      </c>
      <c r="BV10" s="0" t="n">
        <v>0.63</v>
      </c>
      <c r="BW10" s="0" t="n">
        <v>166</v>
      </c>
      <c r="BX10" s="0" t="n">
        <v>141</v>
      </c>
      <c r="BY10" s="0" t="n">
        <v>149</v>
      </c>
      <c r="BZ10" s="0" t="n">
        <v>172</v>
      </c>
      <c r="CA10" s="0" t="n">
        <v>171</v>
      </c>
      <c r="CB10" s="0" t="n">
        <v>170</v>
      </c>
      <c r="CC10" s="0" t="n">
        <v>162</v>
      </c>
      <c r="CD10" s="0" t="n">
        <v>162</v>
      </c>
      <c r="CE10" s="0" t="n">
        <v>163</v>
      </c>
      <c r="CG10" s="0" t="n">
        <v>168</v>
      </c>
      <c r="CK10" s="0" t="n">
        <v>170</v>
      </c>
      <c r="CM10" s="0" t="n">
        <v>172</v>
      </c>
      <c r="CN10" s="0" t="n">
        <v>164</v>
      </c>
      <c r="CO10" s="0" t="n">
        <v>180</v>
      </c>
      <c r="CP10" s="0" t="n">
        <v>147</v>
      </c>
      <c r="CQ10" s="0" t="n">
        <v>154</v>
      </c>
      <c r="CR10" s="0" t="n">
        <v>154</v>
      </c>
      <c r="CS10" s="0" t="n">
        <v>147</v>
      </c>
      <c r="CT10" s="0" t="n">
        <v>155</v>
      </c>
      <c r="CU10" s="0" t="n">
        <v>162</v>
      </c>
      <c r="CV10" s="0" t="n">
        <v>174</v>
      </c>
      <c r="CW10" s="0" t="n">
        <v>167</v>
      </c>
      <c r="CX10" s="0" t="n">
        <v>168</v>
      </c>
      <c r="CY10" s="0" t="n">
        <v>163</v>
      </c>
      <c r="CZ10" s="0" t="n">
        <v>163</v>
      </c>
      <c r="DA10" s="0" t="n">
        <v>164</v>
      </c>
      <c r="DB10" s="0" t="n">
        <v>166</v>
      </c>
      <c r="DC10" s="0" t="n">
        <v>162</v>
      </c>
      <c r="DD10" s="0" t="n">
        <v>162</v>
      </c>
      <c r="DE10" s="0" t="n">
        <v>163</v>
      </c>
      <c r="DG10" s="0" t="n">
        <v>175</v>
      </c>
      <c r="DH10" s="0" t="n">
        <v>182</v>
      </c>
      <c r="DI10" s="0" t="n">
        <v>184</v>
      </c>
      <c r="DJ10" s="0" t="n">
        <v>111</v>
      </c>
      <c r="DK10" s="0" t="n">
        <v>107</v>
      </c>
      <c r="DL10" s="0" t="n">
        <v>90.5</v>
      </c>
      <c r="DM10" s="0" t="n">
        <v>65</v>
      </c>
      <c r="DN10" s="0" t="n">
        <v>78</v>
      </c>
      <c r="DO10" s="0" t="n">
        <v>79</v>
      </c>
      <c r="DP10" s="0" t="n">
        <v>82</v>
      </c>
      <c r="DQ10" s="0" t="n">
        <v>79</v>
      </c>
      <c r="DR10" s="0" t="n">
        <v>78</v>
      </c>
      <c r="DS10" s="0" t="n">
        <v>78</v>
      </c>
      <c r="DT10" s="0" t="n">
        <v>91</v>
      </c>
      <c r="DV10" s="0" t="n">
        <v>87</v>
      </c>
      <c r="DZ10" s="0" t="n">
        <v>81</v>
      </c>
      <c r="EB10" s="0" t="n">
        <v>85</v>
      </c>
      <c r="EC10" s="0" t="n">
        <v>90</v>
      </c>
      <c r="ED10" s="0" t="n">
        <v>80</v>
      </c>
      <c r="EE10" s="0" t="n">
        <v>69</v>
      </c>
      <c r="EF10" s="0" t="n">
        <v>77</v>
      </c>
      <c r="EG10" s="0" t="n">
        <v>67</v>
      </c>
      <c r="EH10" s="0" t="n">
        <v>78</v>
      </c>
      <c r="EI10" s="0" t="n">
        <v>71</v>
      </c>
      <c r="EJ10" s="0" t="n">
        <v>77</v>
      </c>
      <c r="EK10" s="0" t="n">
        <v>87</v>
      </c>
      <c r="EL10" s="0" t="n">
        <v>84</v>
      </c>
      <c r="EM10" s="0" t="n">
        <v>93</v>
      </c>
      <c r="EN10" s="0" t="n">
        <v>77</v>
      </c>
      <c r="EO10" s="0" t="n">
        <v>76</v>
      </c>
      <c r="EP10" s="0" t="n">
        <v>76</v>
      </c>
      <c r="EQ10" s="0" t="n">
        <v>82</v>
      </c>
      <c r="ER10" s="0" t="n">
        <v>73</v>
      </c>
      <c r="ES10" s="0" t="n">
        <v>73</v>
      </c>
      <c r="ET10" s="0" t="n">
        <v>82</v>
      </c>
      <c r="EV10" s="0" t="n">
        <v>68</v>
      </c>
      <c r="EW10" s="0" t="n">
        <v>90</v>
      </c>
      <c r="EX10" s="0" t="n">
        <v>98</v>
      </c>
      <c r="EY10" s="0" t="n">
        <v>70</v>
      </c>
      <c r="EZ10" s="0" t="n">
        <v>69</v>
      </c>
      <c r="FA10" s="0" t="n">
        <v>115.666666666667</v>
      </c>
      <c r="FB10" s="0" t="n">
        <v>90.3333333333333</v>
      </c>
      <c r="FC10" s="0" t="n">
        <v>101.666666666667</v>
      </c>
      <c r="FD10" s="0" t="n">
        <v>110</v>
      </c>
      <c r="FE10" s="0" t="n">
        <v>111.666666666667</v>
      </c>
      <c r="FF10" s="0" t="n">
        <v>109.333333333333</v>
      </c>
      <c r="FG10" s="0" t="n">
        <v>106</v>
      </c>
      <c r="FH10" s="0" t="n">
        <v>106</v>
      </c>
      <c r="FI10" s="0" t="n">
        <v>115</v>
      </c>
      <c r="FK10" s="0" t="n">
        <v>114</v>
      </c>
      <c r="FO10" s="0" t="n">
        <v>110.666666666667</v>
      </c>
      <c r="FQ10" s="0" t="n">
        <v>114</v>
      </c>
      <c r="FR10" s="0" t="n">
        <v>114.666666666667</v>
      </c>
      <c r="FS10" s="0" t="n">
        <v>113.333333333333</v>
      </c>
      <c r="FT10" s="0" t="n">
        <v>95</v>
      </c>
      <c r="FU10" s="0" t="n">
        <v>102.666666666667</v>
      </c>
      <c r="FV10" s="0" t="n">
        <v>96</v>
      </c>
      <c r="FW10" s="0" t="n">
        <v>101</v>
      </c>
      <c r="FX10" s="0" t="n">
        <v>99</v>
      </c>
      <c r="FY10" s="0" t="n">
        <v>105.333333333333</v>
      </c>
      <c r="FZ10" s="0" t="n">
        <v>116</v>
      </c>
      <c r="GA10" s="0" t="n">
        <v>111.666666666667</v>
      </c>
      <c r="GB10" s="0" t="n">
        <v>118</v>
      </c>
      <c r="GC10" s="0" t="n">
        <v>105.666666666667</v>
      </c>
      <c r="GD10" s="0" t="n">
        <v>105</v>
      </c>
      <c r="GE10" s="0" t="n">
        <v>105.333333333333</v>
      </c>
      <c r="GF10" s="0" t="n">
        <v>110</v>
      </c>
      <c r="GG10" s="0" t="n">
        <v>102.666666666667</v>
      </c>
      <c r="GH10" s="0" t="n">
        <v>102.666666666667</v>
      </c>
      <c r="GI10" s="0" t="n">
        <v>109</v>
      </c>
      <c r="GK10" s="0" t="n">
        <v>103.666666666667</v>
      </c>
      <c r="GL10" s="0" t="n">
        <v>120.666666666667</v>
      </c>
      <c r="GM10" s="0" t="n">
        <v>126.666666666667</v>
      </c>
      <c r="GN10" s="0" t="n">
        <v>83.6666666666667</v>
      </c>
      <c r="GO10" s="0" t="n">
        <v>81.6666666666667</v>
      </c>
      <c r="GP10" s="0" t="n">
        <v>95</v>
      </c>
      <c r="GQ10" s="0" t="n">
        <v>86</v>
      </c>
      <c r="GR10" s="0" t="n">
        <v>86</v>
      </c>
      <c r="GS10" s="0" t="n">
        <v>95</v>
      </c>
      <c r="GT10" s="0" t="n">
        <v>91</v>
      </c>
      <c r="GU10" s="0" t="n">
        <v>91</v>
      </c>
      <c r="GV10" s="0" t="n">
        <v>89</v>
      </c>
      <c r="GW10" s="0" t="n">
        <v>91</v>
      </c>
      <c r="GX10" s="0" t="n">
        <v>91</v>
      </c>
      <c r="GY10" s="0" t="n">
        <v>87</v>
      </c>
      <c r="HA10" s="0" t="n">
        <v>90</v>
      </c>
      <c r="HG10" s="0" t="n">
        <v>80</v>
      </c>
      <c r="HH10" s="0" t="n">
        <v>85</v>
      </c>
      <c r="HI10" s="0" t="n">
        <v>85</v>
      </c>
      <c r="HJ10" s="0" t="n">
        <v>92</v>
      </c>
      <c r="HK10" s="0" t="n">
        <v>92</v>
      </c>
      <c r="HL10" s="0" t="n">
        <v>92</v>
      </c>
      <c r="HM10" s="0" t="n">
        <v>88</v>
      </c>
      <c r="HN10" s="0" t="n">
        <v>80</v>
      </c>
      <c r="HO10" s="0" t="n">
        <v>78</v>
      </c>
      <c r="HP10" s="0" t="n">
        <v>92</v>
      </c>
      <c r="HQ10" s="0" t="n">
        <v>92</v>
      </c>
      <c r="HR10" s="0" t="n">
        <v>95</v>
      </c>
      <c r="HS10" s="0" t="n">
        <v>75</v>
      </c>
      <c r="HT10" s="0" t="n">
        <v>78</v>
      </c>
      <c r="HU10" s="0" t="n">
        <v>75</v>
      </c>
      <c r="HV10" s="0" t="n">
        <v>76</v>
      </c>
      <c r="HW10" s="0" t="n">
        <v>80</v>
      </c>
      <c r="HX10" s="0" t="n">
        <v>80</v>
      </c>
      <c r="HY10" s="0" t="n">
        <v>74</v>
      </c>
      <c r="IA10" s="0" t="n">
        <v>72</v>
      </c>
      <c r="IB10" s="0" t="n">
        <v>72</v>
      </c>
      <c r="IC10" s="0" t="n">
        <v>110</v>
      </c>
      <c r="ID10" s="0" t="n">
        <v>82</v>
      </c>
      <c r="IE10" s="0" t="n">
        <v>70</v>
      </c>
    </row>
    <row r="11" customFormat="false" ht="12.8" hidden="false" customHeight="false" outlineLevel="0" collapsed="false">
      <c r="A11" s="20" t="n">
        <v>10</v>
      </c>
      <c r="B11" s="5" t="n">
        <v>10</v>
      </c>
      <c r="C11" s="6" t="s">
        <v>244</v>
      </c>
      <c r="D11" s="6"/>
      <c r="E11" s="5" t="n">
        <v>2</v>
      </c>
      <c r="F11" s="5" t="n">
        <v>1</v>
      </c>
      <c r="G11" s="5" t="n">
        <v>8</v>
      </c>
      <c r="H11" s="21" t="n">
        <v>1</v>
      </c>
      <c r="I11" s="8" t="s">
        <v>244</v>
      </c>
      <c r="J11" s="8"/>
      <c r="K11" s="8" t="n">
        <v>0</v>
      </c>
      <c r="L11" s="8" t="n">
        <v>59</v>
      </c>
      <c r="M11" s="6" t="n">
        <v>1.75</v>
      </c>
      <c r="N11" s="6" t="n">
        <v>4</v>
      </c>
      <c r="O11" s="6" t="n">
        <v>2.25</v>
      </c>
      <c r="P11" s="6" t="n">
        <v>32.18</v>
      </c>
      <c r="Q11" s="6" t="n">
        <v>1</v>
      </c>
      <c r="R11" s="6" t="n">
        <v>0</v>
      </c>
      <c r="S11" s="5" t="n">
        <v>0</v>
      </c>
      <c r="T11" s="5" t="n">
        <v>0</v>
      </c>
      <c r="U11" s="22" t="n">
        <v>0</v>
      </c>
      <c r="V11" s="5" t="n">
        <v>0</v>
      </c>
      <c r="W11" s="5" t="n">
        <v>214</v>
      </c>
      <c r="X11" s="5" t="n">
        <v>129.5</v>
      </c>
      <c r="Y11" s="5" t="n">
        <v>157.666666666667</v>
      </c>
      <c r="Z11" s="5" t="n">
        <v>90</v>
      </c>
      <c r="AA11" s="5" t="n">
        <v>15</v>
      </c>
      <c r="AB11" s="5" t="n">
        <v>9</v>
      </c>
      <c r="AC11" s="5" t="n">
        <v>1</v>
      </c>
      <c r="AD11" s="5" t="n">
        <v>1</v>
      </c>
      <c r="AE11" s="5" t="n">
        <v>0</v>
      </c>
      <c r="AF11" s="5"/>
      <c r="AG11" s="5" t="n">
        <v>1</v>
      </c>
      <c r="AH11" s="5" t="n">
        <v>30</v>
      </c>
      <c r="AI11" s="29" t="n">
        <v>0</v>
      </c>
      <c r="AJ11" s="23" t="n">
        <v>0</v>
      </c>
      <c r="AK11" s="29" t="n">
        <v>0</v>
      </c>
      <c r="AL11" s="29" t="n">
        <v>0</v>
      </c>
      <c r="AM11" s="24" t="n">
        <v>15</v>
      </c>
      <c r="AN11" s="24" t="n">
        <v>0</v>
      </c>
      <c r="AO11" s="23" t="n">
        <v>0</v>
      </c>
      <c r="AP11" s="23" t="n">
        <v>9</v>
      </c>
      <c r="AQ11" s="24" t="n">
        <v>0</v>
      </c>
      <c r="AR11" s="24" t="n">
        <v>0</v>
      </c>
      <c r="AS11" s="5" t="n">
        <v>14</v>
      </c>
      <c r="AT11" s="5" t="n">
        <v>8</v>
      </c>
      <c r="AU11" s="5" t="n">
        <v>-1</v>
      </c>
      <c r="AV11" s="5" t="n">
        <v>0</v>
      </c>
      <c r="AW11" s="0" t="n">
        <v>4</v>
      </c>
      <c r="AX11" s="0" t="n">
        <v>3</v>
      </c>
      <c r="AY11" s="0" t="n">
        <v>90</v>
      </c>
      <c r="AZ11" s="0" t="n">
        <v>0</v>
      </c>
      <c r="BA11" s="0" t="n">
        <v>4</v>
      </c>
      <c r="BB11" s="0" t="n">
        <v>2</v>
      </c>
      <c r="BC11" s="0" t="n">
        <v>100</v>
      </c>
      <c r="BD11" s="0" t="n">
        <v>0</v>
      </c>
      <c r="BE11" s="0" t="n">
        <v>37.39</v>
      </c>
      <c r="BF11" s="0" t="n">
        <v>43.05</v>
      </c>
      <c r="BG11" s="0" t="n">
        <v>0.868524970963995</v>
      </c>
      <c r="BH11" s="0" t="n">
        <v>42.27</v>
      </c>
      <c r="BI11" s="0" t="n">
        <v>43.8</v>
      </c>
      <c r="BJ11" s="0" t="n">
        <v>0.965068493150685</v>
      </c>
      <c r="BK11" s="0" t="n">
        <v>3.6</v>
      </c>
      <c r="BL11" s="0" t="n">
        <v>3.91</v>
      </c>
      <c r="BM11" s="0" t="n">
        <v>0.920716112531969</v>
      </c>
      <c r="BN11" s="0" t="n">
        <v>3.77</v>
      </c>
      <c r="BO11" s="0" t="n">
        <v>3.71</v>
      </c>
      <c r="BP11" s="0" t="n">
        <v>1.01617250673854</v>
      </c>
      <c r="BQ11" s="0" t="n">
        <v>5.27</v>
      </c>
      <c r="BR11" s="0" t="n">
        <v>3.44</v>
      </c>
      <c r="BS11" s="0" t="n">
        <v>1.83</v>
      </c>
      <c r="BT11" s="0" t="n">
        <v>4.27</v>
      </c>
      <c r="BU11" s="0" t="n">
        <v>4.08</v>
      </c>
      <c r="BV11" s="0" t="n">
        <v>0.19</v>
      </c>
      <c r="BW11" s="0" t="n">
        <v>214</v>
      </c>
      <c r="BX11" s="0" t="n">
        <v>183</v>
      </c>
      <c r="BY11" s="0" t="n">
        <v>194</v>
      </c>
      <c r="BZ11" s="0" t="n">
        <v>188</v>
      </c>
      <c r="CA11" s="0" t="n">
        <v>171</v>
      </c>
      <c r="CB11" s="0" t="n">
        <v>178</v>
      </c>
      <c r="CC11" s="0" t="n">
        <v>157</v>
      </c>
      <c r="CD11" s="0" t="n">
        <v>157</v>
      </c>
      <c r="CE11" s="0" t="n">
        <v>163</v>
      </c>
      <c r="CF11" s="0" t="n">
        <v>163</v>
      </c>
      <c r="CG11" s="0" t="n">
        <v>179</v>
      </c>
      <c r="CH11" s="0" t="n">
        <v>208</v>
      </c>
      <c r="CI11" s="0" t="n">
        <v>149</v>
      </c>
      <c r="CJ11" s="0" t="n">
        <v>140</v>
      </c>
      <c r="CK11" s="0" t="n">
        <v>173</v>
      </c>
      <c r="CL11" s="0" t="n">
        <v>162</v>
      </c>
      <c r="CM11" s="0" t="n">
        <v>143</v>
      </c>
      <c r="CN11" s="0" t="n">
        <v>158</v>
      </c>
      <c r="CO11" s="0" t="n">
        <v>162</v>
      </c>
      <c r="CP11" s="0" t="n">
        <v>168</v>
      </c>
      <c r="CQ11" s="0" t="n">
        <v>161</v>
      </c>
      <c r="CR11" s="0" t="n">
        <v>155</v>
      </c>
      <c r="CS11" s="0" t="n">
        <v>145</v>
      </c>
      <c r="CT11" s="0" t="n">
        <v>167</v>
      </c>
      <c r="CU11" s="0" t="n">
        <v>153</v>
      </c>
      <c r="CV11" s="0" t="n">
        <v>154</v>
      </c>
      <c r="CW11" s="0" t="n">
        <v>147</v>
      </c>
      <c r="CX11" s="0" t="n">
        <v>161</v>
      </c>
      <c r="CY11" s="0" t="n">
        <v>165</v>
      </c>
      <c r="CZ11" s="0" t="n">
        <v>151</v>
      </c>
      <c r="DA11" s="0" t="n">
        <v>150</v>
      </c>
      <c r="DB11" s="0" t="n">
        <v>142</v>
      </c>
      <c r="DC11" s="0" t="n">
        <v>165</v>
      </c>
      <c r="DD11" s="0" t="n">
        <v>162</v>
      </c>
      <c r="DE11" s="0" t="n">
        <v>180</v>
      </c>
      <c r="DF11" s="0" t="n">
        <v>139</v>
      </c>
      <c r="DG11" s="0" t="n">
        <v>145</v>
      </c>
      <c r="DH11" s="0" t="n">
        <v>168</v>
      </c>
      <c r="DI11" s="0" t="n">
        <v>151</v>
      </c>
      <c r="DJ11" s="0" t="n">
        <v>122</v>
      </c>
      <c r="DK11" s="0" t="n">
        <v>116</v>
      </c>
      <c r="DL11" s="0" t="n">
        <v>129.5</v>
      </c>
      <c r="DM11" s="0" t="n">
        <v>113</v>
      </c>
      <c r="DN11" s="0" t="n">
        <v>110</v>
      </c>
      <c r="DO11" s="0" t="n">
        <v>108</v>
      </c>
      <c r="DP11" s="0" t="n">
        <v>104</v>
      </c>
      <c r="DQ11" s="0" t="n">
        <v>111</v>
      </c>
      <c r="DR11" s="0" t="n">
        <v>92</v>
      </c>
      <c r="DS11" s="0" t="n">
        <v>92</v>
      </c>
      <c r="DT11" s="0" t="n">
        <v>95</v>
      </c>
      <c r="DU11" s="0" t="n">
        <v>95</v>
      </c>
      <c r="DV11" s="0" t="n">
        <v>93</v>
      </c>
      <c r="DW11" s="0" t="n">
        <v>102</v>
      </c>
      <c r="DX11" s="0" t="n">
        <v>78</v>
      </c>
      <c r="DY11" s="0" t="n">
        <v>87</v>
      </c>
      <c r="DZ11" s="0" t="n">
        <v>107</v>
      </c>
      <c r="EA11" s="0" t="n">
        <v>91</v>
      </c>
      <c r="EB11" s="0" t="n">
        <v>91</v>
      </c>
      <c r="EC11" s="0" t="n">
        <v>90</v>
      </c>
      <c r="ED11" s="0" t="n">
        <v>80</v>
      </c>
      <c r="EE11" s="0" t="n">
        <v>105</v>
      </c>
      <c r="EF11" s="0" t="n">
        <v>109</v>
      </c>
      <c r="EG11" s="0" t="n">
        <v>91</v>
      </c>
      <c r="EH11" s="0" t="n">
        <v>92</v>
      </c>
      <c r="EI11" s="0" t="n">
        <v>96</v>
      </c>
      <c r="EJ11" s="0" t="n">
        <v>79</v>
      </c>
      <c r="EK11" s="0" t="n">
        <v>87</v>
      </c>
      <c r="EL11" s="0" t="n">
        <v>85</v>
      </c>
      <c r="EM11" s="0" t="n">
        <v>79</v>
      </c>
      <c r="EN11" s="0" t="n">
        <v>102</v>
      </c>
      <c r="EO11" s="0" t="n">
        <v>92</v>
      </c>
      <c r="EP11" s="0" t="n">
        <v>75</v>
      </c>
      <c r="EQ11" s="0" t="n">
        <v>89</v>
      </c>
      <c r="ER11" s="0" t="n">
        <v>100</v>
      </c>
      <c r="ES11" s="0" t="n">
        <v>91</v>
      </c>
      <c r="ET11" s="0" t="n">
        <v>89</v>
      </c>
      <c r="EU11" s="0" t="n">
        <v>91</v>
      </c>
      <c r="EV11" s="0" t="n">
        <v>82</v>
      </c>
      <c r="EW11" s="0" t="n">
        <v>97</v>
      </c>
      <c r="EX11" s="0" t="n">
        <v>87</v>
      </c>
      <c r="EY11" s="0" t="n">
        <v>77</v>
      </c>
      <c r="EZ11" s="0" t="n">
        <v>70</v>
      </c>
      <c r="FA11" s="0" t="n">
        <v>157.666666666667</v>
      </c>
      <c r="FB11" s="0" t="n">
        <v>136.333333333333</v>
      </c>
      <c r="FC11" s="0" t="n">
        <v>138</v>
      </c>
      <c r="FD11" s="0" t="n">
        <v>134.666666666667</v>
      </c>
      <c r="FE11" s="0" t="n">
        <v>126.333333333333</v>
      </c>
      <c r="FF11" s="0" t="n">
        <v>133.333333333333</v>
      </c>
      <c r="FG11" s="0" t="n">
        <v>113.666666666667</v>
      </c>
      <c r="FH11" s="0" t="n">
        <v>113.666666666667</v>
      </c>
      <c r="FI11" s="0" t="n">
        <v>117.666666666667</v>
      </c>
      <c r="FJ11" s="0" t="n">
        <v>117.666666666667</v>
      </c>
      <c r="FK11" s="0" t="n">
        <v>121.666666666667</v>
      </c>
      <c r="FL11" s="0" t="n">
        <v>137.333333333333</v>
      </c>
      <c r="FM11" s="0" t="n">
        <v>101.666666666667</v>
      </c>
      <c r="FN11" s="0" t="n">
        <v>104.666666666667</v>
      </c>
      <c r="FO11" s="0" t="n">
        <v>129</v>
      </c>
      <c r="FP11" s="0" t="n">
        <v>114.666666666667</v>
      </c>
      <c r="FQ11" s="0" t="n">
        <v>108.333333333333</v>
      </c>
      <c r="FR11" s="0" t="n">
        <v>112.666666666667</v>
      </c>
      <c r="FS11" s="0" t="n">
        <v>107.333333333333</v>
      </c>
      <c r="FT11" s="0" t="n">
        <v>126</v>
      </c>
      <c r="FU11" s="0" t="n">
        <v>126.333333333333</v>
      </c>
      <c r="FV11" s="0" t="n">
        <v>112.333333333333</v>
      </c>
      <c r="FW11" s="0" t="n">
        <v>109.666666666667</v>
      </c>
      <c r="FX11" s="0" t="n">
        <v>119.666666666667</v>
      </c>
      <c r="FY11" s="0" t="n">
        <v>103.666666666667</v>
      </c>
      <c r="FZ11" s="0" t="n">
        <v>109.333333333333</v>
      </c>
      <c r="GA11" s="0" t="n">
        <v>105.666666666667</v>
      </c>
      <c r="GB11" s="0" t="n">
        <v>106.333333333333</v>
      </c>
      <c r="GC11" s="0" t="n">
        <v>123</v>
      </c>
      <c r="GD11" s="0" t="n">
        <v>111.666666666667</v>
      </c>
      <c r="GE11" s="0" t="n">
        <v>100</v>
      </c>
      <c r="GF11" s="0" t="n">
        <v>106.666666666667</v>
      </c>
      <c r="GG11" s="0" t="n">
        <v>121.666666666667</v>
      </c>
      <c r="GH11" s="0" t="n">
        <v>114.666666666667</v>
      </c>
      <c r="GI11" s="0" t="n">
        <v>119.333333333333</v>
      </c>
      <c r="GJ11" s="0" t="n">
        <v>107</v>
      </c>
      <c r="GK11" s="0" t="n">
        <v>103</v>
      </c>
      <c r="GL11" s="0" t="n">
        <v>120.666666666667</v>
      </c>
      <c r="GM11" s="0" t="n">
        <v>108.333333333333</v>
      </c>
      <c r="GN11" s="0" t="n">
        <v>92</v>
      </c>
      <c r="GO11" s="0" t="n">
        <v>85.3333333333333</v>
      </c>
      <c r="GP11" s="0" t="n">
        <v>90</v>
      </c>
      <c r="GR11" s="0" t="n">
        <v>77</v>
      </c>
      <c r="GS11" s="0" t="n">
        <v>82</v>
      </c>
      <c r="GT11" s="0" t="n">
        <v>81</v>
      </c>
      <c r="GU11" s="0" t="n">
        <v>77</v>
      </c>
      <c r="GV11" s="0" t="n">
        <v>75</v>
      </c>
      <c r="GW11" s="0" t="n">
        <v>80</v>
      </c>
      <c r="GX11" s="0" t="n">
        <v>80</v>
      </c>
      <c r="GY11" s="0" t="n">
        <v>112</v>
      </c>
      <c r="GZ11" s="0" t="n">
        <v>95</v>
      </c>
      <c r="HA11" s="0" t="n">
        <v>95</v>
      </c>
      <c r="HB11" s="0" t="n">
        <v>85</v>
      </c>
      <c r="HC11" s="0" t="n">
        <v>82</v>
      </c>
      <c r="HD11" s="0" t="n">
        <v>85</v>
      </c>
      <c r="HE11" s="0" t="n">
        <v>92</v>
      </c>
      <c r="HF11" s="0" t="n">
        <v>85</v>
      </c>
      <c r="HG11" s="0" t="n">
        <v>82</v>
      </c>
      <c r="HH11" s="0" t="n">
        <v>82</v>
      </c>
      <c r="HI11" s="0" t="n">
        <v>72</v>
      </c>
      <c r="HJ11" s="0" t="n">
        <v>82</v>
      </c>
      <c r="HM11" s="0" t="n">
        <v>66</v>
      </c>
      <c r="HN11" s="0" t="n">
        <v>75</v>
      </c>
      <c r="HO11" s="0" t="n">
        <v>69</v>
      </c>
      <c r="HP11" s="0" t="n">
        <v>75</v>
      </c>
      <c r="HQ11" s="0" t="n">
        <v>68</v>
      </c>
      <c r="HR11" s="0" t="n">
        <v>67</v>
      </c>
      <c r="HS11" s="0" t="n">
        <v>80</v>
      </c>
      <c r="HT11" s="0" t="n">
        <v>69</v>
      </c>
      <c r="HU11" s="0" t="n">
        <v>70</v>
      </c>
      <c r="HV11" s="0" t="n">
        <v>72</v>
      </c>
      <c r="HW11" s="0" t="n">
        <v>79</v>
      </c>
      <c r="HX11" s="0" t="n">
        <v>85</v>
      </c>
      <c r="HZ11" s="0" t="n">
        <v>78</v>
      </c>
      <c r="IA11" s="0" t="n">
        <v>85</v>
      </c>
      <c r="ID11" s="0" t="n">
        <v>86</v>
      </c>
      <c r="IE11" s="0" t="n">
        <v>96</v>
      </c>
    </row>
    <row r="12" customFormat="false" ht="12.8" hidden="false" customHeight="false" outlineLevel="0" collapsed="false">
      <c r="A12" s="20" t="n">
        <v>11</v>
      </c>
      <c r="B12" s="5" t="n">
        <v>11</v>
      </c>
      <c r="C12" s="6" t="s">
        <v>245</v>
      </c>
      <c r="D12" s="6"/>
      <c r="E12" s="5" t="n">
        <v>0</v>
      </c>
      <c r="F12" s="5" t="n">
        <v>1</v>
      </c>
      <c r="G12" s="5" t="n">
        <v>8</v>
      </c>
      <c r="H12" s="21" t="n">
        <v>1</v>
      </c>
      <c r="I12" s="8" t="s">
        <v>245</v>
      </c>
      <c r="J12" s="8"/>
      <c r="K12" s="8" t="n">
        <v>1</v>
      </c>
      <c r="L12" s="8" t="n">
        <v>63</v>
      </c>
      <c r="M12" s="6" t="n">
        <v>2</v>
      </c>
      <c r="N12" s="6" t="n">
        <v>4.62</v>
      </c>
      <c r="O12" s="6" t="n">
        <v>2.62</v>
      </c>
      <c r="P12" s="6" t="n">
        <v>26.28</v>
      </c>
      <c r="Q12" s="6" t="n">
        <v>1</v>
      </c>
      <c r="R12" s="6" t="n">
        <v>0</v>
      </c>
      <c r="S12" s="5" t="n">
        <v>0</v>
      </c>
      <c r="T12" s="5" t="n">
        <v>0</v>
      </c>
      <c r="U12" s="22" t="n">
        <v>0</v>
      </c>
      <c r="V12" s="5" t="n">
        <v>0</v>
      </c>
      <c r="W12" s="5" t="n">
        <v>210.5</v>
      </c>
      <c r="X12" s="5" t="n">
        <v>150.5</v>
      </c>
      <c r="Y12" s="5" t="n">
        <v>170.5</v>
      </c>
      <c r="Z12" s="5" t="n">
        <v>105</v>
      </c>
      <c r="AA12" s="5" t="n">
        <v>15</v>
      </c>
      <c r="AB12" s="5" t="n">
        <v>5</v>
      </c>
      <c r="AC12" s="5" t="n">
        <v>2</v>
      </c>
      <c r="AD12" s="5" t="n">
        <v>1</v>
      </c>
      <c r="AE12" s="5" t="n">
        <v>0</v>
      </c>
      <c r="AF12" s="5"/>
      <c r="AG12" s="5" t="n">
        <v>1</v>
      </c>
      <c r="AH12" s="5" t="n">
        <v>80</v>
      </c>
      <c r="AI12" s="29" t="n">
        <v>0</v>
      </c>
      <c r="AJ12" s="23" t="n">
        <v>0</v>
      </c>
      <c r="AK12" s="29" t="n">
        <v>0</v>
      </c>
      <c r="AL12" s="29" t="n">
        <v>0</v>
      </c>
      <c r="AM12" s="24" t="n">
        <v>15</v>
      </c>
      <c r="AN12" s="24" t="n">
        <v>0</v>
      </c>
      <c r="AO12" s="23" t="n">
        <v>0</v>
      </c>
      <c r="AP12" s="23" t="n">
        <v>5</v>
      </c>
      <c r="AQ12" s="24" t="n">
        <v>0</v>
      </c>
      <c r="AR12" s="24" t="n">
        <v>0</v>
      </c>
      <c r="AS12" s="5" t="n">
        <v>14</v>
      </c>
      <c r="AT12" s="5" t="n">
        <v>6</v>
      </c>
      <c r="AU12" s="5" t="n">
        <v>1</v>
      </c>
      <c r="AV12" s="5" t="n">
        <v>0</v>
      </c>
      <c r="AW12" s="0" t="n">
        <v>4</v>
      </c>
      <c r="AX12" s="0" t="n">
        <v>3</v>
      </c>
      <c r="AY12" s="0" t="n">
        <v>85</v>
      </c>
      <c r="AZ12" s="0" t="n">
        <v>0</v>
      </c>
      <c r="BA12" s="0" t="n">
        <v>2</v>
      </c>
      <c r="BB12" s="0" t="n">
        <v>1</v>
      </c>
      <c r="BC12" s="0" t="n">
        <v>100</v>
      </c>
      <c r="BD12" s="0" t="n">
        <v>0</v>
      </c>
      <c r="BE12" s="0" t="n">
        <v>48.22</v>
      </c>
      <c r="BF12" s="0" t="n">
        <v>54.63</v>
      </c>
      <c r="BG12" s="0" t="n">
        <v>0.882665202269815</v>
      </c>
      <c r="BH12" s="0" t="n">
        <v>50.63</v>
      </c>
      <c r="BI12" s="0" t="n">
        <v>51.15</v>
      </c>
      <c r="BJ12" s="0" t="n">
        <v>0.989833822091887</v>
      </c>
      <c r="BK12" s="0" t="n">
        <v>4.01</v>
      </c>
      <c r="BL12" s="0" t="n">
        <v>4.88</v>
      </c>
      <c r="BM12" s="0" t="n">
        <v>0.82172131147541</v>
      </c>
      <c r="BN12" s="0" t="n">
        <v>4.39</v>
      </c>
      <c r="BO12" s="0" t="n">
        <v>4.43</v>
      </c>
      <c r="BP12" s="0" t="n">
        <v>0.990970654627539</v>
      </c>
      <c r="BQ12" s="0" t="n">
        <v>4.04</v>
      </c>
      <c r="BR12" s="0" t="n">
        <v>2.7</v>
      </c>
      <c r="BS12" s="0" t="n">
        <v>1.34</v>
      </c>
      <c r="BT12" s="0" t="n">
        <v>3.31</v>
      </c>
      <c r="BU12" s="0" t="n">
        <v>2.86</v>
      </c>
      <c r="BV12" s="0" t="n">
        <v>0.45</v>
      </c>
      <c r="BW12" s="0" t="n">
        <v>210.5</v>
      </c>
      <c r="BX12" s="0" t="n">
        <v>201</v>
      </c>
      <c r="BY12" s="0" t="n">
        <v>205</v>
      </c>
      <c r="BZ12" s="0" t="n">
        <v>184</v>
      </c>
      <c r="CA12" s="0" t="n">
        <v>188</v>
      </c>
      <c r="CB12" s="0" t="n">
        <v>179</v>
      </c>
      <c r="CC12" s="0" t="n">
        <v>169</v>
      </c>
      <c r="CD12" s="0" t="n">
        <v>168</v>
      </c>
      <c r="CF12" s="0" t="n">
        <v>174</v>
      </c>
      <c r="CG12" s="0" t="n">
        <v>176</v>
      </c>
      <c r="CH12" s="0" t="n">
        <v>183</v>
      </c>
      <c r="CI12" s="0" t="n">
        <v>169</v>
      </c>
      <c r="CK12" s="0" t="n">
        <v>164</v>
      </c>
      <c r="CL12" s="0" t="n">
        <v>166</v>
      </c>
      <c r="CM12" s="0" t="n">
        <v>148</v>
      </c>
      <c r="CN12" s="0" t="n">
        <v>162</v>
      </c>
      <c r="CO12" s="0" t="n">
        <v>163</v>
      </c>
      <c r="CP12" s="0" t="n">
        <v>166</v>
      </c>
      <c r="CQ12" s="0" t="n">
        <v>155</v>
      </c>
      <c r="CR12" s="0" t="n">
        <v>157</v>
      </c>
      <c r="CT12" s="0" t="n">
        <v>185</v>
      </c>
      <c r="CU12" s="0" t="n">
        <v>148</v>
      </c>
      <c r="CV12" s="0" t="n">
        <v>153</v>
      </c>
      <c r="CW12" s="0" t="n">
        <v>165</v>
      </c>
      <c r="CX12" s="0" t="n">
        <v>168</v>
      </c>
      <c r="CY12" s="0" t="n">
        <v>165</v>
      </c>
      <c r="CZ12" s="0" t="n">
        <v>162</v>
      </c>
      <c r="DA12" s="0" t="n">
        <v>189</v>
      </c>
      <c r="DB12" s="0" t="n">
        <v>187</v>
      </c>
      <c r="DD12" s="0" t="n">
        <v>158</v>
      </c>
      <c r="DE12" s="0" t="n">
        <v>157</v>
      </c>
      <c r="DF12" s="0" t="n">
        <v>174</v>
      </c>
      <c r="DG12" s="0" t="n">
        <v>168</v>
      </c>
      <c r="DH12" s="0" t="n">
        <v>156</v>
      </c>
      <c r="DI12" s="0" t="n">
        <v>161</v>
      </c>
      <c r="DJ12" s="0" t="n">
        <v>115</v>
      </c>
      <c r="DK12" s="0" t="n">
        <v>114</v>
      </c>
      <c r="DL12" s="0" t="n">
        <v>150.5</v>
      </c>
      <c r="DM12" s="0" t="n">
        <v>107</v>
      </c>
      <c r="DN12" s="0" t="n">
        <v>121</v>
      </c>
      <c r="DO12" s="0" t="n">
        <v>106</v>
      </c>
      <c r="DP12" s="0" t="n">
        <v>104</v>
      </c>
      <c r="DQ12" s="0" t="n">
        <v>101</v>
      </c>
      <c r="DR12" s="0" t="n">
        <v>85</v>
      </c>
      <c r="DS12" s="0" t="n">
        <v>102</v>
      </c>
      <c r="DU12" s="0" t="n">
        <v>101</v>
      </c>
      <c r="DV12" s="0" t="n">
        <v>101</v>
      </c>
      <c r="DW12" s="0" t="n">
        <v>95</v>
      </c>
      <c r="DX12" s="0" t="n">
        <v>96</v>
      </c>
      <c r="DZ12" s="0" t="n">
        <v>95</v>
      </c>
      <c r="EA12" s="0" t="n">
        <v>95</v>
      </c>
      <c r="EB12" s="0" t="n">
        <v>90</v>
      </c>
      <c r="EC12" s="0" t="n">
        <v>76</v>
      </c>
      <c r="ED12" s="0" t="n">
        <v>83</v>
      </c>
      <c r="EE12" s="0" t="n">
        <v>85</v>
      </c>
      <c r="EF12" s="0" t="n">
        <v>92</v>
      </c>
      <c r="EG12" s="0" t="n">
        <v>76</v>
      </c>
      <c r="EI12" s="0" t="n">
        <v>90</v>
      </c>
      <c r="EJ12" s="0" t="n">
        <v>78</v>
      </c>
      <c r="EK12" s="0" t="n">
        <v>78</v>
      </c>
      <c r="EL12" s="0" t="n">
        <v>88</v>
      </c>
      <c r="EM12" s="0" t="n">
        <v>85</v>
      </c>
      <c r="EN12" s="0" t="n">
        <v>85</v>
      </c>
      <c r="EO12" s="0" t="n">
        <v>85</v>
      </c>
      <c r="EP12" s="0" t="n">
        <v>100</v>
      </c>
      <c r="EQ12" s="0" t="n">
        <v>97</v>
      </c>
      <c r="ES12" s="0" t="n">
        <v>68</v>
      </c>
      <c r="ET12" s="0" t="n">
        <v>68</v>
      </c>
      <c r="EU12" s="0" t="n">
        <v>88</v>
      </c>
      <c r="EV12" s="0" t="n">
        <v>110</v>
      </c>
      <c r="EW12" s="0" t="n">
        <v>105</v>
      </c>
      <c r="EX12" s="0" t="n">
        <v>104</v>
      </c>
      <c r="EY12" s="0" t="n">
        <v>60</v>
      </c>
      <c r="EZ12" s="0" t="n">
        <v>71</v>
      </c>
      <c r="FA12" s="0" t="n">
        <v>170.5</v>
      </c>
      <c r="FB12" s="0" t="n">
        <v>138.333333333333</v>
      </c>
      <c r="FC12" s="0" t="n">
        <v>149</v>
      </c>
      <c r="FD12" s="0" t="n">
        <v>132</v>
      </c>
      <c r="FE12" s="0" t="n">
        <v>132</v>
      </c>
      <c r="FF12" s="0" t="n">
        <v>127</v>
      </c>
      <c r="FG12" s="0" t="n">
        <v>113</v>
      </c>
      <c r="FH12" s="0" t="n">
        <v>124</v>
      </c>
      <c r="FJ12" s="0" t="n">
        <v>125.333333333333</v>
      </c>
      <c r="FK12" s="0" t="n">
        <v>126</v>
      </c>
      <c r="FL12" s="0" t="n">
        <v>124.333333333333</v>
      </c>
      <c r="FM12" s="0" t="n">
        <v>120.333333333333</v>
      </c>
      <c r="FO12" s="0" t="n">
        <v>118</v>
      </c>
      <c r="FP12" s="0" t="n">
        <v>118.666666666667</v>
      </c>
      <c r="FQ12" s="0" t="n">
        <v>109.333333333333</v>
      </c>
      <c r="FR12" s="0" t="n">
        <v>104.666666666667</v>
      </c>
      <c r="FS12" s="0" t="n">
        <v>109.666666666667</v>
      </c>
      <c r="FT12" s="0" t="n">
        <v>112</v>
      </c>
      <c r="FU12" s="0" t="n">
        <v>113</v>
      </c>
      <c r="FV12" s="0" t="n">
        <v>103</v>
      </c>
      <c r="FX12" s="0" t="n">
        <v>121.666666666667</v>
      </c>
      <c r="FY12" s="0" t="n">
        <v>101.333333333333</v>
      </c>
      <c r="FZ12" s="0" t="n">
        <v>103</v>
      </c>
      <c r="GA12" s="0" t="n">
        <v>113.666666666667</v>
      </c>
      <c r="GB12" s="0" t="n">
        <v>112.666666666667</v>
      </c>
      <c r="GC12" s="0" t="n">
        <v>111.666666666667</v>
      </c>
      <c r="GD12" s="0" t="n">
        <v>110.666666666667</v>
      </c>
      <c r="GE12" s="0" t="n">
        <v>129.666666666667</v>
      </c>
      <c r="GF12" s="0" t="n">
        <v>127</v>
      </c>
      <c r="GH12" s="0" t="n">
        <v>98</v>
      </c>
      <c r="GI12" s="0" t="n">
        <v>97.6666666666667</v>
      </c>
      <c r="GJ12" s="0" t="n">
        <v>116.666666666667</v>
      </c>
      <c r="GK12" s="0" t="n">
        <v>129.333333333333</v>
      </c>
      <c r="GL12" s="0" t="n">
        <v>122</v>
      </c>
      <c r="GM12" s="0" t="n">
        <v>123</v>
      </c>
      <c r="GN12" s="0" t="n">
        <v>78.3333333333333</v>
      </c>
      <c r="GO12" s="0" t="n">
        <v>85.3333333333333</v>
      </c>
      <c r="GP12" s="0" t="n">
        <v>105</v>
      </c>
      <c r="GR12" s="0" t="n">
        <v>84</v>
      </c>
      <c r="GS12" s="0" t="n">
        <v>84</v>
      </c>
      <c r="GT12" s="0" t="n">
        <v>85</v>
      </c>
      <c r="GU12" s="0" t="n">
        <v>83</v>
      </c>
      <c r="GV12" s="0" t="n">
        <v>81</v>
      </c>
      <c r="GW12" s="0" t="n">
        <v>83</v>
      </c>
      <c r="GX12" s="0" t="n">
        <v>78</v>
      </c>
      <c r="GZ12" s="0" t="n">
        <v>78</v>
      </c>
      <c r="HA12" s="0" t="n">
        <v>75</v>
      </c>
      <c r="HB12" s="0" t="n">
        <v>75</v>
      </c>
      <c r="HC12" s="0" t="n">
        <v>75</v>
      </c>
      <c r="HE12" s="0" t="n">
        <v>72</v>
      </c>
      <c r="HF12" s="0" t="n">
        <v>72</v>
      </c>
      <c r="HG12" s="0" t="n">
        <v>68</v>
      </c>
      <c r="HH12" s="0" t="n">
        <v>85</v>
      </c>
      <c r="HI12" s="0" t="n">
        <v>83</v>
      </c>
      <c r="HJ12" s="0" t="n">
        <v>78</v>
      </c>
      <c r="HK12" s="0" t="n">
        <v>72</v>
      </c>
      <c r="HL12" s="0" t="n">
        <v>75</v>
      </c>
      <c r="HN12" s="0" t="n">
        <v>75</v>
      </c>
      <c r="HO12" s="0" t="n">
        <v>78</v>
      </c>
      <c r="HP12" s="0" t="n">
        <v>78</v>
      </c>
      <c r="HQ12" s="0" t="n">
        <v>85</v>
      </c>
      <c r="HR12" s="0" t="n">
        <v>85</v>
      </c>
      <c r="HS12" s="0" t="n">
        <v>75</v>
      </c>
      <c r="HT12" s="0" t="n">
        <v>72</v>
      </c>
      <c r="HU12" s="0" t="n">
        <v>82</v>
      </c>
      <c r="HV12" s="0" t="n">
        <v>80</v>
      </c>
      <c r="HX12" s="0" t="n">
        <v>95</v>
      </c>
      <c r="HY12" s="0" t="n">
        <v>95</v>
      </c>
      <c r="HZ12" s="0" t="n">
        <v>97</v>
      </c>
      <c r="IA12" s="0" t="n">
        <v>96</v>
      </c>
      <c r="IB12" s="0" t="n">
        <v>80</v>
      </c>
      <c r="IC12" s="0" t="n">
        <v>79</v>
      </c>
      <c r="ID12" s="0" t="n">
        <v>73</v>
      </c>
      <c r="IE12" s="0" t="n">
        <v>84</v>
      </c>
    </row>
    <row r="13" s="61" customFormat="true" ht="12.8" hidden="false" customHeight="false" outlineLevel="0" collapsed="false">
      <c r="A13" s="49" t="n">
        <v>12</v>
      </c>
      <c r="B13" s="50" t="n">
        <v>12</v>
      </c>
      <c r="C13" s="51" t="s">
        <v>246</v>
      </c>
      <c r="D13" s="51"/>
      <c r="E13" s="50" t="n">
        <v>0</v>
      </c>
      <c r="F13" s="50" t="n">
        <v>0</v>
      </c>
      <c r="G13" s="50" t="n">
        <v>5</v>
      </c>
      <c r="H13" s="52" t="n">
        <v>1</v>
      </c>
      <c r="I13" s="53" t="s">
        <v>246</v>
      </c>
      <c r="J13" s="53"/>
      <c r="K13" s="53" t="n">
        <v>0</v>
      </c>
      <c r="L13" s="53" t="n">
        <v>55</v>
      </c>
      <c r="M13" s="51" t="n">
        <v>5.17</v>
      </c>
      <c r="N13" s="51" t="n">
        <v>7.75</v>
      </c>
      <c r="O13" s="51" t="n">
        <v>2.58</v>
      </c>
      <c r="P13" s="51"/>
      <c r="Q13" s="51" t="n">
        <v>0</v>
      </c>
      <c r="R13" s="51" t="n">
        <v>0</v>
      </c>
      <c r="S13" s="50" t="n">
        <v>0</v>
      </c>
      <c r="T13" s="50" t="n">
        <v>0</v>
      </c>
      <c r="U13" s="54" t="n">
        <v>0</v>
      </c>
      <c r="V13" s="50" t="n">
        <v>0</v>
      </c>
      <c r="W13" s="50" t="n">
        <v>208</v>
      </c>
      <c r="X13" s="50" t="n">
        <v>119.5</v>
      </c>
      <c r="Y13" s="50" t="n">
        <v>149</v>
      </c>
      <c r="Z13" s="50" t="n">
        <v>97</v>
      </c>
      <c r="AA13" s="50" t="n">
        <v>13</v>
      </c>
      <c r="AB13" s="50" t="n">
        <v>22</v>
      </c>
      <c r="AC13" s="50" t="n">
        <v>1</v>
      </c>
      <c r="AD13" s="50" t="n">
        <v>0</v>
      </c>
      <c r="AE13" s="50" t="n">
        <v>1</v>
      </c>
      <c r="AF13" s="50"/>
      <c r="AG13" s="50" t="n">
        <v>1</v>
      </c>
      <c r="AH13" s="50" t="n">
        <v>80</v>
      </c>
      <c r="AI13" s="86" t="n">
        <v>1</v>
      </c>
      <c r="AJ13" s="55" t="n">
        <v>35</v>
      </c>
      <c r="AK13" s="86" t="n">
        <v>1</v>
      </c>
      <c r="AL13" s="86" t="n">
        <v>1.25</v>
      </c>
      <c r="AM13" s="56" t="n">
        <v>8</v>
      </c>
      <c r="AN13" s="56" t="n">
        <v>-5</v>
      </c>
      <c r="AO13" s="55" t="n">
        <v>1</v>
      </c>
      <c r="AP13" s="55" t="n">
        <v>28</v>
      </c>
      <c r="AQ13" s="56" t="n">
        <v>6</v>
      </c>
      <c r="AR13" s="56" t="n">
        <v>1</v>
      </c>
      <c r="AS13" s="50" t="n">
        <v>6</v>
      </c>
      <c r="AT13" s="50" t="n">
        <v>28</v>
      </c>
      <c r="AU13" s="50" t="n">
        <v>6</v>
      </c>
      <c r="AV13" s="50" t="n">
        <v>1</v>
      </c>
      <c r="AX13" s="61" t="n">
        <v>5</v>
      </c>
      <c r="AY13" s="61" t="n">
        <v>20</v>
      </c>
      <c r="AZ13" s="61" t="n">
        <v>0</v>
      </c>
      <c r="BB13" s="61" t="n">
        <v>4</v>
      </c>
      <c r="BC13" s="61" t="n">
        <v>50</v>
      </c>
      <c r="BD13" s="61" t="n">
        <v>0</v>
      </c>
      <c r="BE13" s="61" t="n">
        <v>54.37</v>
      </c>
      <c r="BF13" s="61" t="n">
        <v>57.74</v>
      </c>
      <c r="BG13" s="61" t="n">
        <v>0.94163491513682</v>
      </c>
      <c r="BH13" s="61" t="n">
        <v>57.57</v>
      </c>
      <c r="BI13" s="61" t="n">
        <v>59.54</v>
      </c>
      <c r="BJ13" s="61" t="n">
        <v>0.966912999664091</v>
      </c>
      <c r="BK13" s="61" t="n">
        <v>4.4</v>
      </c>
      <c r="BL13" s="61" t="n">
        <v>4.36</v>
      </c>
      <c r="BM13" s="61" t="n">
        <v>1.00917431192661</v>
      </c>
      <c r="BN13" s="61" t="n">
        <v>4.51</v>
      </c>
      <c r="BO13" s="61" t="n">
        <v>4.35</v>
      </c>
      <c r="BP13" s="61" t="n">
        <v>1.0367816091954</v>
      </c>
      <c r="BQ13" s="61" t="n">
        <v>8.75</v>
      </c>
      <c r="BR13" s="61" t="n">
        <v>6.01</v>
      </c>
      <c r="BS13" s="61" t="n">
        <v>2.74</v>
      </c>
      <c r="BT13" s="61" t="n">
        <v>6.88</v>
      </c>
      <c r="BU13" s="61" t="n">
        <v>5.4</v>
      </c>
      <c r="BV13" s="61" t="n">
        <v>1.48</v>
      </c>
      <c r="BW13" s="61" t="n">
        <v>208</v>
      </c>
      <c r="BX13" s="61" t="n">
        <v>192</v>
      </c>
      <c r="BY13" s="61" t="n">
        <v>205</v>
      </c>
      <c r="BZ13" s="61" t="n">
        <v>177</v>
      </c>
      <c r="CA13" s="61" t="n">
        <v>185</v>
      </c>
      <c r="CB13" s="61" t="n">
        <v>143</v>
      </c>
      <c r="CC13" s="61" t="n">
        <v>157</v>
      </c>
      <c r="CD13" s="61" t="n">
        <v>144</v>
      </c>
      <c r="CF13" s="61" t="n">
        <v>157</v>
      </c>
      <c r="CH13" s="61" t="n">
        <v>109</v>
      </c>
      <c r="CI13" s="61" t="n">
        <v>87</v>
      </c>
      <c r="CJ13" s="61" t="n">
        <v>104</v>
      </c>
      <c r="CN13" s="61" t="n">
        <v>138</v>
      </c>
      <c r="CO13" s="61" t="n">
        <v>140</v>
      </c>
      <c r="CP13" s="61" t="n">
        <v>135</v>
      </c>
      <c r="CQ13" s="61" t="n">
        <v>135</v>
      </c>
      <c r="CR13" s="61" t="n">
        <v>145</v>
      </c>
      <c r="CS13" s="61" t="n">
        <v>148</v>
      </c>
      <c r="CT13" s="61" t="n">
        <v>157</v>
      </c>
      <c r="CU13" s="61" t="n">
        <v>130</v>
      </c>
      <c r="CV13" s="61" t="n">
        <v>140</v>
      </c>
      <c r="CW13" s="61" t="n">
        <v>148</v>
      </c>
      <c r="CX13" s="61" t="n">
        <v>153</v>
      </c>
      <c r="CY13" s="61" t="n">
        <v>150</v>
      </c>
      <c r="CZ13" s="61" t="n">
        <v>128</v>
      </c>
      <c r="DA13" s="61" t="n">
        <v>148</v>
      </c>
      <c r="DB13" s="61" t="n">
        <v>135</v>
      </c>
      <c r="DC13" s="61" t="n">
        <v>155</v>
      </c>
      <c r="DD13" s="61" t="n">
        <v>135</v>
      </c>
      <c r="DE13" s="61" t="n">
        <v>145</v>
      </c>
      <c r="DF13" s="61" t="n">
        <v>125</v>
      </c>
      <c r="DG13" s="61" t="n">
        <v>142</v>
      </c>
      <c r="DH13" s="61" t="n">
        <v>147</v>
      </c>
      <c r="DI13" s="61" t="n">
        <v>118</v>
      </c>
      <c r="DJ13" s="61" t="n">
        <v>110</v>
      </c>
      <c r="DK13" s="61" t="n">
        <v>135</v>
      </c>
      <c r="DL13" s="61" t="n">
        <v>119.5</v>
      </c>
      <c r="DM13" s="61" t="n">
        <v>123</v>
      </c>
      <c r="DN13" s="61" t="n">
        <v>122</v>
      </c>
      <c r="DO13" s="61" t="n">
        <v>97</v>
      </c>
      <c r="DP13" s="61" t="n">
        <v>104</v>
      </c>
      <c r="DQ13" s="61" t="n">
        <v>87</v>
      </c>
      <c r="DR13" s="61" t="n">
        <v>81</v>
      </c>
      <c r="DS13" s="61" t="n">
        <v>79</v>
      </c>
      <c r="DU13" s="61" t="n">
        <v>81</v>
      </c>
      <c r="DW13" s="61" t="n">
        <v>51</v>
      </c>
      <c r="DX13" s="61" t="n">
        <v>49</v>
      </c>
      <c r="DY13" s="61" t="n">
        <v>49</v>
      </c>
      <c r="EC13" s="61" t="n">
        <v>68</v>
      </c>
      <c r="ED13" s="61" t="n">
        <v>68</v>
      </c>
      <c r="EE13" s="61" t="n">
        <v>68</v>
      </c>
      <c r="EF13" s="61" t="n">
        <v>67</v>
      </c>
      <c r="EG13" s="61" t="n">
        <v>75</v>
      </c>
      <c r="EH13" s="61" t="n">
        <v>75</v>
      </c>
      <c r="EI13" s="61" t="n">
        <v>83</v>
      </c>
      <c r="EJ13" s="61" t="n">
        <v>65</v>
      </c>
      <c r="EK13" s="61" t="n">
        <v>72</v>
      </c>
      <c r="EL13" s="61" t="n">
        <v>78</v>
      </c>
      <c r="EM13" s="61" t="n">
        <v>83</v>
      </c>
      <c r="EN13" s="61" t="n">
        <v>80</v>
      </c>
      <c r="EO13" s="61" t="n">
        <v>67</v>
      </c>
      <c r="EP13" s="61" t="n">
        <v>78</v>
      </c>
      <c r="EQ13" s="61" t="n">
        <v>75</v>
      </c>
      <c r="ER13" s="61" t="n">
        <v>85</v>
      </c>
      <c r="ES13" s="61" t="n">
        <v>75</v>
      </c>
      <c r="ET13" s="61" t="n">
        <v>88</v>
      </c>
      <c r="EU13" s="61" t="n">
        <v>70</v>
      </c>
      <c r="EV13" s="61" t="n">
        <v>73</v>
      </c>
      <c r="EW13" s="61" t="n">
        <v>83</v>
      </c>
      <c r="EX13" s="61" t="n">
        <v>57</v>
      </c>
      <c r="EY13" s="61" t="n">
        <v>64</v>
      </c>
      <c r="EZ13" s="61" t="n">
        <v>63</v>
      </c>
      <c r="FA13" s="61" t="n">
        <v>149</v>
      </c>
      <c r="FB13" s="61" t="n">
        <v>146</v>
      </c>
      <c r="FC13" s="61" t="n">
        <v>149.666666666667</v>
      </c>
      <c r="FD13" s="61" t="n">
        <v>123.666666666667</v>
      </c>
      <c r="FE13" s="61" t="n">
        <v>131</v>
      </c>
      <c r="FF13" s="61" t="n">
        <v>105.666666666667</v>
      </c>
      <c r="FG13" s="61" t="n">
        <v>106.333333333333</v>
      </c>
      <c r="FH13" s="61" t="n">
        <v>100.666666666667</v>
      </c>
      <c r="FJ13" s="61" t="n">
        <v>106.333333333333</v>
      </c>
      <c r="FL13" s="61" t="n">
        <v>70.3333333333333</v>
      </c>
      <c r="FM13" s="61" t="n">
        <v>61.6666666666667</v>
      </c>
      <c r="FN13" s="61" t="n">
        <v>67.3333333333333</v>
      </c>
      <c r="FR13" s="61" t="n">
        <v>91.3333333333333</v>
      </c>
      <c r="FS13" s="61" t="n">
        <v>92</v>
      </c>
      <c r="FT13" s="61" t="n">
        <v>90.3333333333333</v>
      </c>
      <c r="FU13" s="61" t="n">
        <v>89.6666666666667</v>
      </c>
      <c r="FV13" s="61" t="n">
        <v>98.3333333333333</v>
      </c>
      <c r="FW13" s="61" t="n">
        <v>99.3333333333333</v>
      </c>
      <c r="FX13" s="61" t="n">
        <v>107.666666666667</v>
      </c>
      <c r="FY13" s="61" t="n">
        <v>86.6666666666667</v>
      </c>
      <c r="FZ13" s="61" t="n">
        <v>94.6666666666667</v>
      </c>
      <c r="GA13" s="61" t="n">
        <v>101.333333333333</v>
      </c>
      <c r="GB13" s="61" t="n">
        <v>106.333333333333</v>
      </c>
      <c r="GC13" s="61" t="n">
        <v>103.333333333333</v>
      </c>
      <c r="GD13" s="61" t="n">
        <v>87.3333333333333</v>
      </c>
      <c r="GE13" s="61" t="n">
        <v>101.333333333333</v>
      </c>
      <c r="GF13" s="61" t="n">
        <v>95</v>
      </c>
      <c r="GG13" s="61" t="n">
        <v>108.333333333333</v>
      </c>
      <c r="GH13" s="61" t="n">
        <v>95</v>
      </c>
      <c r="GI13" s="61" t="n">
        <v>107</v>
      </c>
      <c r="GJ13" s="61" t="n">
        <v>88.3333333333333</v>
      </c>
      <c r="GK13" s="61" t="n">
        <v>96</v>
      </c>
      <c r="GL13" s="61" t="n">
        <v>104.333333333333</v>
      </c>
      <c r="GM13" s="61" t="n">
        <v>77.3333333333333</v>
      </c>
      <c r="GN13" s="61" t="n">
        <v>79.3333333333333</v>
      </c>
      <c r="GO13" s="61" t="n">
        <v>87</v>
      </c>
      <c r="GP13" s="61" t="n">
        <v>97</v>
      </c>
      <c r="GQ13" s="61" t="n">
        <v>79</v>
      </c>
      <c r="GR13" s="61" t="n">
        <v>86</v>
      </c>
      <c r="GS13" s="61" t="n">
        <v>83</v>
      </c>
      <c r="GT13" s="61" t="n">
        <v>83</v>
      </c>
      <c r="GU13" s="61" t="n">
        <v>83</v>
      </c>
      <c r="GV13" s="61" t="n">
        <v>79</v>
      </c>
      <c r="GW13" s="61" t="n">
        <v>87</v>
      </c>
      <c r="GX13" s="61" t="n">
        <v>79</v>
      </c>
      <c r="GZ13" s="61" t="n">
        <v>87</v>
      </c>
      <c r="HB13" s="61" t="n">
        <v>89</v>
      </c>
      <c r="HC13" s="61" t="n">
        <v>83</v>
      </c>
      <c r="HD13" s="61" t="n">
        <v>76</v>
      </c>
      <c r="HH13" s="61" t="n">
        <v>78</v>
      </c>
      <c r="HI13" s="61" t="n">
        <v>77</v>
      </c>
      <c r="HJ13" s="61" t="n">
        <v>75</v>
      </c>
      <c r="HK13" s="61" t="n">
        <v>75</v>
      </c>
      <c r="HL13" s="61" t="n">
        <v>78</v>
      </c>
      <c r="HM13" s="61" t="n">
        <v>78</v>
      </c>
      <c r="HN13" s="61" t="n">
        <v>77</v>
      </c>
      <c r="HO13" s="61" t="n">
        <v>73</v>
      </c>
      <c r="HP13" s="61" t="n">
        <v>73</v>
      </c>
      <c r="HQ13" s="61" t="n">
        <v>73</v>
      </c>
      <c r="HR13" s="61" t="n">
        <v>75</v>
      </c>
      <c r="HS13" s="61" t="n">
        <v>68</v>
      </c>
      <c r="HT13" s="61" t="n">
        <v>73</v>
      </c>
      <c r="HU13" s="61" t="n">
        <v>72</v>
      </c>
      <c r="HV13" s="61" t="n">
        <v>72</v>
      </c>
      <c r="HW13" s="61" t="n">
        <v>72</v>
      </c>
      <c r="HX13" s="61" t="n">
        <v>71</v>
      </c>
      <c r="HY13" s="61" t="n">
        <v>72</v>
      </c>
      <c r="HZ13" s="61" t="n">
        <v>82</v>
      </c>
      <c r="IB13" s="61" t="n">
        <v>75</v>
      </c>
      <c r="ID13" s="61" t="n">
        <v>96</v>
      </c>
      <c r="IE13" s="61" t="n">
        <v>55</v>
      </c>
    </row>
    <row r="14" customFormat="false" ht="12.8" hidden="false" customHeight="false" outlineLevel="0" collapsed="false">
      <c r="A14" s="20" t="n">
        <v>13</v>
      </c>
      <c r="B14" s="5" t="n">
        <v>13</v>
      </c>
      <c r="C14" s="6" t="s">
        <v>247</v>
      </c>
      <c r="D14" s="6"/>
      <c r="E14" s="5" t="n">
        <v>0</v>
      </c>
      <c r="F14" s="5" t="n">
        <v>0</v>
      </c>
      <c r="G14" s="5" t="n">
        <v>5</v>
      </c>
      <c r="H14" s="21" t="n">
        <v>1</v>
      </c>
      <c r="I14" s="8" t="s">
        <v>247</v>
      </c>
      <c r="J14" s="8"/>
      <c r="K14" s="8" t="n">
        <v>0</v>
      </c>
      <c r="L14" s="8" t="n">
        <v>65</v>
      </c>
      <c r="M14" s="6" t="n">
        <v>2.25</v>
      </c>
      <c r="N14" s="6" t="n">
        <v>6.42</v>
      </c>
      <c r="O14" s="6" t="n">
        <v>4.17</v>
      </c>
      <c r="P14" s="6" t="n">
        <v>26.72</v>
      </c>
      <c r="Q14" s="6" t="n">
        <v>1</v>
      </c>
      <c r="R14" s="6" t="n">
        <v>0</v>
      </c>
      <c r="S14" s="5" t="n">
        <v>0</v>
      </c>
      <c r="T14" s="5" t="n">
        <v>1</v>
      </c>
      <c r="U14" s="22" t="n">
        <v>0</v>
      </c>
      <c r="V14" s="5" t="n">
        <v>0</v>
      </c>
      <c r="W14" s="5" t="n">
        <v>230</v>
      </c>
      <c r="X14" s="5" t="n">
        <v>112.5</v>
      </c>
      <c r="Y14" s="5" t="n">
        <v>151.666666666667</v>
      </c>
      <c r="Z14" s="5" t="n">
        <v>72</v>
      </c>
      <c r="AA14" s="5" t="n">
        <v>15</v>
      </c>
      <c r="AB14" s="5" t="n">
        <v>8</v>
      </c>
      <c r="AC14" s="5" t="n">
        <v>2</v>
      </c>
      <c r="AD14" s="5" t="n">
        <v>2</v>
      </c>
      <c r="AE14" s="5" t="n">
        <v>0</v>
      </c>
      <c r="AF14" s="5"/>
      <c r="AG14" s="5" t="n">
        <v>1</v>
      </c>
      <c r="AH14" s="5" t="n">
        <v>50</v>
      </c>
      <c r="AI14" s="29" t="n">
        <v>1</v>
      </c>
      <c r="AJ14" s="23" t="n">
        <v>60</v>
      </c>
      <c r="AK14" s="29" t="n">
        <v>0</v>
      </c>
      <c r="AL14" s="29" t="n">
        <v>0</v>
      </c>
      <c r="AM14" s="24" t="n">
        <v>15</v>
      </c>
      <c r="AN14" s="24" t="n">
        <v>0</v>
      </c>
      <c r="AO14" s="23" t="n">
        <v>0</v>
      </c>
      <c r="AP14" s="23" t="n">
        <v>11</v>
      </c>
      <c r="AQ14" s="24" t="n">
        <v>3</v>
      </c>
      <c r="AR14" s="24" t="n">
        <v>0</v>
      </c>
      <c r="AS14" s="5" t="n">
        <v>15</v>
      </c>
      <c r="AT14" s="5" t="n">
        <v>9</v>
      </c>
      <c r="AU14" s="5" t="n">
        <v>1</v>
      </c>
      <c r="AV14" s="5" t="n">
        <v>0</v>
      </c>
      <c r="AW14" s="0" t="n">
        <v>3</v>
      </c>
      <c r="AX14" s="0" t="n">
        <v>4</v>
      </c>
      <c r="AY14" s="0" t="n">
        <v>55</v>
      </c>
      <c r="AZ14" s="0" t="n">
        <v>0</v>
      </c>
      <c r="BA14" s="0" t="n">
        <v>5</v>
      </c>
      <c r="BB14" s="0" t="n">
        <v>3</v>
      </c>
      <c r="BC14" s="0" t="n">
        <v>90</v>
      </c>
      <c r="BD14" s="0" t="n">
        <v>0</v>
      </c>
      <c r="BE14" s="0" t="n">
        <v>33.82</v>
      </c>
      <c r="BF14" s="0" t="n">
        <v>54.12</v>
      </c>
      <c r="BG14" s="0" t="n">
        <v>0.624907612712491</v>
      </c>
      <c r="BH14" s="0" t="n">
        <v>42.25</v>
      </c>
      <c r="BI14" s="0" t="n">
        <v>52.05</v>
      </c>
      <c r="BJ14" s="0" t="n">
        <v>0.811719500480307</v>
      </c>
      <c r="BK14" s="0" t="n">
        <v>3.57</v>
      </c>
      <c r="BL14" s="0" t="n">
        <v>4.79</v>
      </c>
      <c r="BM14" s="0" t="n">
        <v>0.745302713987474</v>
      </c>
      <c r="BN14" s="0" t="n">
        <v>4.2</v>
      </c>
      <c r="BO14" s="0" t="n">
        <v>4.52</v>
      </c>
      <c r="BP14" s="0" t="n">
        <v>0.929203539823009</v>
      </c>
      <c r="BQ14" s="0" t="n">
        <v>4.44</v>
      </c>
      <c r="BR14" s="0" t="n">
        <v>1.78</v>
      </c>
      <c r="BS14" s="0" t="n">
        <v>2.66</v>
      </c>
      <c r="BT14" s="0" t="n">
        <v>3.54</v>
      </c>
      <c r="BU14" s="0" t="n">
        <v>2.02</v>
      </c>
      <c r="BV14" s="0" t="n">
        <v>1.52</v>
      </c>
      <c r="BW14" s="0" t="n">
        <v>230</v>
      </c>
      <c r="BX14" s="0" t="n">
        <v>193</v>
      </c>
      <c r="BZ14" s="0" t="n">
        <v>152</v>
      </c>
      <c r="CA14" s="0" t="n">
        <v>156</v>
      </c>
      <c r="CB14" s="0" t="n">
        <v>133</v>
      </c>
      <c r="CC14" s="0" t="n">
        <v>104</v>
      </c>
      <c r="CD14" s="0" t="n">
        <v>104</v>
      </c>
      <c r="CE14" s="0" t="n">
        <v>122</v>
      </c>
      <c r="CG14" s="0" t="n">
        <v>126</v>
      </c>
      <c r="CI14" s="0" t="n">
        <v>137</v>
      </c>
      <c r="CK14" s="0" t="n">
        <v>132</v>
      </c>
      <c r="CM14" s="0" t="n">
        <v>148</v>
      </c>
      <c r="CV14" s="0" t="n">
        <v>154</v>
      </c>
      <c r="CW14" s="0" t="n">
        <v>142</v>
      </c>
      <c r="CY14" s="0" t="n">
        <v>145</v>
      </c>
      <c r="CZ14" s="0" t="n">
        <v>139</v>
      </c>
      <c r="DB14" s="0" t="n">
        <v>125</v>
      </c>
      <c r="DC14" s="0" t="n">
        <v>134</v>
      </c>
      <c r="DD14" s="0" t="n">
        <v>134</v>
      </c>
      <c r="DE14" s="0" t="n">
        <v>134</v>
      </c>
      <c r="DF14" s="0" t="n">
        <v>135</v>
      </c>
      <c r="DH14" s="0" t="n">
        <v>165</v>
      </c>
      <c r="DI14" s="0" t="n">
        <v>161</v>
      </c>
      <c r="DJ14" s="0" t="n">
        <v>163</v>
      </c>
      <c r="DK14" s="0" t="n">
        <v>138</v>
      </c>
      <c r="DL14" s="0" t="n">
        <v>112.5</v>
      </c>
      <c r="DM14" s="0" t="n">
        <v>98</v>
      </c>
      <c r="DO14" s="0" t="n">
        <v>87</v>
      </c>
      <c r="DP14" s="0" t="n">
        <v>89</v>
      </c>
      <c r="DQ14" s="0" t="n">
        <v>79</v>
      </c>
      <c r="DR14" s="0" t="n">
        <v>81</v>
      </c>
      <c r="DS14" s="0" t="n">
        <v>81</v>
      </c>
      <c r="DT14" s="0" t="n">
        <v>52</v>
      </c>
      <c r="DV14" s="0" t="n">
        <v>49</v>
      </c>
      <c r="DX14" s="0" t="n">
        <v>100</v>
      </c>
      <c r="DZ14" s="0" t="n">
        <v>97</v>
      </c>
      <c r="EB14" s="0" t="n">
        <v>86</v>
      </c>
      <c r="EK14" s="0" t="n">
        <v>79</v>
      </c>
      <c r="EL14" s="0" t="n">
        <v>80</v>
      </c>
      <c r="EN14" s="0" t="n">
        <v>80</v>
      </c>
      <c r="EO14" s="0" t="n">
        <v>93</v>
      </c>
      <c r="EQ14" s="0" t="n">
        <v>75</v>
      </c>
      <c r="ER14" s="0" t="n">
        <v>83</v>
      </c>
      <c r="ES14" s="0" t="n">
        <v>83</v>
      </c>
      <c r="EU14" s="0" t="n">
        <v>85</v>
      </c>
      <c r="EW14" s="0" t="n">
        <v>96</v>
      </c>
      <c r="EX14" s="0" t="n">
        <v>100</v>
      </c>
      <c r="EY14" s="0" t="n">
        <v>110</v>
      </c>
      <c r="EZ14" s="0" t="n">
        <v>80</v>
      </c>
      <c r="FA14" s="0" t="n">
        <v>151.666666666667</v>
      </c>
      <c r="FB14" s="0" t="n">
        <v>129.666666666667</v>
      </c>
      <c r="FD14" s="0" t="n">
        <v>108.666666666667</v>
      </c>
      <c r="FE14" s="0" t="n">
        <v>111.333333333333</v>
      </c>
      <c r="FF14" s="0" t="n">
        <v>97</v>
      </c>
      <c r="FG14" s="0" t="n">
        <v>88.6666666666667</v>
      </c>
      <c r="FH14" s="0" t="n">
        <v>88.6666666666667</v>
      </c>
      <c r="FI14" s="0" t="n">
        <v>75.3333333333333</v>
      </c>
      <c r="FK14" s="0" t="n">
        <v>74.6666666666667</v>
      </c>
      <c r="FM14" s="0" t="n">
        <v>112.333333333333</v>
      </c>
      <c r="FO14" s="0" t="n">
        <v>108.666666666667</v>
      </c>
      <c r="FQ14" s="0" t="n">
        <v>106.666666666667</v>
      </c>
      <c r="FZ14" s="0" t="n">
        <v>104</v>
      </c>
      <c r="GA14" s="0" t="n">
        <v>100.666666666667</v>
      </c>
      <c r="GC14" s="0" t="n">
        <v>101.666666666667</v>
      </c>
      <c r="GD14" s="0" t="n">
        <v>108.333333333333</v>
      </c>
      <c r="GF14" s="0" t="n">
        <v>91.6666666666667</v>
      </c>
      <c r="GG14" s="0" t="n">
        <v>100</v>
      </c>
      <c r="GH14" s="0" t="n">
        <v>100</v>
      </c>
      <c r="GI14" s="0" t="n">
        <v>44.6666666666667</v>
      </c>
      <c r="GJ14" s="0" t="n">
        <v>101.666666666667</v>
      </c>
      <c r="GL14" s="0" t="n">
        <v>119</v>
      </c>
      <c r="GM14" s="0" t="n">
        <v>120.333333333333</v>
      </c>
      <c r="GN14" s="0" t="n">
        <v>127.666666666667</v>
      </c>
      <c r="GO14" s="0" t="n">
        <v>99.3333333333333</v>
      </c>
      <c r="GP14" s="0" t="n">
        <v>72</v>
      </c>
      <c r="GQ14" s="0" t="n">
        <v>58</v>
      </c>
      <c r="GR14" s="0" t="n">
        <v>59</v>
      </c>
      <c r="GT14" s="0" t="n">
        <v>64</v>
      </c>
      <c r="GU14" s="0" t="n">
        <v>99</v>
      </c>
      <c r="GV14" s="0" t="n">
        <v>73</v>
      </c>
      <c r="GW14" s="0" t="n">
        <v>78</v>
      </c>
      <c r="GX14" s="0" t="n">
        <v>78</v>
      </c>
      <c r="GY14" s="0" t="n">
        <v>81</v>
      </c>
      <c r="HA14" s="0" t="n">
        <v>76</v>
      </c>
      <c r="HC14" s="0" t="n">
        <v>81</v>
      </c>
      <c r="HE14" s="0" t="n">
        <v>82</v>
      </c>
      <c r="HG14" s="0" t="n">
        <v>79</v>
      </c>
      <c r="HP14" s="0" t="n">
        <v>75</v>
      </c>
      <c r="HQ14" s="0" t="n">
        <v>72</v>
      </c>
      <c r="HS14" s="0" t="n">
        <v>72</v>
      </c>
      <c r="HT14" s="0" t="n">
        <v>72</v>
      </c>
      <c r="HV14" s="0" t="n">
        <v>65</v>
      </c>
      <c r="HW14" s="0" t="n">
        <v>72</v>
      </c>
      <c r="HX14" s="0" t="n">
        <v>72</v>
      </c>
      <c r="HZ14" s="0" t="n">
        <v>75</v>
      </c>
      <c r="IC14" s="0" t="n">
        <v>80</v>
      </c>
      <c r="ID14" s="0" t="n">
        <v>79</v>
      </c>
      <c r="IE14" s="0" t="n">
        <v>64</v>
      </c>
    </row>
    <row r="15" customFormat="false" ht="12.8" hidden="false" customHeight="false" outlineLevel="0" collapsed="false">
      <c r="A15" s="20" t="n">
        <v>14</v>
      </c>
      <c r="B15" s="5" t="n">
        <v>14</v>
      </c>
      <c r="C15" s="6" t="s">
        <v>248</v>
      </c>
      <c r="D15" s="6"/>
      <c r="E15" s="5" t="n">
        <v>0</v>
      </c>
      <c r="F15" s="5" t="n">
        <v>1</v>
      </c>
      <c r="G15" s="5" t="n">
        <v>8</v>
      </c>
      <c r="H15" s="21" t="n">
        <v>1</v>
      </c>
      <c r="I15" s="8" t="s">
        <v>248</v>
      </c>
      <c r="J15" s="8"/>
      <c r="K15" s="8" t="n">
        <v>0</v>
      </c>
      <c r="L15" s="8" t="n">
        <v>70</v>
      </c>
      <c r="M15" s="6" t="n">
        <v>2.58</v>
      </c>
      <c r="N15" s="6" t="n">
        <v>4</v>
      </c>
      <c r="O15" s="6" t="n">
        <v>1.42</v>
      </c>
      <c r="P15" s="6" t="n">
        <v>25.53</v>
      </c>
      <c r="Q15" s="6" t="n">
        <v>0</v>
      </c>
      <c r="R15" s="6" t="n">
        <v>0</v>
      </c>
      <c r="S15" s="5" t="n">
        <v>0</v>
      </c>
      <c r="T15" s="5" t="n">
        <v>0</v>
      </c>
      <c r="U15" s="22" t="n">
        <v>0</v>
      </c>
      <c r="V15" s="5" t="n">
        <v>0</v>
      </c>
      <c r="W15" s="5" t="n">
        <v>168</v>
      </c>
      <c r="X15" s="5" t="n">
        <v>86</v>
      </c>
      <c r="Y15" s="5" t="n">
        <v>113.333333333333</v>
      </c>
      <c r="Z15" s="5" t="n">
        <v>80</v>
      </c>
      <c r="AA15" s="5" t="n">
        <v>15</v>
      </c>
      <c r="AB15" s="5" t="n">
        <v>12</v>
      </c>
      <c r="AC15" s="5" t="n">
        <v>2</v>
      </c>
      <c r="AD15" s="5" t="n">
        <v>1</v>
      </c>
      <c r="AE15" s="5" t="n">
        <v>1</v>
      </c>
      <c r="AF15" s="5"/>
      <c r="AG15" s="5" t="n">
        <v>0</v>
      </c>
      <c r="AH15" s="5" t="n">
        <v>0</v>
      </c>
      <c r="AI15" s="29" t="n">
        <v>0</v>
      </c>
      <c r="AJ15" s="23" t="n">
        <v>0</v>
      </c>
      <c r="AK15" s="29" t="n">
        <v>0</v>
      </c>
      <c r="AL15" s="29" t="n">
        <v>0</v>
      </c>
      <c r="AM15" s="24" t="n">
        <v>15</v>
      </c>
      <c r="AN15" s="24" t="n">
        <v>0</v>
      </c>
      <c r="AO15" s="23" t="n">
        <v>0</v>
      </c>
      <c r="AP15" s="23" t="n">
        <v>12</v>
      </c>
      <c r="AQ15" s="24" t="n">
        <v>0</v>
      </c>
      <c r="AR15" s="24" t="n">
        <v>0</v>
      </c>
      <c r="AS15" s="5" t="n">
        <v>15</v>
      </c>
      <c r="AT15" s="5" t="n">
        <v>12</v>
      </c>
      <c r="AU15" s="5" t="n">
        <v>0</v>
      </c>
      <c r="AV15" s="5" t="n">
        <v>0</v>
      </c>
      <c r="AW15" s="0" t="n">
        <v>6</v>
      </c>
      <c r="AX15" s="0" t="n">
        <v>4</v>
      </c>
      <c r="AY15" s="0" t="n">
        <v>50</v>
      </c>
      <c r="AZ15" s="0" t="n">
        <v>0</v>
      </c>
      <c r="BA15" s="0" t="n">
        <v>3</v>
      </c>
      <c r="BB15" s="0" t="n">
        <v>3</v>
      </c>
      <c r="BC15" s="0" t="n">
        <v>95</v>
      </c>
      <c r="BD15" s="0" t="n">
        <v>0</v>
      </c>
      <c r="BE15" s="0" t="n">
        <v>29.84</v>
      </c>
      <c r="BF15" s="0" t="n">
        <v>37.92</v>
      </c>
      <c r="BG15" s="0" t="n">
        <v>0.786919831223629</v>
      </c>
      <c r="BH15" s="0" t="n">
        <v>36.39</v>
      </c>
      <c r="BI15" s="0" t="n">
        <v>36.67</v>
      </c>
      <c r="BJ15" s="0" t="n">
        <v>0.992364330515408</v>
      </c>
      <c r="BK15" s="0" t="n">
        <v>2.8</v>
      </c>
      <c r="BL15" s="0" t="n">
        <v>3.44</v>
      </c>
      <c r="BM15" s="0" t="n">
        <v>0.813953488372093</v>
      </c>
      <c r="BN15" s="0" t="n">
        <v>3.13</v>
      </c>
      <c r="BO15" s="0" t="n">
        <v>3.41</v>
      </c>
      <c r="BP15" s="0" t="n">
        <v>0.917888563049853</v>
      </c>
      <c r="BQ15" s="0" t="n">
        <v>3.77</v>
      </c>
      <c r="BR15" s="0" t="n">
        <v>2.6</v>
      </c>
      <c r="BS15" s="0" t="n">
        <v>1.17</v>
      </c>
      <c r="BT15" s="0" t="n">
        <v>3.27</v>
      </c>
      <c r="BU15" s="0" t="n">
        <v>3</v>
      </c>
      <c r="BV15" s="0" t="n">
        <v>0.27</v>
      </c>
      <c r="BW15" s="0" t="n">
        <v>168</v>
      </c>
      <c r="BX15" s="0" t="n">
        <v>150</v>
      </c>
      <c r="BY15" s="0" t="n">
        <v>150</v>
      </c>
      <c r="BZ15" s="0" t="n">
        <v>152</v>
      </c>
      <c r="CA15" s="0" t="n">
        <v>160</v>
      </c>
      <c r="CB15" s="0" t="n">
        <v>146</v>
      </c>
      <c r="CC15" s="0" t="n">
        <v>146</v>
      </c>
      <c r="CD15" s="0" t="n">
        <v>156</v>
      </c>
      <c r="CE15" s="0" t="n">
        <v>151</v>
      </c>
      <c r="CF15" s="0" t="n">
        <v>143</v>
      </c>
      <c r="CG15" s="0" t="n">
        <v>141</v>
      </c>
      <c r="CH15" s="0" t="n">
        <v>148</v>
      </c>
      <c r="CI15" s="0" t="n">
        <v>140</v>
      </c>
      <c r="CJ15" s="0" t="n">
        <v>150</v>
      </c>
      <c r="CK15" s="0" t="n">
        <v>137</v>
      </c>
      <c r="CL15" s="0" t="n">
        <v>143</v>
      </c>
      <c r="CM15" s="0" t="n">
        <v>148</v>
      </c>
      <c r="CN15" s="0" t="n">
        <v>148</v>
      </c>
      <c r="CO15" s="0" t="n">
        <v>135</v>
      </c>
      <c r="CP15" s="0" t="n">
        <v>144</v>
      </c>
      <c r="CQ15" s="0" t="n">
        <v>162</v>
      </c>
      <c r="CR15" s="0" t="n">
        <v>164</v>
      </c>
      <c r="CS15" s="0" t="n">
        <v>140</v>
      </c>
      <c r="CT15" s="0" t="n">
        <v>149</v>
      </c>
      <c r="CU15" s="0" t="n">
        <v>174</v>
      </c>
      <c r="CV15" s="0" t="n">
        <v>151</v>
      </c>
      <c r="CW15" s="0" t="n">
        <v>133</v>
      </c>
      <c r="CX15" s="0" t="n">
        <v>140</v>
      </c>
      <c r="CY15" s="0" t="n">
        <v>124</v>
      </c>
      <c r="CZ15" s="0" t="n">
        <v>135</v>
      </c>
      <c r="DD15" s="0" t="n">
        <v>135</v>
      </c>
      <c r="DE15" s="0" t="n">
        <v>135</v>
      </c>
      <c r="DF15" s="0" t="n">
        <v>113</v>
      </c>
      <c r="DG15" s="0" t="n">
        <v>139</v>
      </c>
      <c r="DH15" s="0" t="n">
        <v>138</v>
      </c>
      <c r="DI15" s="0" t="n">
        <v>136</v>
      </c>
      <c r="DJ15" s="0" t="n">
        <v>115</v>
      </c>
      <c r="DK15" s="0" t="n">
        <v>122</v>
      </c>
      <c r="DL15" s="0" t="n">
        <v>86</v>
      </c>
      <c r="DM15" s="0" t="n">
        <v>76</v>
      </c>
      <c r="DN15" s="0" t="n">
        <v>81</v>
      </c>
      <c r="DO15" s="0" t="n">
        <v>76</v>
      </c>
      <c r="DP15" s="0" t="n">
        <v>74</v>
      </c>
      <c r="DQ15" s="0" t="n">
        <v>73</v>
      </c>
      <c r="DR15" s="0" t="n">
        <v>73</v>
      </c>
      <c r="DS15" s="0" t="n">
        <v>89</v>
      </c>
      <c r="DT15" s="0" t="n">
        <v>76</v>
      </c>
      <c r="DU15" s="0" t="n">
        <v>87</v>
      </c>
      <c r="DV15" s="0" t="n">
        <v>51</v>
      </c>
      <c r="DW15" s="0" t="n">
        <v>82</v>
      </c>
      <c r="DX15" s="0" t="n">
        <v>116</v>
      </c>
      <c r="DY15" s="0" t="n">
        <v>77</v>
      </c>
      <c r="DZ15" s="0" t="n">
        <v>81</v>
      </c>
      <c r="EA15" s="0" t="n">
        <v>84</v>
      </c>
      <c r="EB15" s="0" t="n">
        <v>77</v>
      </c>
      <c r="EC15" s="0" t="n">
        <v>73</v>
      </c>
      <c r="ED15" s="0" t="n">
        <v>86</v>
      </c>
      <c r="EE15" s="0" t="n">
        <v>84</v>
      </c>
      <c r="EF15" s="0" t="n">
        <v>80</v>
      </c>
      <c r="EG15" s="0" t="n">
        <v>71</v>
      </c>
      <c r="EH15" s="0" t="n">
        <v>78</v>
      </c>
      <c r="EI15" s="0" t="n">
        <v>83</v>
      </c>
      <c r="EJ15" s="0" t="n">
        <v>85</v>
      </c>
      <c r="EK15" s="0" t="n">
        <v>77</v>
      </c>
      <c r="EL15" s="0" t="n">
        <v>117</v>
      </c>
      <c r="EM15" s="0" t="n">
        <v>88</v>
      </c>
      <c r="EN15" s="0" t="n">
        <v>78</v>
      </c>
      <c r="EO15" s="0" t="n">
        <v>87</v>
      </c>
      <c r="ES15" s="0" t="n">
        <v>87</v>
      </c>
      <c r="EU15" s="0" t="n">
        <v>70</v>
      </c>
      <c r="EV15" s="0" t="n">
        <v>76</v>
      </c>
      <c r="EW15" s="0" t="n">
        <v>76</v>
      </c>
      <c r="EX15" s="0" t="n">
        <v>87</v>
      </c>
      <c r="EY15" s="0" t="n">
        <v>75</v>
      </c>
      <c r="EZ15" s="0" t="n">
        <v>80</v>
      </c>
      <c r="FA15" s="0" t="n">
        <v>113.333333333333</v>
      </c>
      <c r="FB15" s="0" t="n">
        <v>100.666666666667</v>
      </c>
      <c r="FC15" s="0" t="n">
        <v>104</v>
      </c>
      <c r="FD15" s="0" t="n">
        <v>101.333333333333</v>
      </c>
      <c r="FE15" s="0" t="n">
        <v>102.666666666667</v>
      </c>
      <c r="FF15" s="0" t="n">
        <v>97.3333333333333</v>
      </c>
      <c r="FG15" s="0" t="n">
        <v>97.3333333333333</v>
      </c>
      <c r="FH15" s="0" t="n">
        <v>111.333333333333</v>
      </c>
      <c r="FI15" s="0" t="n">
        <v>101</v>
      </c>
      <c r="FJ15" s="0" t="n">
        <v>105.666666666667</v>
      </c>
      <c r="FK15" s="0" t="n">
        <v>81</v>
      </c>
      <c r="FL15" s="0" t="n">
        <v>104</v>
      </c>
      <c r="FM15" s="0" t="n">
        <v>124</v>
      </c>
      <c r="FN15" s="0" t="n">
        <v>101.333333333333</v>
      </c>
      <c r="FO15" s="0" t="n">
        <v>99.6666666666667</v>
      </c>
      <c r="FP15" s="0" t="n">
        <v>103.666666666667</v>
      </c>
      <c r="FQ15" s="0" t="n">
        <v>100.666666666667</v>
      </c>
      <c r="FR15" s="0" t="n">
        <v>98</v>
      </c>
      <c r="FS15" s="0" t="n">
        <v>102.333333333333</v>
      </c>
      <c r="FT15" s="0" t="n">
        <v>104</v>
      </c>
      <c r="FU15" s="0" t="n">
        <v>107.333333333333</v>
      </c>
      <c r="FV15" s="0" t="n">
        <v>102</v>
      </c>
      <c r="FW15" s="0" t="n">
        <v>98.6666666666667</v>
      </c>
      <c r="FX15" s="0" t="n">
        <v>105</v>
      </c>
      <c r="FY15" s="0" t="n">
        <v>114.666666666667</v>
      </c>
      <c r="FZ15" s="0" t="n">
        <v>101.666666666667</v>
      </c>
      <c r="GA15" s="0" t="n">
        <v>122.333333333333</v>
      </c>
      <c r="GB15" s="0" t="n">
        <v>105.333333333333</v>
      </c>
      <c r="GC15" s="0" t="n">
        <v>93.3333333333333</v>
      </c>
      <c r="GD15" s="0" t="n">
        <v>103</v>
      </c>
      <c r="GH15" s="0" t="n">
        <v>103</v>
      </c>
      <c r="GI15" s="0" t="n">
        <v>45</v>
      </c>
      <c r="GJ15" s="0" t="n">
        <v>84.3333333333333</v>
      </c>
      <c r="GK15" s="0" t="n">
        <v>97</v>
      </c>
      <c r="GL15" s="0" t="n">
        <v>96.6666666666667</v>
      </c>
      <c r="GM15" s="0" t="n">
        <v>103.333333333333</v>
      </c>
      <c r="GN15" s="0" t="n">
        <v>88.3333333333333</v>
      </c>
      <c r="GO15" s="0" t="n">
        <v>94</v>
      </c>
      <c r="GP15" s="0" t="n">
        <v>80</v>
      </c>
      <c r="GR15" s="0" t="n">
        <v>94</v>
      </c>
      <c r="GS15" s="0" t="n">
        <v>94</v>
      </c>
      <c r="GT15" s="0" t="n">
        <v>91</v>
      </c>
      <c r="GU15" s="0" t="n">
        <v>92</v>
      </c>
      <c r="GV15" s="0" t="n">
        <v>89</v>
      </c>
      <c r="GW15" s="0" t="n">
        <v>89</v>
      </c>
      <c r="GX15" s="0" t="n">
        <v>89</v>
      </c>
      <c r="GY15" s="0" t="n">
        <v>88</v>
      </c>
      <c r="GZ15" s="0" t="n">
        <v>88</v>
      </c>
      <c r="HA15" s="0" t="n">
        <v>84</v>
      </c>
      <c r="HB15" s="0" t="n">
        <v>87</v>
      </c>
      <c r="HC15" s="0" t="n">
        <v>85</v>
      </c>
      <c r="HD15" s="0" t="n">
        <v>87</v>
      </c>
      <c r="HE15" s="0" t="n">
        <v>80</v>
      </c>
      <c r="HF15" s="0" t="n">
        <v>87</v>
      </c>
      <c r="HG15" s="0" t="n">
        <v>72</v>
      </c>
      <c r="HH15" s="0" t="n">
        <v>81</v>
      </c>
      <c r="HI15" s="0" t="n">
        <v>68</v>
      </c>
      <c r="HJ15" s="0" t="n">
        <v>73</v>
      </c>
      <c r="HK15" s="0" t="n">
        <v>78</v>
      </c>
      <c r="HL15" s="0" t="n">
        <v>80</v>
      </c>
      <c r="HM15" s="0" t="n">
        <v>73</v>
      </c>
      <c r="HN15" s="0" t="n">
        <v>76</v>
      </c>
      <c r="HO15" s="0" t="n">
        <v>78</v>
      </c>
      <c r="HQ15" s="0" t="n">
        <v>81</v>
      </c>
      <c r="HR15" s="0" t="n">
        <v>93</v>
      </c>
      <c r="HS15" s="0" t="n">
        <v>112</v>
      </c>
      <c r="HT15" s="0" t="n">
        <v>85</v>
      </c>
      <c r="HX15" s="0" t="n">
        <v>85</v>
      </c>
      <c r="HZ15" s="0" t="n">
        <v>76</v>
      </c>
      <c r="IA15" s="0" t="n">
        <v>97</v>
      </c>
      <c r="IB15" s="0" t="n">
        <v>73</v>
      </c>
      <c r="IC15" s="0" t="n">
        <v>89</v>
      </c>
      <c r="ID15" s="0" t="n">
        <v>79</v>
      </c>
      <c r="IE15" s="0" t="n">
        <v>76</v>
      </c>
    </row>
    <row r="16" customFormat="false" ht="12.8" hidden="false" customHeight="false" outlineLevel="0" collapsed="false">
      <c r="A16" s="20" t="n">
        <v>15</v>
      </c>
      <c r="B16" s="5" t="n">
        <v>15</v>
      </c>
      <c r="C16" s="6" t="s">
        <v>249</v>
      </c>
      <c r="D16" s="6"/>
      <c r="E16" s="5" t="n">
        <v>0</v>
      </c>
      <c r="F16" s="5" t="n">
        <v>1</v>
      </c>
      <c r="G16" s="5" t="n">
        <v>8</v>
      </c>
      <c r="H16" s="21" t="n">
        <v>1</v>
      </c>
      <c r="I16" s="8" t="s">
        <v>249</v>
      </c>
      <c r="J16" s="8"/>
      <c r="K16" s="8" t="n">
        <v>0</v>
      </c>
      <c r="L16" s="8" t="n">
        <v>61</v>
      </c>
      <c r="M16" s="6" t="n">
        <v>4.17</v>
      </c>
      <c r="N16" s="6" t="n">
        <v>6.4</v>
      </c>
      <c r="O16" s="6" t="n">
        <v>2.23</v>
      </c>
      <c r="P16" s="6" t="n">
        <v>27.45</v>
      </c>
      <c r="Q16" s="6" t="n">
        <v>1</v>
      </c>
      <c r="R16" s="6" t="n">
        <v>0</v>
      </c>
      <c r="S16" s="5" t="n">
        <v>0</v>
      </c>
      <c r="T16" s="5" t="n">
        <v>0</v>
      </c>
      <c r="U16" s="22" t="n">
        <v>0</v>
      </c>
      <c r="V16" s="5" t="n">
        <v>0</v>
      </c>
      <c r="W16" s="5" t="n">
        <v>192</v>
      </c>
      <c r="X16" s="5" t="n">
        <v>113.5</v>
      </c>
      <c r="Y16" s="5" t="n">
        <v>139.666666666667</v>
      </c>
      <c r="Z16" s="5" t="n">
        <v>130</v>
      </c>
      <c r="AA16" s="5" t="n">
        <v>13</v>
      </c>
      <c r="AB16" s="5" t="n">
        <v>18</v>
      </c>
      <c r="AC16" s="5" t="n">
        <v>1</v>
      </c>
      <c r="AD16" s="5" t="n">
        <v>3</v>
      </c>
      <c r="AE16" s="5" t="n">
        <v>0</v>
      </c>
      <c r="AF16" s="5"/>
      <c r="AG16" s="5" t="n">
        <v>1</v>
      </c>
      <c r="AH16" s="5" t="n">
        <v>20</v>
      </c>
      <c r="AI16" s="29" t="n">
        <v>0</v>
      </c>
      <c r="AJ16" s="23" t="n">
        <v>0</v>
      </c>
      <c r="AK16" s="29" t="n">
        <v>0</v>
      </c>
      <c r="AL16" s="29" t="n">
        <v>0</v>
      </c>
      <c r="AM16" s="24" t="n">
        <v>12</v>
      </c>
      <c r="AN16" s="24" t="n">
        <v>-1</v>
      </c>
      <c r="AO16" s="23" t="n">
        <v>0</v>
      </c>
      <c r="AP16" s="23" t="n">
        <v>21</v>
      </c>
      <c r="AQ16" s="24" t="n">
        <v>3</v>
      </c>
      <c r="AR16" s="24" t="n">
        <v>0</v>
      </c>
      <c r="AS16" s="5" t="n">
        <v>14</v>
      </c>
      <c r="AT16" s="5" t="n">
        <v>20</v>
      </c>
      <c r="AU16" s="5" t="n">
        <v>2</v>
      </c>
      <c r="AV16" s="5" t="n">
        <v>0</v>
      </c>
      <c r="AW16" s="0" t="n">
        <v>12</v>
      </c>
      <c r="AX16" s="0" t="n">
        <v>4</v>
      </c>
      <c r="AY16" s="0" t="n">
        <v>45</v>
      </c>
      <c r="AZ16" s="0" t="n">
        <v>0</v>
      </c>
      <c r="BA16" s="0" t="n">
        <v>8</v>
      </c>
      <c r="BB16" s="0" t="n">
        <v>4</v>
      </c>
      <c r="BC16" s="0" t="n">
        <v>75</v>
      </c>
      <c r="BD16" s="0" t="n">
        <v>0</v>
      </c>
      <c r="BE16" s="0" t="n">
        <v>33.07</v>
      </c>
      <c r="BF16" s="0" t="n">
        <v>37.53</v>
      </c>
      <c r="BG16" s="0" t="n">
        <v>0.881161737276845</v>
      </c>
      <c r="BH16" s="0" t="n">
        <v>34.81</v>
      </c>
      <c r="BI16" s="0" t="n">
        <v>38.6</v>
      </c>
      <c r="BJ16" s="0" t="n">
        <v>0.901813471502591</v>
      </c>
      <c r="BK16" s="0" t="n">
        <v>1.63</v>
      </c>
      <c r="BL16" s="0" t="n">
        <v>1.8</v>
      </c>
      <c r="BM16" s="0" t="n">
        <v>0.905555555555555</v>
      </c>
      <c r="BN16" s="0" t="n">
        <v>1.62</v>
      </c>
      <c r="BO16" s="0" t="n">
        <v>1.87</v>
      </c>
      <c r="BP16" s="0" t="n">
        <v>0.866310160427807</v>
      </c>
      <c r="BQ16" s="0" t="n">
        <v>11.54</v>
      </c>
      <c r="BR16" s="0" t="n">
        <v>12.61</v>
      </c>
      <c r="BS16" s="0" t="n">
        <v>-1.07</v>
      </c>
      <c r="BT16" s="0" t="n">
        <v>12.31</v>
      </c>
      <c r="BU16" s="0" t="n">
        <v>12.48</v>
      </c>
      <c r="BV16" s="0" t="n">
        <v>-0.17</v>
      </c>
      <c r="BW16" s="0" t="n">
        <v>192</v>
      </c>
      <c r="BX16" s="0" t="n">
        <v>178</v>
      </c>
      <c r="BY16" s="0" t="n">
        <v>176</v>
      </c>
      <c r="BZ16" s="0" t="n">
        <v>172</v>
      </c>
      <c r="CA16" s="0" t="n">
        <v>165</v>
      </c>
      <c r="CB16" s="0" t="n">
        <v>146</v>
      </c>
      <c r="CC16" s="0" t="n">
        <v>163</v>
      </c>
      <c r="CD16" s="0" t="n">
        <v>163</v>
      </c>
      <c r="CE16" s="0" t="n">
        <v>147</v>
      </c>
      <c r="CF16" s="0" t="n">
        <v>167</v>
      </c>
      <c r="CH16" s="0" t="n">
        <v>182</v>
      </c>
      <c r="CJ16" s="0" t="n">
        <v>135</v>
      </c>
      <c r="CL16" s="0" t="n">
        <v>187</v>
      </c>
      <c r="CM16" s="0" t="n">
        <v>146</v>
      </c>
      <c r="CN16" s="0" t="n">
        <v>163</v>
      </c>
      <c r="CO16" s="0" t="n">
        <v>152</v>
      </c>
      <c r="CP16" s="0" t="n">
        <v>172</v>
      </c>
      <c r="CQ16" s="0" t="n">
        <v>142</v>
      </c>
      <c r="CR16" s="0" t="n">
        <v>146</v>
      </c>
      <c r="CS16" s="0" t="n">
        <v>140</v>
      </c>
      <c r="CT16" s="0" t="n">
        <v>148</v>
      </c>
      <c r="CU16" s="0" t="n">
        <v>175</v>
      </c>
      <c r="CV16" s="0" t="n">
        <v>163</v>
      </c>
      <c r="CW16" s="0" t="n">
        <v>195</v>
      </c>
      <c r="CX16" s="0" t="n">
        <v>185</v>
      </c>
      <c r="CY16" s="0" t="n">
        <v>200</v>
      </c>
      <c r="CZ16" s="0" t="n">
        <v>182</v>
      </c>
      <c r="DA16" s="0" t="n">
        <v>185</v>
      </c>
      <c r="DB16" s="0" t="n">
        <v>185</v>
      </c>
      <c r="DC16" s="0" t="n">
        <v>165</v>
      </c>
      <c r="DD16" s="0" t="n">
        <v>165</v>
      </c>
      <c r="DE16" s="0" t="n">
        <v>158</v>
      </c>
      <c r="DF16" s="0" t="n">
        <v>169</v>
      </c>
      <c r="DG16" s="0" t="n">
        <v>158</v>
      </c>
      <c r="DH16" s="0" t="n">
        <v>185</v>
      </c>
      <c r="DI16" s="0" t="n">
        <v>164</v>
      </c>
      <c r="DJ16" s="0" t="n">
        <v>120</v>
      </c>
      <c r="DK16" s="0" t="n">
        <v>102</v>
      </c>
      <c r="DL16" s="0" t="n">
        <v>113.5</v>
      </c>
      <c r="DM16" s="0" t="n">
        <v>106</v>
      </c>
      <c r="DN16" s="0" t="n">
        <v>119</v>
      </c>
      <c r="DO16" s="0" t="n">
        <v>115</v>
      </c>
      <c r="DP16" s="0" t="n">
        <v>104</v>
      </c>
      <c r="DQ16" s="0" t="n">
        <v>106</v>
      </c>
      <c r="DR16" s="0" t="n">
        <v>88</v>
      </c>
      <c r="DS16" s="0" t="n">
        <v>88</v>
      </c>
      <c r="DT16" s="0" t="n">
        <v>86</v>
      </c>
      <c r="DU16" s="0" t="n">
        <v>112</v>
      </c>
      <c r="DW16" s="0" t="n">
        <v>107</v>
      </c>
      <c r="DY16" s="0" t="n">
        <v>63</v>
      </c>
      <c r="EA16" s="0" t="n">
        <v>116</v>
      </c>
      <c r="EB16" s="0" t="n">
        <v>97</v>
      </c>
      <c r="EC16" s="0" t="n">
        <v>90</v>
      </c>
      <c r="ED16" s="0" t="n">
        <v>96</v>
      </c>
      <c r="EE16" s="0" t="n">
        <v>98</v>
      </c>
      <c r="EF16" s="0" t="n">
        <v>87</v>
      </c>
      <c r="EG16" s="0" t="n">
        <v>110</v>
      </c>
      <c r="EH16" s="0" t="n">
        <v>78</v>
      </c>
      <c r="EI16" s="0" t="n">
        <v>95</v>
      </c>
      <c r="EJ16" s="0" t="n">
        <v>90</v>
      </c>
      <c r="EK16" s="0" t="n">
        <v>105</v>
      </c>
      <c r="EL16" s="0" t="n">
        <v>113</v>
      </c>
      <c r="EM16" s="0" t="n">
        <v>90</v>
      </c>
      <c r="EN16" s="0" t="n">
        <v>95</v>
      </c>
      <c r="EO16" s="0" t="n">
        <v>105</v>
      </c>
      <c r="EP16" s="0" t="n">
        <v>115</v>
      </c>
      <c r="EQ16" s="0" t="n">
        <v>100</v>
      </c>
      <c r="ER16" s="0" t="n">
        <v>68</v>
      </c>
      <c r="ES16" s="0" t="n">
        <v>68</v>
      </c>
      <c r="ET16" s="0" t="n">
        <v>88</v>
      </c>
      <c r="EU16" s="0" t="n">
        <v>116</v>
      </c>
      <c r="EV16" s="0" t="n">
        <v>95</v>
      </c>
      <c r="EW16" s="0" t="n">
        <v>101</v>
      </c>
      <c r="EX16" s="0" t="n">
        <v>113</v>
      </c>
      <c r="EY16" s="0" t="n">
        <v>84</v>
      </c>
      <c r="EZ16" s="0" t="n">
        <v>65</v>
      </c>
      <c r="FA16" s="0" t="n">
        <v>139.666666666667</v>
      </c>
      <c r="FB16" s="0" t="n">
        <v>130</v>
      </c>
      <c r="FC16" s="0" t="n">
        <v>138</v>
      </c>
      <c r="FD16" s="0" t="n">
        <v>134</v>
      </c>
      <c r="FE16" s="0" t="n">
        <v>124.333333333333</v>
      </c>
      <c r="FF16" s="0" t="n">
        <v>119.333333333333</v>
      </c>
      <c r="FG16" s="0" t="n">
        <v>113</v>
      </c>
      <c r="FH16" s="0" t="n">
        <v>113</v>
      </c>
      <c r="FI16" s="0" t="n">
        <v>106.333333333333</v>
      </c>
      <c r="FJ16" s="0" t="n">
        <v>130.333333333333</v>
      </c>
      <c r="FL16" s="0" t="n">
        <v>132</v>
      </c>
      <c r="FN16" s="0" t="n">
        <v>87</v>
      </c>
      <c r="FP16" s="0" t="n">
        <v>139.666666666667</v>
      </c>
      <c r="FQ16" s="0" t="n">
        <v>113.333333333333</v>
      </c>
      <c r="FR16" s="0" t="n">
        <v>114.333333333333</v>
      </c>
      <c r="FS16" s="0" t="n">
        <v>114.666666666667</v>
      </c>
      <c r="FT16" s="0" t="n">
        <v>122.666666666667</v>
      </c>
      <c r="FU16" s="0" t="n">
        <v>105.333333333333</v>
      </c>
      <c r="FV16" s="0" t="n">
        <v>122</v>
      </c>
      <c r="FW16" s="0" t="n">
        <v>98.6666666666667</v>
      </c>
      <c r="FX16" s="0" t="n">
        <v>112.666666666667</v>
      </c>
      <c r="FY16" s="0" t="n">
        <v>118.333333333333</v>
      </c>
      <c r="FZ16" s="0" t="n">
        <v>124.333333333333</v>
      </c>
      <c r="GA16" s="0" t="n">
        <v>140.333333333333</v>
      </c>
      <c r="GB16" s="0" t="n">
        <v>121.666666666667</v>
      </c>
      <c r="GC16" s="0" t="n">
        <v>130</v>
      </c>
      <c r="GD16" s="0" t="n">
        <v>130.666666666667</v>
      </c>
      <c r="GE16" s="0" t="n">
        <v>138.333333333333</v>
      </c>
      <c r="GF16" s="0" t="n">
        <v>128.333333333333</v>
      </c>
      <c r="GG16" s="0" t="n">
        <v>100.333333333333</v>
      </c>
      <c r="GH16" s="0" t="n">
        <v>100.333333333333</v>
      </c>
      <c r="GI16" s="0" t="n">
        <v>111.333333333333</v>
      </c>
      <c r="GJ16" s="0" t="n">
        <v>133.666666666667</v>
      </c>
      <c r="GK16" s="0" t="n">
        <v>116</v>
      </c>
      <c r="GL16" s="0" t="n">
        <v>129</v>
      </c>
      <c r="GM16" s="0" t="n">
        <v>130</v>
      </c>
      <c r="GN16" s="0" t="n">
        <v>96</v>
      </c>
      <c r="GO16" s="0" t="n">
        <v>77.3333333333333</v>
      </c>
      <c r="GP16" s="0" t="n">
        <v>130</v>
      </c>
      <c r="GR16" s="0" t="n">
        <v>68</v>
      </c>
      <c r="GS16" s="0" t="n">
        <v>69</v>
      </c>
      <c r="GT16" s="0" t="n">
        <v>70</v>
      </c>
      <c r="GU16" s="0" t="n">
        <v>70</v>
      </c>
      <c r="GV16" s="0" t="n">
        <v>69</v>
      </c>
      <c r="GW16" s="0" t="n">
        <v>68</v>
      </c>
      <c r="GX16" s="0" t="n">
        <v>68</v>
      </c>
      <c r="GY16" s="0" t="n">
        <v>69</v>
      </c>
      <c r="GZ16" s="0" t="n">
        <v>75</v>
      </c>
      <c r="HB16" s="0" t="n">
        <v>78</v>
      </c>
      <c r="HD16" s="0" t="n">
        <v>69</v>
      </c>
      <c r="HF16" s="0" t="n">
        <v>79</v>
      </c>
      <c r="HG16" s="0" t="n">
        <v>72</v>
      </c>
      <c r="HH16" s="0" t="n">
        <v>72</v>
      </c>
      <c r="HI16" s="0" t="n">
        <v>63</v>
      </c>
      <c r="HJ16" s="0" t="n">
        <v>77</v>
      </c>
      <c r="HK16" s="0" t="n">
        <v>68</v>
      </c>
      <c r="HL16" s="0" t="n">
        <v>68</v>
      </c>
      <c r="HM16" s="0" t="n">
        <v>63</v>
      </c>
      <c r="HN16" s="0" t="n">
        <v>68</v>
      </c>
      <c r="HO16" s="0" t="n">
        <v>82</v>
      </c>
      <c r="HP16" s="0" t="n">
        <v>85</v>
      </c>
      <c r="HQ16" s="0" t="n">
        <v>75</v>
      </c>
      <c r="HR16" s="0" t="n">
        <v>67</v>
      </c>
      <c r="HS16" s="0" t="n">
        <v>65</v>
      </c>
      <c r="HT16" s="0" t="n">
        <v>67</v>
      </c>
      <c r="HU16" s="0" t="n">
        <v>83</v>
      </c>
      <c r="HV16" s="0" t="n">
        <v>105</v>
      </c>
      <c r="HW16" s="0" t="n">
        <v>85</v>
      </c>
      <c r="HX16" s="0" t="n">
        <v>85</v>
      </c>
      <c r="HY16" s="0" t="n">
        <v>80</v>
      </c>
      <c r="HZ16" s="0" t="n">
        <v>103</v>
      </c>
      <c r="IA16" s="0" t="n">
        <v>80</v>
      </c>
      <c r="IB16" s="0" t="n">
        <v>99</v>
      </c>
      <c r="IC16" s="0" t="n">
        <v>82</v>
      </c>
      <c r="ID16" s="0" t="n">
        <v>76</v>
      </c>
      <c r="IE16" s="0" t="n">
        <v>74</v>
      </c>
    </row>
    <row r="17" customFormat="false" ht="12.8" hidden="false" customHeight="false" outlineLevel="0" collapsed="false">
      <c r="A17" s="20" t="n">
        <v>16</v>
      </c>
      <c r="B17" s="5" t="n">
        <v>16</v>
      </c>
      <c r="C17" s="6" t="s">
        <v>250</v>
      </c>
      <c r="D17" s="6"/>
      <c r="E17" s="5" t="n">
        <v>0</v>
      </c>
      <c r="F17" s="5" t="n">
        <v>0</v>
      </c>
      <c r="G17" s="5" t="n">
        <v>5</v>
      </c>
      <c r="H17" s="21" t="n">
        <v>1</v>
      </c>
      <c r="I17" s="8" t="s">
        <v>250</v>
      </c>
      <c r="J17" s="8" t="s">
        <v>251</v>
      </c>
      <c r="K17" s="8" t="n">
        <v>1</v>
      </c>
      <c r="L17" s="8" t="n">
        <v>78</v>
      </c>
      <c r="M17" s="6" t="n">
        <v>5.25</v>
      </c>
      <c r="N17" s="6" t="n">
        <v>7.33</v>
      </c>
      <c r="O17" s="6" t="n">
        <v>2.08</v>
      </c>
      <c r="P17" s="6" t="n">
        <v>52</v>
      </c>
      <c r="Q17" s="6" t="n">
        <v>1</v>
      </c>
      <c r="R17" s="6" t="n">
        <v>0</v>
      </c>
      <c r="S17" s="5" t="n">
        <v>0</v>
      </c>
      <c r="T17" s="5" t="n">
        <v>1</v>
      </c>
      <c r="U17" s="22" t="n">
        <v>0</v>
      </c>
      <c r="V17" s="5" t="n">
        <v>0</v>
      </c>
      <c r="W17" s="5" t="n">
        <v>195</v>
      </c>
      <c r="X17" s="5" t="n">
        <v>80</v>
      </c>
      <c r="Y17" s="5" t="n">
        <v>118.333333333333</v>
      </c>
      <c r="Z17" s="5" t="n">
        <v>70</v>
      </c>
      <c r="AA17" s="5" t="n">
        <v>15</v>
      </c>
      <c r="AB17" s="5" t="n">
        <v>4</v>
      </c>
      <c r="AC17" s="5" t="n">
        <v>2</v>
      </c>
      <c r="AD17" s="5" t="n">
        <v>4</v>
      </c>
      <c r="AE17" s="5" t="n">
        <v>0</v>
      </c>
      <c r="AF17" s="5"/>
      <c r="AG17" s="5" t="n">
        <v>1</v>
      </c>
      <c r="AH17" s="5" t="n">
        <v>50</v>
      </c>
      <c r="AI17" s="29" t="n">
        <v>0</v>
      </c>
      <c r="AJ17" s="23" t="n">
        <v>0</v>
      </c>
      <c r="AK17" s="29" t="n">
        <v>0</v>
      </c>
      <c r="AL17" s="29" t="n">
        <v>0</v>
      </c>
      <c r="AM17" s="24" t="n">
        <v>15</v>
      </c>
      <c r="AN17" s="24" t="n">
        <v>0</v>
      </c>
      <c r="AO17" s="23" t="n">
        <v>0</v>
      </c>
      <c r="AP17" s="23" t="n">
        <v>6</v>
      </c>
      <c r="AQ17" s="24" t="n">
        <v>2</v>
      </c>
      <c r="AR17" s="24" t="n">
        <v>0</v>
      </c>
      <c r="AS17" s="5" t="n">
        <v>15</v>
      </c>
      <c r="AT17" s="5" t="n">
        <v>7</v>
      </c>
      <c r="AU17" s="5" t="n">
        <v>3</v>
      </c>
      <c r="AV17" s="5" t="n">
        <v>0</v>
      </c>
      <c r="AX17" s="0" t="n">
        <v>3</v>
      </c>
      <c r="AY17" s="0" t="n">
        <v>70</v>
      </c>
      <c r="AZ17" s="0" t="n">
        <v>0</v>
      </c>
      <c r="BD17" s="0" t="n">
        <v>0</v>
      </c>
      <c r="BW17" s="0" t="n">
        <v>195</v>
      </c>
      <c r="BX17" s="0" t="n">
        <v>155</v>
      </c>
      <c r="BY17" s="0" t="n">
        <v>154</v>
      </c>
      <c r="BZ17" s="0" t="n">
        <v>165</v>
      </c>
      <c r="CA17" s="0" t="n">
        <v>162</v>
      </c>
      <c r="CB17" s="0" t="n">
        <v>148</v>
      </c>
      <c r="CC17" s="0" t="n">
        <v>151</v>
      </c>
      <c r="CD17" s="0" t="n">
        <v>151</v>
      </c>
      <c r="CE17" s="0" t="n">
        <v>130</v>
      </c>
      <c r="CF17" s="0" t="n">
        <v>134</v>
      </c>
      <c r="CG17" s="0" t="n">
        <v>130</v>
      </c>
      <c r="CH17" s="0" t="n">
        <v>132</v>
      </c>
      <c r="CI17" s="0" t="n">
        <v>135</v>
      </c>
      <c r="CJ17" s="0" t="n">
        <v>158</v>
      </c>
      <c r="CK17" s="0" t="n">
        <v>153</v>
      </c>
      <c r="CL17" s="0" t="n">
        <v>109</v>
      </c>
      <c r="CM17" s="0" t="n">
        <v>151</v>
      </c>
      <c r="CN17" s="0" t="n">
        <v>140</v>
      </c>
      <c r="CO17" s="0" t="n">
        <v>132</v>
      </c>
      <c r="CP17" s="0" t="n">
        <v>162</v>
      </c>
      <c r="CQ17" s="0" t="n">
        <v>137</v>
      </c>
      <c r="CR17" s="0" t="n">
        <v>104</v>
      </c>
      <c r="CS17" s="0" t="n">
        <v>119</v>
      </c>
      <c r="CT17" s="0" t="n">
        <v>156</v>
      </c>
      <c r="CU17" s="0" t="n">
        <v>129</v>
      </c>
      <c r="CV17" s="0" t="n">
        <v>148</v>
      </c>
      <c r="CW17" s="0" t="n">
        <v>142</v>
      </c>
      <c r="CX17" s="0" t="n">
        <v>163</v>
      </c>
      <c r="CY17" s="0" t="n">
        <v>158</v>
      </c>
      <c r="CZ17" s="0" t="n">
        <v>132</v>
      </c>
      <c r="DA17" s="0" t="n">
        <v>126</v>
      </c>
      <c r="DB17" s="0" t="n">
        <v>122</v>
      </c>
      <c r="DC17" s="0" t="n">
        <v>156</v>
      </c>
      <c r="DD17" s="0" t="n">
        <v>156</v>
      </c>
      <c r="DE17" s="0" t="n">
        <v>155</v>
      </c>
      <c r="DF17" s="0" t="n">
        <v>148</v>
      </c>
      <c r="DG17" s="0" t="n">
        <v>158</v>
      </c>
      <c r="DH17" s="0" t="n">
        <v>167</v>
      </c>
      <c r="DI17" s="0" t="n">
        <v>133</v>
      </c>
      <c r="DJ17" s="0" t="n">
        <v>135</v>
      </c>
      <c r="DL17" s="0" t="n">
        <v>80</v>
      </c>
      <c r="DM17" s="0" t="n">
        <v>80</v>
      </c>
      <c r="DN17" s="0" t="n">
        <v>74</v>
      </c>
      <c r="DO17" s="0" t="n">
        <v>75</v>
      </c>
      <c r="DP17" s="0" t="n">
        <v>74</v>
      </c>
      <c r="DQ17" s="0" t="n">
        <v>75</v>
      </c>
      <c r="DR17" s="0" t="n">
        <v>68</v>
      </c>
      <c r="DS17" s="0" t="n">
        <v>68</v>
      </c>
      <c r="DT17" s="0" t="n">
        <v>74</v>
      </c>
      <c r="DU17" s="0" t="n">
        <v>62</v>
      </c>
      <c r="DV17" s="0" t="n">
        <v>63</v>
      </c>
      <c r="DW17" s="0" t="n">
        <v>63</v>
      </c>
      <c r="DX17" s="0" t="n">
        <v>60</v>
      </c>
      <c r="DY17" s="0" t="n">
        <v>69</v>
      </c>
      <c r="DZ17" s="0" t="n">
        <v>64</v>
      </c>
      <c r="EA17" s="0" t="n">
        <v>49</v>
      </c>
      <c r="EB17" s="0" t="n">
        <v>64</v>
      </c>
      <c r="EC17" s="0" t="n">
        <v>64</v>
      </c>
      <c r="ED17" s="0" t="n">
        <v>60</v>
      </c>
      <c r="EE17" s="0" t="n">
        <v>80</v>
      </c>
      <c r="EF17" s="0" t="n">
        <v>62</v>
      </c>
      <c r="EG17" s="0" t="n">
        <v>44</v>
      </c>
      <c r="EH17" s="0" t="n">
        <v>49</v>
      </c>
      <c r="EI17" s="0" t="n">
        <v>82</v>
      </c>
      <c r="EJ17" s="0" t="n">
        <v>58</v>
      </c>
      <c r="EK17" s="0" t="n">
        <v>60</v>
      </c>
      <c r="EL17" s="0" t="n">
        <v>59</v>
      </c>
      <c r="EM17" s="0" t="n">
        <v>67</v>
      </c>
      <c r="EN17" s="0" t="n">
        <v>62</v>
      </c>
      <c r="EO17" s="0" t="n">
        <v>58</v>
      </c>
      <c r="EP17" s="0" t="n">
        <v>57</v>
      </c>
      <c r="EQ17" s="0" t="n">
        <v>57</v>
      </c>
      <c r="ER17" s="0" t="n">
        <v>61</v>
      </c>
      <c r="ES17" s="0" t="n">
        <v>61</v>
      </c>
      <c r="ET17" s="0" t="n">
        <v>66</v>
      </c>
      <c r="EU17" s="0" t="n">
        <v>90</v>
      </c>
      <c r="EV17" s="0" t="n">
        <v>77</v>
      </c>
      <c r="EW17" s="0" t="n">
        <v>81</v>
      </c>
      <c r="EX17" s="0" t="n">
        <v>70</v>
      </c>
      <c r="EY17" s="0" t="n">
        <v>74</v>
      </c>
      <c r="FA17" s="0" t="n">
        <v>118.333333333333</v>
      </c>
      <c r="FB17" s="0" t="n">
        <v>105</v>
      </c>
      <c r="FC17" s="0" t="n">
        <v>100.666666666667</v>
      </c>
      <c r="FD17" s="0" t="n">
        <v>105</v>
      </c>
      <c r="FE17" s="0" t="n">
        <v>103.333333333333</v>
      </c>
      <c r="FF17" s="0" t="n">
        <v>99.3333333333333</v>
      </c>
      <c r="FG17" s="0" t="n">
        <v>95.6666666666667</v>
      </c>
      <c r="FH17" s="0" t="n">
        <v>95.6666666666667</v>
      </c>
      <c r="FI17" s="0" t="n">
        <v>92.6666666666667</v>
      </c>
      <c r="FJ17" s="0" t="n">
        <v>86</v>
      </c>
      <c r="FK17" s="0" t="n">
        <v>85.3333333333333</v>
      </c>
      <c r="FL17" s="0" t="n">
        <v>86</v>
      </c>
      <c r="FM17" s="0" t="n">
        <v>85</v>
      </c>
      <c r="FN17" s="0" t="n">
        <v>98.6666666666667</v>
      </c>
      <c r="FO17" s="0" t="n">
        <v>93.6666666666667</v>
      </c>
      <c r="FP17" s="0" t="n">
        <v>69</v>
      </c>
      <c r="FQ17" s="0" t="n">
        <v>93</v>
      </c>
      <c r="FR17" s="0" t="n">
        <v>89.3333333333333</v>
      </c>
      <c r="FS17" s="0" t="n">
        <v>84</v>
      </c>
      <c r="FT17" s="0" t="n">
        <v>107.333333333333</v>
      </c>
      <c r="FU17" s="0" t="n">
        <v>87</v>
      </c>
      <c r="FV17" s="0" t="n">
        <v>64</v>
      </c>
      <c r="FW17" s="0" t="n">
        <v>72.3333333333333</v>
      </c>
      <c r="FX17" s="0" t="n">
        <v>106.666666666667</v>
      </c>
      <c r="FY17" s="0" t="n">
        <v>81.6666666666667</v>
      </c>
      <c r="FZ17" s="0" t="n">
        <v>89.3333333333333</v>
      </c>
      <c r="GA17" s="0" t="n">
        <v>86.6666666666667</v>
      </c>
      <c r="GB17" s="0" t="n">
        <v>99</v>
      </c>
      <c r="GC17" s="0" t="n">
        <v>94</v>
      </c>
      <c r="GD17" s="0" t="n">
        <v>82.6666666666667</v>
      </c>
      <c r="GE17" s="0" t="n">
        <v>80</v>
      </c>
      <c r="GF17" s="0" t="n">
        <v>78.6666666666667</v>
      </c>
      <c r="GG17" s="0" t="n">
        <v>92.6666666666667</v>
      </c>
      <c r="GH17" s="0" t="n">
        <v>92.6666666666667</v>
      </c>
      <c r="GI17" s="0" t="n">
        <v>95.6666666666667</v>
      </c>
      <c r="GJ17" s="0" t="n">
        <v>109.333333333333</v>
      </c>
      <c r="GK17" s="0" t="n">
        <v>104</v>
      </c>
      <c r="GL17" s="0" t="n">
        <v>109.666666666667</v>
      </c>
      <c r="GM17" s="0" t="n">
        <v>91</v>
      </c>
      <c r="GN17" s="0" t="n">
        <v>94.3333333333333</v>
      </c>
      <c r="GP17" s="0" t="n">
        <v>70</v>
      </c>
      <c r="GR17" s="0" t="n">
        <v>66</v>
      </c>
      <c r="GS17" s="0" t="n">
        <v>63</v>
      </c>
      <c r="GT17" s="0" t="n">
        <v>65</v>
      </c>
      <c r="GU17" s="0" t="n">
        <v>63</v>
      </c>
      <c r="GV17" s="0" t="n">
        <v>66</v>
      </c>
      <c r="GW17" s="0" t="n">
        <v>60</v>
      </c>
      <c r="GX17" s="0" t="n">
        <v>88</v>
      </c>
      <c r="GY17" s="0" t="n">
        <v>61</v>
      </c>
      <c r="GZ17" s="0" t="n">
        <v>60</v>
      </c>
      <c r="HA17" s="0" t="n">
        <v>64</v>
      </c>
      <c r="HB17" s="0" t="n">
        <v>62</v>
      </c>
      <c r="HC17" s="0" t="n">
        <v>62</v>
      </c>
      <c r="HD17" s="0" t="n">
        <v>63</v>
      </c>
      <c r="HE17" s="0" t="n">
        <v>62</v>
      </c>
      <c r="HF17" s="0" t="n">
        <v>62</v>
      </c>
      <c r="HG17" s="0" t="n">
        <v>62</v>
      </c>
      <c r="HH17" s="0" t="n">
        <v>63</v>
      </c>
      <c r="HI17" s="0" t="n">
        <v>64</v>
      </c>
      <c r="HJ17" s="0" t="n">
        <v>72</v>
      </c>
      <c r="HK17" s="0" t="n">
        <v>64</v>
      </c>
      <c r="HL17" s="0" t="n">
        <v>64</v>
      </c>
      <c r="HM17" s="0" t="n">
        <v>57</v>
      </c>
      <c r="HN17" s="0" t="n">
        <v>63</v>
      </c>
      <c r="HO17" s="0" t="n">
        <v>59</v>
      </c>
      <c r="HP17" s="0" t="n">
        <v>57</v>
      </c>
      <c r="HQ17" s="0" t="n">
        <v>55</v>
      </c>
      <c r="HR17" s="0" t="n">
        <v>58</v>
      </c>
      <c r="HS17" s="0" t="n">
        <v>58</v>
      </c>
      <c r="HT17" s="0" t="n">
        <v>75</v>
      </c>
      <c r="HU17" s="0" t="n">
        <v>68</v>
      </c>
      <c r="HV17" s="0" t="n">
        <v>72</v>
      </c>
      <c r="HW17" s="0" t="n">
        <v>75</v>
      </c>
      <c r="HX17" s="0" t="n">
        <v>75</v>
      </c>
      <c r="HY17" s="0" t="n">
        <v>85</v>
      </c>
      <c r="IA17" s="0" t="n">
        <v>75</v>
      </c>
      <c r="IB17" s="0" t="n">
        <v>64</v>
      </c>
      <c r="IC17" s="0" t="n">
        <v>68</v>
      </c>
      <c r="ID17" s="0" t="n">
        <v>64</v>
      </c>
    </row>
    <row r="18" customFormat="false" ht="12.8" hidden="false" customHeight="false" outlineLevel="0" collapsed="false">
      <c r="A18" s="20" t="n">
        <v>19</v>
      </c>
      <c r="B18" s="5" t="n">
        <v>19</v>
      </c>
      <c r="C18" s="6" t="s">
        <v>252</v>
      </c>
      <c r="D18" s="6"/>
      <c r="E18" s="5" t="n">
        <v>0</v>
      </c>
      <c r="F18" s="5" t="n">
        <v>0</v>
      </c>
      <c r="G18" s="5" t="n">
        <v>5</v>
      </c>
      <c r="H18" s="21" t="n">
        <v>1</v>
      </c>
      <c r="I18" s="8" t="s">
        <v>252</v>
      </c>
      <c r="J18" s="8"/>
      <c r="K18" s="8" t="n">
        <v>0</v>
      </c>
      <c r="L18" s="8" t="n">
        <v>83</v>
      </c>
      <c r="M18" s="6" t="n">
        <v>3.25</v>
      </c>
      <c r="N18" s="6" t="n">
        <v>5.57</v>
      </c>
      <c r="O18" s="6" t="n">
        <v>2.32</v>
      </c>
      <c r="P18" s="6" t="n">
        <v>28.1</v>
      </c>
      <c r="Q18" s="6" t="n">
        <v>1</v>
      </c>
      <c r="R18" s="6" t="n">
        <v>0</v>
      </c>
      <c r="S18" s="5" t="n">
        <v>0</v>
      </c>
      <c r="T18" s="5" t="n">
        <v>1</v>
      </c>
      <c r="U18" s="22" t="n">
        <v>0</v>
      </c>
      <c r="V18" s="5" t="n">
        <v>0</v>
      </c>
      <c r="W18" s="5" t="n">
        <v>167</v>
      </c>
      <c r="X18" s="5" t="n">
        <v>118</v>
      </c>
      <c r="Y18" s="5" t="n">
        <v>134.333333333333</v>
      </c>
      <c r="Z18" s="5" t="n">
        <v>78</v>
      </c>
      <c r="AA18" s="5" t="n">
        <v>15</v>
      </c>
      <c r="AB18" s="5" t="n">
        <v>4</v>
      </c>
      <c r="AC18" s="5" t="n">
        <v>1</v>
      </c>
      <c r="AD18" s="5" t="n">
        <v>0</v>
      </c>
      <c r="AE18" s="5" t="n">
        <v>0</v>
      </c>
      <c r="AF18" s="5"/>
      <c r="AG18" s="5" t="n">
        <v>1</v>
      </c>
      <c r="AH18" s="5" t="n">
        <v>40</v>
      </c>
      <c r="AI18" s="29" t="n">
        <v>1</v>
      </c>
      <c r="AJ18" s="23" t="n">
        <v>10</v>
      </c>
      <c r="AK18" s="29" t="n">
        <v>0</v>
      </c>
      <c r="AL18" s="29" t="n">
        <v>0</v>
      </c>
      <c r="AM18" s="24" t="n">
        <v>15</v>
      </c>
      <c r="AN18" s="24" t="n">
        <v>0</v>
      </c>
      <c r="AO18" s="23" t="n">
        <v>0</v>
      </c>
      <c r="AP18" s="23" t="n">
        <v>4</v>
      </c>
      <c r="AQ18" s="24" t="n">
        <v>0</v>
      </c>
      <c r="AR18" s="24" t="n">
        <v>0</v>
      </c>
      <c r="AS18" s="5" t="n">
        <v>15</v>
      </c>
      <c r="AT18" s="5" t="n">
        <v>3</v>
      </c>
      <c r="AU18" s="5" t="n">
        <v>-1</v>
      </c>
      <c r="AV18" s="5" t="n">
        <v>0</v>
      </c>
      <c r="AZ18" s="0" t="n">
        <v>0</v>
      </c>
      <c r="BD18" s="0" t="n">
        <v>0</v>
      </c>
      <c r="BE18" s="0" t="n">
        <v>48.02</v>
      </c>
      <c r="BF18" s="0" t="n">
        <v>49.28</v>
      </c>
      <c r="BG18" s="0" t="n">
        <v>0.974431818181818</v>
      </c>
      <c r="BH18" s="0" t="n">
        <v>45.69</v>
      </c>
      <c r="BI18" s="0" t="n">
        <v>45.11</v>
      </c>
      <c r="BJ18" s="0" t="n">
        <v>1.01285745954334</v>
      </c>
      <c r="BK18" s="0" t="n">
        <v>4.76</v>
      </c>
      <c r="BL18" s="0" t="n">
        <v>4.83</v>
      </c>
      <c r="BM18" s="0" t="n">
        <v>0.985507246376812</v>
      </c>
      <c r="BN18" s="0" t="n">
        <v>4.7</v>
      </c>
      <c r="BO18" s="0" t="n">
        <v>4.6</v>
      </c>
      <c r="BP18" s="0" t="n">
        <v>1.02173913043478</v>
      </c>
      <c r="BQ18" s="0" t="n">
        <v>5.55</v>
      </c>
      <c r="BR18" s="0" t="n">
        <v>4.12</v>
      </c>
      <c r="BS18" s="0" t="n">
        <v>1.43</v>
      </c>
      <c r="BT18" s="0" t="n">
        <v>5.2</v>
      </c>
      <c r="BU18" s="0" t="n">
        <v>5.42</v>
      </c>
      <c r="BV18" s="0" t="n">
        <v>-0.22</v>
      </c>
      <c r="BW18" s="0" t="n">
        <v>167</v>
      </c>
      <c r="BX18" s="0" t="n">
        <v>141</v>
      </c>
      <c r="BY18" s="0" t="n">
        <v>141</v>
      </c>
      <c r="BZ18" s="0" t="n">
        <v>149</v>
      </c>
      <c r="CA18" s="0" t="n">
        <v>151</v>
      </c>
      <c r="CB18" s="0" t="n">
        <v>148</v>
      </c>
      <c r="CC18" s="0" t="n">
        <v>139</v>
      </c>
      <c r="CD18" s="0" t="n">
        <v>157</v>
      </c>
      <c r="CF18" s="0" t="n">
        <v>150</v>
      </c>
      <c r="CG18" s="0" t="n">
        <v>142</v>
      </c>
      <c r="CH18" s="0" t="n">
        <v>143</v>
      </c>
      <c r="CJ18" s="0" t="n">
        <v>129</v>
      </c>
      <c r="CL18" s="0" t="n">
        <v>132</v>
      </c>
      <c r="CM18" s="0" t="n">
        <v>124</v>
      </c>
      <c r="CO18" s="0" t="n">
        <v>108</v>
      </c>
      <c r="CQ18" s="0" t="n">
        <v>125</v>
      </c>
      <c r="CS18" s="0" t="n">
        <v>130</v>
      </c>
      <c r="CU18" s="0" t="n">
        <v>137</v>
      </c>
      <c r="CW18" s="0" t="n">
        <v>140</v>
      </c>
      <c r="CZ18" s="0" t="n">
        <v>135</v>
      </c>
      <c r="DE18" s="0" t="n">
        <v>135</v>
      </c>
      <c r="DF18" s="0" t="n">
        <v>121</v>
      </c>
      <c r="DL18" s="0" t="n">
        <v>118</v>
      </c>
      <c r="DM18" s="0" t="n">
        <v>105</v>
      </c>
      <c r="DN18" s="0" t="n">
        <v>98</v>
      </c>
      <c r="DO18" s="0" t="n">
        <v>85</v>
      </c>
      <c r="DP18" s="0" t="n">
        <v>91</v>
      </c>
      <c r="DQ18" s="0" t="n">
        <v>98</v>
      </c>
      <c r="DR18" s="0" t="n">
        <v>83</v>
      </c>
      <c r="DU18" s="0" t="n">
        <v>100</v>
      </c>
      <c r="DV18" s="0" t="n">
        <v>97</v>
      </c>
      <c r="DW18" s="0" t="n">
        <v>98</v>
      </c>
      <c r="DY18" s="0" t="n">
        <v>77</v>
      </c>
      <c r="EA18" s="0" t="n">
        <v>89</v>
      </c>
      <c r="EB18" s="0" t="n">
        <v>82</v>
      </c>
      <c r="ED18" s="0" t="n">
        <v>74</v>
      </c>
      <c r="EF18" s="0" t="n">
        <v>75</v>
      </c>
      <c r="EH18" s="0" t="n">
        <v>72</v>
      </c>
      <c r="EJ18" s="0" t="n">
        <v>65</v>
      </c>
      <c r="EL18" s="0" t="n">
        <v>85</v>
      </c>
      <c r="EO18" s="0" t="n">
        <v>93</v>
      </c>
      <c r="ET18" s="0" t="n">
        <v>90</v>
      </c>
      <c r="EU18" s="0" t="n">
        <v>81</v>
      </c>
      <c r="FA18" s="0" t="n">
        <v>134.333333333333</v>
      </c>
      <c r="FB18" s="0" t="n">
        <v>117</v>
      </c>
      <c r="FC18" s="0" t="n">
        <v>112.333333333333</v>
      </c>
      <c r="FD18" s="0" t="n">
        <v>106.333333333333</v>
      </c>
      <c r="FE18" s="0" t="n">
        <v>111</v>
      </c>
      <c r="FF18" s="0" t="n">
        <v>114.666666666667</v>
      </c>
      <c r="FG18" s="0" t="n">
        <v>101.666666666667</v>
      </c>
      <c r="FH18" s="0" t="n">
        <v>52.3333333333333</v>
      </c>
      <c r="FJ18" s="0" t="n">
        <v>116.666666666667</v>
      </c>
      <c r="FK18" s="0" t="n">
        <v>112</v>
      </c>
      <c r="FL18" s="0" t="n">
        <v>113</v>
      </c>
      <c r="FN18" s="0" t="n">
        <v>94.3333333333333</v>
      </c>
      <c r="FP18" s="0" t="n">
        <v>103.333333333333</v>
      </c>
      <c r="FQ18" s="0" t="n">
        <v>96</v>
      </c>
      <c r="FS18" s="0" t="n">
        <v>85.3333333333333</v>
      </c>
      <c r="FU18" s="0" t="n">
        <v>91.6666666666667</v>
      </c>
      <c r="FW18" s="0" t="n">
        <v>91.3333333333333</v>
      </c>
      <c r="FY18" s="0" t="n">
        <v>89</v>
      </c>
      <c r="GA18" s="0" t="n">
        <v>103.333333333333</v>
      </c>
      <c r="GD18" s="0" t="n">
        <v>107</v>
      </c>
      <c r="GI18" s="0" t="n">
        <v>105</v>
      </c>
      <c r="GJ18" s="0" t="n">
        <v>94.3333333333333</v>
      </c>
      <c r="GP18" s="0" t="n">
        <v>78</v>
      </c>
      <c r="GR18" s="0" t="n">
        <v>78</v>
      </c>
      <c r="GS18" s="0" t="n">
        <v>68</v>
      </c>
      <c r="GT18" s="0" t="n">
        <v>78</v>
      </c>
      <c r="GU18" s="0" t="n">
        <v>73</v>
      </c>
      <c r="GV18" s="0" t="n">
        <v>71</v>
      </c>
      <c r="GW18" s="0" t="n">
        <v>56</v>
      </c>
      <c r="GZ18" s="0" t="n">
        <v>65</v>
      </c>
      <c r="HA18" s="0" t="n">
        <v>65</v>
      </c>
      <c r="HB18" s="0" t="n">
        <v>62</v>
      </c>
      <c r="HD18" s="0" t="n">
        <v>58</v>
      </c>
      <c r="HF18" s="0" t="n">
        <v>80</v>
      </c>
      <c r="HG18" s="0" t="n">
        <v>60</v>
      </c>
      <c r="HI18" s="0" t="n">
        <v>65</v>
      </c>
      <c r="HK18" s="0" t="n">
        <v>68</v>
      </c>
      <c r="HM18" s="0" t="n">
        <v>70</v>
      </c>
      <c r="HO18" s="0" t="n">
        <v>74</v>
      </c>
      <c r="HQ18" s="0" t="n">
        <v>59</v>
      </c>
      <c r="HT18" s="0" t="n">
        <v>72</v>
      </c>
      <c r="HY18" s="0" t="n">
        <v>88</v>
      </c>
      <c r="HZ18" s="0" t="n">
        <v>78</v>
      </c>
    </row>
    <row r="19" customFormat="false" ht="12.8" hidden="false" customHeight="false" outlineLevel="0" collapsed="false">
      <c r="A19" s="20" t="n">
        <v>20</v>
      </c>
      <c r="B19" s="5" t="n">
        <v>20</v>
      </c>
      <c r="C19" s="6" t="s">
        <v>253</v>
      </c>
      <c r="D19" s="6"/>
      <c r="E19" s="5" t="n">
        <v>0</v>
      </c>
      <c r="F19" s="5" t="n">
        <v>0</v>
      </c>
      <c r="G19" s="5" t="n">
        <v>5</v>
      </c>
      <c r="H19" s="21" t="n">
        <v>1</v>
      </c>
      <c r="I19" s="8" t="s">
        <v>253</v>
      </c>
      <c r="J19" s="8"/>
      <c r="K19" s="8" t="n">
        <v>0</v>
      </c>
      <c r="L19" s="8" t="n">
        <v>81</v>
      </c>
      <c r="M19" s="6" t="n">
        <v>3</v>
      </c>
      <c r="N19" s="6" t="n">
        <v>5.58</v>
      </c>
      <c r="O19" s="6" t="n">
        <v>2.58</v>
      </c>
      <c r="P19" s="6" t="n">
        <v>29.72</v>
      </c>
      <c r="Q19" s="6" t="n">
        <v>1</v>
      </c>
      <c r="R19" s="6" t="n">
        <v>0</v>
      </c>
      <c r="S19" s="5" t="n">
        <v>1</v>
      </c>
      <c r="T19" s="5" t="n">
        <v>1</v>
      </c>
      <c r="U19" s="22" t="n">
        <v>1</v>
      </c>
      <c r="V19" s="5" t="n">
        <v>0</v>
      </c>
      <c r="W19" s="5" t="n">
        <v>200</v>
      </c>
      <c r="X19" s="5" t="n">
        <v>80</v>
      </c>
      <c r="Y19" s="5" t="n">
        <v>120</v>
      </c>
      <c r="Z19" s="5" t="n">
        <v>50</v>
      </c>
      <c r="AA19" s="5" t="n">
        <v>10</v>
      </c>
      <c r="AB19" s="5" t="n">
        <v>21</v>
      </c>
      <c r="AC19" s="5" t="n">
        <v>1</v>
      </c>
      <c r="AD19" s="5" t="n">
        <v>3</v>
      </c>
      <c r="AE19" s="5" t="n">
        <v>1</v>
      </c>
      <c r="AF19" s="5"/>
      <c r="AG19" s="5" t="n">
        <v>1</v>
      </c>
      <c r="AH19" s="5" t="n">
        <v>40</v>
      </c>
      <c r="AI19" s="5" t="n">
        <v>1</v>
      </c>
      <c r="AJ19" s="23" t="n">
        <v>30</v>
      </c>
      <c r="AK19" s="24" t="n">
        <v>0</v>
      </c>
      <c r="AL19" s="5" t="n">
        <v>0</v>
      </c>
      <c r="AM19" s="24"/>
      <c r="AN19" s="24"/>
      <c r="AO19" s="23"/>
      <c r="AP19" s="23"/>
      <c r="AQ19" s="24"/>
      <c r="AR19" s="24"/>
      <c r="AS19" s="5" t="n">
        <v>3</v>
      </c>
      <c r="AT19" s="5" t="n">
        <v>42</v>
      </c>
      <c r="AU19" s="5" t="n">
        <v>21</v>
      </c>
      <c r="AV19" s="5"/>
      <c r="AW19" s="0" t="n">
        <v>42</v>
      </c>
      <c r="AX19" s="0" t="n">
        <v>6</v>
      </c>
      <c r="AY19" s="0" t="n">
        <v>0</v>
      </c>
      <c r="AZ19" s="0" t="n">
        <v>1</v>
      </c>
      <c r="BA19" s="0" t="n">
        <v>42</v>
      </c>
      <c r="BB19" s="0" t="n">
        <v>6</v>
      </c>
      <c r="BC19" s="0" t="n">
        <v>0</v>
      </c>
      <c r="BD19" s="0" t="n">
        <v>1</v>
      </c>
      <c r="BE19" s="0" t="n">
        <v>68.2</v>
      </c>
      <c r="BF19" s="0" t="n">
        <v>72.44</v>
      </c>
      <c r="BG19" s="0" t="n">
        <v>0.94146880176698</v>
      </c>
      <c r="BH19" s="0" t="n">
        <v>70.88</v>
      </c>
      <c r="BI19" s="0" t="n">
        <v>72.61</v>
      </c>
      <c r="BJ19" s="0" t="n">
        <v>0.976174080705137</v>
      </c>
      <c r="BK19" s="0" t="n">
        <v>4.84</v>
      </c>
      <c r="BL19" s="0" t="n">
        <v>6.67</v>
      </c>
      <c r="BM19" s="0" t="n">
        <v>0.725637181409295</v>
      </c>
      <c r="BN19" s="0" t="n">
        <v>3.84</v>
      </c>
      <c r="BO19" s="0" t="n">
        <v>4.03</v>
      </c>
      <c r="BP19" s="0" t="n">
        <v>0.952853598014888</v>
      </c>
      <c r="BQ19" s="0" t="n">
        <v>6.29</v>
      </c>
      <c r="BR19" s="0" t="n">
        <v>2.14</v>
      </c>
      <c r="BS19" s="0" t="n">
        <v>4.15</v>
      </c>
      <c r="BT19" s="0" t="n">
        <v>4.65</v>
      </c>
      <c r="BU19" s="0" t="n">
        <v>2.3</v>
      </c>
      <c r="BV19" s="0" t="n">
        <v>2.35</v>
      </c>
      <c r="BW19" s="0" t="n">
        <v>200</v>
      </c>
      <c r="BX19" s="0" t="n">
        <v>203</v>
      </c>
      <c r="BY19" s="0" t="n">
        <v>188</v>
      </c>
      <c r="BZ19" s="0" t="n">
        <v>151</v>
      </c>
      <c r="CA19" s="0" t="n">
        <v>143</v>
      </c>
      <c r="CB19" s="0" t="n">
        <v>159</v>
      </c>
      <c r="CC19" s="0" t="n">
        <v>157</v>
      </c>
      <c r="CD19" s="0" t="n">
        <v>146</v>
      </c>
      <c r="CE19" s="0" t="n">
        <v>146</v>
      </c>
      <c r="CF19" s="0" t="n">
        <v>143</v>
      </c>
      <c r="CG19" s="0" t="n">
        <v>161</v>
      </c>
      <c r="CH19" s="0" t="n">
        <v>172</v>
      </c>
      <c r="CI19" s="0" t="n">
        <v>160</v>
      </c>
      <c r="CJ19" s="0" t="n">
        <v>174</v>
      </c>
      <c r="CK19" s="0" t="n">
        <v>198</v>
      </c>
      <c r="CL19" s="0" t="n">
        <v>148</v>
      </c>
      <c r="CN19" s="0" t="n">
        <v>147</v>
      </c>
      <c r="CP19" s="0" t="n">
        <v>144</v>
      </c>
      <c r="CR19" s="0" t="n">
        <v>143</v>
      </c>
      <c r="CU19" s="0" t="n">
        <v>130</v>
      </c>
      <c r="CY19" s="0" t="n">
        <v>129</v>
      </c>
      <c r="DE19" s="0" t="n">
        <v>121</v>
      </c>
      <c r="DF19" s="0" t="n">
        <v>152</v>
      </c>
      <c r="DG19" s="0" t="n">
        <v>138</v>
      </c>
      <c r="DH19" s="0" t="n">
        <v>174</v>
      </c>
      <c r="DI19" s="0" t="n">
        <v>154</v>
      </c>
      <c r="DL19" s="0" t="n">
        <v>80</v>
      </c>
      <c r="DM19" s="0" t="n">
        <v>95</v>
      </c>
      <c r="DN19" s="0" t="n">
        <v>80</v>
      </c>
      <c r="DO19" s="0" t="n">
        <v>62</v>
      </c>
      <c r="DP19" s="0" t="n">
        <v>70</v>
      </c>
      <c r="DQ19" s="0" t="n">
        <v>81</v>
      </c>
      <c r="DR19" s="0" t="n">
        <v>65</v>
      </c>
      <c r="DS19" s="0" t="n">
        <v>71</v>
      </c>
      <c r="DT19" s="0" t="n">
        <v>65</v>
      </c>
      <c r="DU19" s="0" t="n">
        <v>84</v>
      </c>
      <c r="DV19" s="0" t="n">
        <v>76</v>
      </c>
      <c r="DW19" s="0" t="n">
        <v>84</v>
      </c>
      <c r="DX19" s="0" t="n">
        <v>82</v>
      </c>
      <c r="DY19" s="0" t="n">
        <v>86</v>
      </c>
      <c r="DZ19" s="0" t="n">
        <v>66</v>
      </c>
      <c r="EA19" s="0" t="n">
        <v>75</v>
      </c>
      <c r="EC19" s="0" t="n">
        <v>67</v>
      </c>
      <c r="EE19" s="0" t="n">
        <v>63</v>
      </c>
      <c r="EG19" s="0" t="n">
        <v>64</v>
      </c>
      <c r="EJ19" s="0" t="n">
        <v>53</v>
      </c>
      <c r="EN19" s="0" t="n">
        <v>46</v>
      </c>
      <c r="ET19" s="0" t="n">
        <v>65</v>
      </c>
      <c r="EU19" s="0" t="n">
        <v>80</v>
      </c>
      <c r="EV19" s="0" t="n">
        <v>78</v>
      </c>
      <c r="EW19" s="0" t="n">
        <v>86</v>
      </c>
      <c r="EX19" s="0" t="n">
        <v>92</v>
      </c>
      <c r="FA19" s="0" t="n">
        <v>120</v>
      </c>
      <c r="FB19" s="0" t="n">
        <v>131</v>
      </c>
      <c r="FC19" s="0" t="n">
        <v>116</v>
      </c>
      <c r="FD19" s="0" t="n">
        <v>91.6666666666667</v>
      </c>
      <c r="FE19" s="0" t="n">
        <v>94.3333333333333</v>
      </c>
      <c r="FF19" s="0" t="n">
        <v>107</v>
      </c>
      <c r="FG19" s="0" t="n">
        <v>95.6666666666667</v>
      </c>
      <c r="FH19" s="0" t="n">
        <v>96</v>
      </c>
      <c r="FI19" s="0" t="n">
        <v>92</v>
      </c>
      <c r="FJ19" s="0" t="n">
        <v>103.666666666667</v>
      </c>
      <c r="FK19" s="0" t="n">
        <v>104.333333333333</v>
      </c>
      <c r="FL19" s="0" t="n">
        <v>113.333333333333</v>
      </c>
      <c r="FM19" s="0" t="n">
        <v>108</v>
      </c>
      <c r="FN19" s="0" t="n">
        <v>115.333333333333</v>
      </c>
      <c r="FO19" s="0" t="n">
        <v>110</v>
      </c>
      <c r="FP19" s="0" t="n">
        <v>99.3333333333333</v>
      </c>
      <c r="FR19" s="0" t="n">
        <v>93.6666666666667</v>
      </c>
      <c r="FT19" s="0" t="n">
        <v>90</v>
      </c>
      <c r="FV19" s="0" t="n">
        <v>90.3333333333333</v>
      </c>
      <c r="FY19" s="0" t="n">
        <v>78.6666666666667</v>
      </c>
      <c r="GC19" s="0" t="n">
        <v>73.6666666666667</v>
      </c>
      <c r="GI19" s="0" t="n">
        <v>83.6666666666667</v>
      </c>
      <c r="GJ19" s="0" t="n">
        <v>104</v>
      </c>
      <c r="GK19" s="0" t="n">
        <v>98</v>
      </c>
      <c r="GL19" s="0" t="n">
        <v>115.333333333333</v>
      </c>
      <c r="GM19" s="0" t="n">
        <v>112.666666666667</v>
      </c>
      <c r="GP19" s="0" t="n">
        <v>50</v>
      </c>
      <c r="GV19" s="0" t="n">
        <v>70</v>
      </c>
      <c r="GW19" s="0" t="n">
        <v>98</v>
      </c>
      <c r="GX19" s="0" t="n">
        <v>98</v>
      </c>
      <c r="GY19" s="0" t="n">
        <v>71</v>
      </c>
      <c r="HA19" s="0" t="n">
        <v>83</v>
      </c>
      <c r="HB19" s="0" t="n">
        <v>85</v>
      </c>
      <c r="HC19" s="0" t="n">
        <v>88</v>
      </c>
      <c r="HD19" s="0" t="n">
        <v>88</v>
      </c>
      <c r="HE19" s="0" t="n">
        <v>92</v>
      </c>
      <c r="HF19" s="0" t="n">
        <v>95</v>
      </c>
      <c r="HH19" s="0" t="n">
        <v>105</v>
      </c>
      <c r="HJ19" s="0" t="n">
        <v>98</v>
      </c>
      <c r="HL19" s="0" t="n">
        <v>82</v>
      </c>
      <c r="HO19" s="0" t="n">
        <v>68</v>
      </c>
      <c r="HS19" s="0" t="n">
        <v>63</v>
      </c>
      <c r="HY19" s="0" t="n">
        <v>55</v>
      </c>
      <c r="HZ19" s="0" t="n">
        <v>80</v>
      </c>
      <c r="IA19" s="0" t="n">
        <v>92</v>
      </c>
      <c r="IB19" s="0" t="n">
        <v>99</v>
      </c>
      <c r="IC19" s="0" t="n">
        <v>126</v>
      </c>
    </row>
    <row r="20" customFormat="false" ht="12.8" hidden="false" customHeight="false" outlineLevel="0" collapsed="false">
      <c r="A20" s="20" t="n">
        <v>21</v>
      </c>
      <c r="B20" s="5" t="n">
        <v>21</v>
      </c>
      <c r="C20" s="6" t="s">
        <v>254</v>
      </c>
      <c r="D20" s="6"/>
      <c r="E20" s="5" t="n">
        <v>1</v>
      </c>
      <c r="F20" s="5" t="n">
        <v>0</v>
      </c>
      <c r="G20" s="5" t="n">
        <v>5</v>
      </c>
      <c r="H20" s="21" t="n">
        <v>1</v>
      </c>
      <c r="I20" s="8" t="s">
        <v>254</v>
      </c>
      <c r="J20" s="8"/>
      <c r="K20" s="8" t="n">
        <v>1</v>
      </c>
      <c r="L20" s="8" t="n">
        <v>77</v>
      </c>
      <c r="M20" s="6" t="n">
        <v>4.1</v>
      </c>
      <c r="N20" s="6" t="n">
        <v>5.45</v>
      </c>
      <c r="O20" s="6" t="n">
        <v>1.35</v>
      </c>
      <c r="P20" s="6" t="n">
        <v>28.68</v>
      </c>
      <c r="Q20" s="6" t="n">
        <v>1</v>
      </c>
      <c r="R20" s="6" t="n">
        <v>1</v>
      </c>
      <c r="S20" s="5" t="n">
        <v>0</v>
      </c>
      <c r="T20" s="5" t="n">
        <v>0</v>
      </c>
      <c r="U20" s="22" t="n">
        <v>0</v>
      </c>
      <c r="V20" s="5" t="n">
        <v>0</v>
      </c>
      <c r="W20" s="5" t="n">
        <v>156</v>
      </c>
      <c r="X20" s="5" t="n">
        <v>89.5</v>
      </c>
      <c r="Y20" s="5" t="n">
        <v>111.666666666667</v>
      </c>
      <c r="Z20" s="5" t="n">
        <v>75</v>
      </c>
      <c r="AA20" s="5" t="n">
        <v>15</v>
      </c>
      <c r="AB20" s="5" t="n">
        <v>9</v>
      </c>
      <c r="AC20" s="5" t="n">
        <v>2</v>
      </c>
      <c r="AD20" s="5" t="n">
        <v>2</v>
      </c>
      <c r="AE20" s="5" t="n">
        <v>0</v>
      </c>
      <c r="AF20" s="5"/>
      <c r="AG20" s="5" t="n">
        <v>1</v>
      </c>
      <c r="AH20" s="5" t="n">
        <v>10</v>
      </c>
      <c r="AI20" s="29" t="n">
        <v>0</v>
      </c>
      <c r="AJ20" s="23" t="n">
        <v>0</v>
      </c>
      <c r="AK20" s="29" t="n">
        <v>0</v>
      </c>
      <c r="AL20" s="29" t="n">
        <v>0</v>
      </c>
      <c r="AM20" s="24" t="n">
        <v>15</v>
      </c>
      <c r="AN20" s="24" t="n">
        <v>0</v>
      </c>
      <c r="AO20" s="23" t="n">
        <v>0</v>
      </c>
      <c r="AP20" s="23" t="n">
        <v>9</v>
      </c>
      <c r="AQ20" s="24" t="n">
        <v>0</v>
      </c>
      <c r="AR20" s="24" t="n">
        <v>0</v>
      </c>
      <c r="AS20" s="5" t="n">
        <v>15</v>
      </c>
      <c r="AT20" s="5" t="n">
        <v>9</v>
      </c>
      <c r="AU20" s="5" t="n">
        <v>0</v>
      </c>
      <c r="AV20" s="5" t="n">
        <v>0</v>
      </c>
      <c r="AW20" s="0" t="n">
        <v>28</v>
      </c>
      <c r="AX20" s="0" t="n">
        <v>5</v>
      </c>
      <c r="AY20" s="0" t="n">
        <v>0</v>
      </c>
      <c r="AZ20" s="0" t="n">
        <v>0</v>
      </c>
      <c r="BD20" s="0" t="n">
        <v>0</v>
      </c>
      <c r="BE20" s="0" t="n">
        <v>37.08</v>
      </c>
      <c r="BF20" s="0" t="n">
        <v>51.59</v>
      </c>
      <c r="BG20" s="0" t="n">
        <v>0.71874394262454</v>
      </c>
      <c r="BH20" s="0" t="n">
        <v>44.44</v>
      </c>
      <c r="BI20" s="0" t="n">
        <v>53.66</v>
      </c>
      <c r="BJ20" s="0" t="n">
        <v>0.828177413343272</v>
      </c>
      <c r="BK20" s="0" t="n">
        <v>4.17</v>
      </c>
      <c r="BL20" s="0" t="n">
        <v>5.34</v>
      </c>
      <c r="BM20" s="0" t="n">
        <v>0.780898876404494</v>
      </c>
      <c r="BN20" s="0" t="n">
        <v>4.96</v>
      </c>
      <c r="BO20" s="0" t="n">
        <v>5.44</v>
      </c>
      <c r="BP20" s="0" t="n">
        <v>0.911764705882353</v>
      </c>
      <c r="BQ20" s="0" t="n">
        <v>4.51</v>
      </c>
      <c r="BR20" s="0" t="n">
        <v>1.61</v>
      </c>
      <c r="BS20" s="0" t="n">
        <v>2.9</v>
      </c>
      <c r="BT20" s="0" t="n">
        <v>2.56</v>
      </c>
      <c r="BU20" s="0" t="n">
        <v>1.68</v>
      </c>
      <c r="BV20" s="0" t="n">
        <v>0.88</v>
      </c>
      <c r="BW20" s="0" t="n">
        <v>156</v>
      </c>
      <c r="BX20" s="0" t="n">
        <v>157</v>
      </c>
      <c r="BY20" s="0" t="n">
        <v>128</v>
      </c>
      <c r="BZ20" s="0" t="n">
        <v>150</v>
      </c>
      <c r="CA20" s="0" t="n">
        <v>145</v>
      </c>
      <c r="CB20" s="0" t="n">
        <v>124</v>
      </c>
      <c r="CC20" s="0" t="n">
        <v>124</v>
      </c>
      <c r="CD20" s="0" t="n">
        <v>153</v>
      </c>
      <c r="CE20" s="0" t="n">
        <v>120</v>
      </c>
      <c r="CF20" s="0" t="n">
        <v>130</v>
      </c>
      <c r="CG20" s="0" t="n">
        <v>125</v>
      </c>
      <c r="CJ20" s="0" t="n">
        <v>141</v>
      </c>
      <c r="CL20" s="0" t="n">
        <v>122</v>
      </c>
      <c r="CM20" s="0" t="n">
        <v>127</v>
      </c>
      <c r="CN20" s="0" t="n">
        <v>123</v>
      </c>
      <c r="CO20" s="0" t="n">
        <v>106</v>
      </c>
      <c r="CP20" s="0" t="n">
        <v>137</v>
      </c>
      <c r="CQ20" s="0" t="n">
        <v>113</v>
      </c>
      <c r="CR20" s="0" t="n">
        <v>108</v>
      </c>
      <c r="CS20" s="0" t="n">
        <v>116</v>
      </c>
      <c r="CT20" s="0" t="n">
        <v>121</v>
      </c>
      <c r="CU20" s="0" t="n">
        <v>117</v>
      </c>
      <c r="CV20" s="0" t="n">
        <v>113</v>
      </c>
      <c r="CW20" s="0" t="n">
        <v>123</v>
      </c>
      <c r="CX20" s="0" t="n">
        <v>107</v>
      </c>
      <c r="CY20" s="0" t="n">
        <v>104</v>
      </c>
      <c r="CZ20" s="0" t="n">
        <v>121</v>
      </c>
      <c r="DA20" s="0" t="n">
        <v>152</v>
      </c>
      <c r="DB20" s="0" t="n">
        <v>111</v>
      </c>
      <c r="DC20" s="0" t="n">
        <v>122</v>
      </c>
      <c r="DD20" s="0" t="n">
        <v>113</v>
      </c>
      <c r="DE20" s="0" t="n">
        <v>113</v>
      </c>
      <c r="DF20" s="0" t="n">
        <v>100</v>
      </c>
      <c r="DG20" s="0" t="n">
        <v>134</v>
      </c>
      <c r="DH20" s="0" t="n">
        <v>116</v>
      </c>
      <c r="DI20" s="0" t="n">
        <v>122</v>
      </c>
      <c r="DJ20" s="0" t="n">
        <v>128</v>
      </c>
      <c r="DL20" s="0" t="n">
        <v>89.5</v>
      </c>
      <c r="DM20" s="0" t="n">
        <v>60</v>
      </c>
      <c r="DN20" s="0" t="n">
        <v>69</v>
      </c>
      <c r="DO20" s="0" t="n">
        <v>61</v>
      </c>
      <c r="DP20" s="0" t="n">
        <v>82</v>
      </c>
      <c r="DQ20" s="0" t="n">
        <v>63</v>
      </c>
      <c r="DR20" s="0" t="n">
        <v>63</v>
      </c>
      <c r="DS20" s="0" t="n">
        <v>78</v>
      </c>
      <c r="DT20" s="0" t="n">
        <v>62</v>
      </c>
      <c r="DU20" s="0" t="n">
        <v>64</v>
      </c>
      <c r="DV20" s="0" t="n">
        <v>74</v>
      </c>
      <c r="DY20" s="0" t="n">
        <v>82</v>
      </c>
      <c r="EA20" s="0" t="n">
        <v>75</v>
      </c>
      <c r="EB20" s="0" t="n">
        <v>66</v>
      </c>
      <c r="EC20" s="0" t="n">
        <v>69</v>
      </c>
      <c r="ED20" s="0" t="n">
        <v>44</v>
      </c>
      <c r="EE20" s="0" t="n">
        <v>66</v>
      </c>
      <c r="EF20" s="0" t="n">
        <v>53</v>
      </c>
      <c r="EG20" s="0" t="n">
        <v>60</v>
      </c>
      <c r="EH20" s="0" t="n">
        <v>43</v>
      </c>
      <c r="EI20" s="0" t="n">
        <v>61</v>
      </c>
      <c r="EJ20" s="0" t="n">
        <v>63</v>
      </c>
      <c r="EK20" s="0" t="n">
        <v>64</v>
      </c>
      <c r="EL20" s="0" t="n">
        <v>59</v>
      </c>
      <c r="EM20" s="0" t="n">
        <v>50</v>
      </c>
      <c r="EN20" s="0" t="n">
        <v>54</v>
      </c>
      <c r="EO20" s="0" t="n">
        <v>64</v>
      </c>
      <c r="EP20" s="0" t="n">
        <v>65</v>
      </c>
      <c r="EQ20" s="0" t="n">
        <v>56</v>
      </c>
      <c r="ER20" s="0" t="n">
        <v>69</v>
      </c>
      <c r="ES20" s="0" t="n">
        <v>62</v>
      </c>
      <c r="ET20" s="0" t="n">
        <v>62</v>
      </c>
      <c r="EU20" s="0" t="n">
        <v>41</v>
      </c>
      <c r="EV20" s="0" t="n">
        <v>74</v>
      </c>
      <c r="EW20" s="0" t="n">
        <v>61</v>
      </c>
      <c r="EX20" s="0" t="n">
        <v>70</v>
      </c>
      <c r="EY20" s="0" t="n">
        <v>69</v>
      </c>
      <c r="FA20" s="0" t="n">
        <v>111.666666666667</v>
      </c>
      <c r="FB20" s="0" t="n">
        <v>92.3333333333333</v>
      </c>
      <c r="FC20" s="0" t="n">
        <v>88.6666666666667</v>
      </c>
      <c r="FD20" s="0" t="n">
        <v>90.6666666666667</v>
      </c>
      <c r="FE20" s="0" t="n">
        <v>103</v>
      </c>
      <c r="FF20" s="0" t="n">
        <v>83.3333333333333</v>
      </c>
      <c r="FG20" s="0" t="n">
        <v>83.3333333333333</v>
      </c>
      <c r="FH20" s="0" t="n">
        <v>103</v>
      </c>
      <c r="FI20" s="0" t="n">
        <v>81.3333333333333</v>
      </c>
      <c r="FJ20" s="0" t="n">
        <v>86</v>
      </c>
      <c r="FK20" s="0" t="n">
        <v>91</v>
      </c>
      <c r="FN20" s="0" t="n">
        <v>101.666666666667</v>
      </c>
      <c r="FP20" s="0" t="n">
        <v>90.6666666666667</v>
      </c>
      <c r="FQ20" s="0" t="n">
        <v>86.3333333333333</v>
      </c>
      <c r="FR20" s="0" t="n">
        <v>87</v>
      </c>
      <c r="FS20" s="0" t="n">
        <v>64.6666666666667</v>
      </c>
      <c r="FT20" s="0" t="n">
        <v>89.6666666666667</v>
      </c>
      <c r="FU20" s="0" t="n">
        <v>73</v>
      </c>
      <c r="FV20" s="0" t="n">
        <v>76</v>
      </c>
      <c r="FW20" s="0" t="n">
        <v>67.3333333333333</v>
      </c>
      <c r="FX20" s="0" t="n">
        <v>81</v>
      </c>
      <c r="FY20" s="0" t="n">
        <v>81</v>
      </c>
      <c r="FZ20" s="0" t="n">
        <v>80.3333333333333</v>
      </c>
      <c r="GA20" s="0" t="n">
        <v>80.3333333333333</v>
      </c>
      <c r="GB20" s="0" t="n">
        <v>69</v>
      </c>
      <c r="GC20" s="0" t="n">
        <v>70.6666666666667</v>
      </c>
      <c r="GD20" s="0" t="n">
        <v>83</v>
      </c>
      <c r="GE20" s="0" t="n">
        <v>94</v>
      </c>
      <c r="GF20" s="0" t="n">
        <v>74.3333333333333</v>
      </c>
      <c r="GG20" s="0" t="n">
        <v>86.6666666666667</v>
      </c>
      <c r="GH20" s="0" t="n">
        <v>79</v>
      </c>
      <c r="GI20" s="0" t="n">
        <v>79</v>
      </c>
      <c r="GJ20" s="0" t="n">
        <v>60.6666666666667</v>
      </c>
      <c r="GK20" s="0" t="n">
        <v>94</v>
      </c>
      <c r="GL20" s="0" t="n">
        <v>79.3333333333333</v>
      </c>
      <c r="GM20" s="0" t="n">
        <v>87.3333333333333</v>
      </c>
      <c r="GN20" s="0" t="n">
        <v>88.6666666666667</v>
      </c>
      <c r="GP20" s="0" t="n">
        <v>75</v>
      </c>
      <c r="GR20" s="0" t="n">
        <v>70</v>
      </c>
      <c r="GS20" s="0" t="n">
        <v>71</v>
      </c>
      <c r="GT20" s="0" t="n">
        <v>73</v>
      </c>
      <c r="GU20" s="0" t="n">
        <v>71</v>
      </c>
      <c r="GV20" s="0" t="n">
        <v>65</v>
      </c>
      <c r="GW20" s="0" t="n">
        <v>65</v>
      </c>
      <c r="GX20" s="0" t="n">
        <v>72</v>
      </c>
      <c r="GY20" s="0" t="n">
        <v>62</v>
      </c>
      <c r="GZ20" s="0" t="n">
        <v>66</v>
      </c>
      <c r="HA20" s="0" t="n">
        <v>69</v>
      </c>
      <c r="HD20" s="0" t="n">
        <v>71</v>
      </c>
      <c r="HF20" s="0" t="n">
        <v>70</v>
      </c>
      <c r="HG20" s="0" t="n">
        <v>71</v>
      </c>
      <c r="HH20" s="0" t="n">
        <v>69</v>
      </c>
      <c r="HI20" s="0" t="n">
        <v>62</v>
      </c>
      <c r="HJ20" s="0" t="n">
        <v>78</v>
      </c>
      <c r="HK20" s="0" t="n">
        <v>64</v>
      </c>
      <c r="HL20" s="0" t="n">
        <v>64</v>
      </c>
      <c r="HM20" s="0" t="n">
        <v>65</v>
      </c>
      <c r="HN20" s="0" t="n">
        <v>64</v>
      </c>
      <c r="HO20" s="0" t="n">
        <v>65</v>
      </c>
      <c r="HP20" s="0" t="n">
        <v>66</v>
      </c>
      <c r="HQ20" s="0" t="n">
        <v>73</v>
      </c>
      <c r="HR20" s="0" t="n">
        <v>65</v>
      </c>
      <c r="HS20" s="0" t="n">
        <v>61</v>
      </c>
      <c r="HT20" s="0" t="n">
        <v>70</v>
      </c>
      <c r="HU20" s="0" t="n">
        <v>72</v>
      </c>
      <c r="HV20" s="0" t="n">
        <v>68</v>
      </c>
      <c r="HW20" s="0" t="n">
        <v>74</v>
      </c>
      <c r="HX20" s="0" t="n">
        <v>72</v>
      </c>
      <c r="HY20" s="0" t="n">
        <v>72</v>
      </c>
      <c r="HZ20" s="0" t="n">
        <v>69</v>
      </c>
      <c r="IA20" s="0" t="n">
        <v>74</v>
      </c>
      <c r="IB20" s="0" t="n">
        <v>68</v>
      </c>
      <c r="IC20" s="0" t="n">
        <v>62</v>
      </c>
      <c r="ID20" s="0" t="n">
        <v>88</v>
      </c>
    </row>
    <row r="21" customFormat="false" ht="12.8" hidden="false" customHeight="false" outlineLevel="0" collapsed="false">
      <c r="A21" s="20" t="n">
        <v>22</v>
      </c>
      <c r="B21" s="5" t="n">
        <v>22</v>
      </c>
      <c r="C21" s="6" t="s">
        <v>255</v>
      </c>
      <c r="D21" s="6"/>
      <c r="E21" s="5" t="n">
        <v>0</v>
      </c>
      <c r="F21" s="5" t="n">
        <v>1</v>
      </c>
      <c r="G21" s="5" t="n">
        <v>8</v>
      </c>
      <c r="H21" s="21" t="n">
        <v>1</v>
      </c>
      <c r="I21" s="8" t="s">
        <v>255</v>
      </c>
      <c r="J21" s="8"/>
      <c r="K21" s="8" t="n">
        <v>0</v>
      </c>
      <c r="L21" s="8" t="n">
        <v>61</v>
      </c>
      <c r="M21" s="6" t="n">
        <v>3.5</v>
      </c>
      <c r="N21" s="6" t="n">
        <v>5.57</v>
      </c>
      <c r="O21" s="6" t="n">
        <v>2.07</v>
      </c>
      <c r="P21" s="6" t="n">
        <v>28.23</v>
      </c>
      <c r="Q21" s="6" t="n">
        <v>0</v>
      </c>
      <c r="R21" s="6" t="n">
        <v>0</v>
      </c>
      <c r="S21" s="5" t="n">
        <v>0</v>
      </c>
      <c r="T21" s="5" t="n">
        <v>0</v>
      </c>
      <c r="U21" s="22" t="n">
        <v>0</v>
      </c>
      <c r="V21" s="5" t="n">
        <v>0</v>
      </c>
      <c r="W21" s="5" t="n">
        <v>157</v>
      </c>
      <c r="X21" s="5" t="n">
        <v>85</v>
      </c>
      <c r="Y21" s="5" t="n">
        <v>109</v>
      </c>
      <c r="Z21" s="5" t="n">
        <v>73</v>
      </c>
      <c r="AA21" s="5" t="n">
        <v>11</v>
      </c>
      <c r="AB21" s="5" t="n">
        <v>13</v>
      </c>
      <c r="AC21" s="5" t="n">
        <v>1</v>
      </c>
      <c r="AD21" s="5" t="n">
        <v>5</v>
      </c>
      <c r="AE21" s="5" t="n">
        <v>1</v>
      </c>
      <c r="AF21" s="5"/>
      <c r="AG21" s="5" t="n">
        <v>0</v>
      </c>
      <c r="AH21" s="5" t="n">
        <v>0</v>
      </c>
      <c r="AI21" s="29" t="n">
        <v>0</v>
      </c>
      <c r="AJ21" s="23" t="n">
        <v>0</v>
      </c>
      <c r="AK21" s="29" t="n">
        <v>0</v>
      </c>
      <c r="AL21" s="29" t="n">
        <v>0</v>
      </c>
      <c r="AM21" s="24" t="n">
        <v>13</v>
      </c>
      <c r="AN21" s="24" t="n">
        <v>2</v>
      </c>
      <c r="AO21" s="23" t="n">
        <v>0</v>
      </c>
      <c r="AP21" s="23" t="n">
        <v>13</v>
      </c>
      <c r="AQ21" s="24" t="n">
        <v>0</v>
      </c>
      <c r="AR21" s="24" t="n">
        <v>0</v>
      </c>
      <c r="AS21" s="5" t="n">
        <v>14</v>
      </c>
      <c r="AT21" s="5" t="n">
        <v>3</v>
      </c>
      <c r="AU21" s="5" t="n">
        <v>-10</v>
      </c>
      <c r="AV21" s="5" t="n">
        <v>0</v>
      </c>
      <c r="AW21" s="0" t="n">
        <v>3</v>
      </c>
      <c r="AX21" s="0" t="n">
        <v>3</v>
      </c>
      <c r="AY21" s="0" t="n">
        <v>100</v>
      </c>
      <c r="AZ21" s="0" t="n">
        <v>0</v>
      </c>
      <c r="BA21" s="0" t="n">
        <v>3</v>
      </c>
      <c r="BB21" s="0" t="n">
        <v>2</v>
      </c>
      <c r="BC21" s="0" t="n">
        <v>100</v>
      </c>
      <c r="BD21" s="0" t="n">
        <v>0</v>
      </c>
      <c r="BE21" s="0" t="n">
        <v>35.79</v>
      </c>
      <c r="BF21" s="0" t="n">
        <v>47.94</v>
      </c>
      <c r="BG21" s="0" t="n">
        <v>0.746558197747184</v>
      </c>
      <c r="BH21" s="0" t="n">
        <v>45.53</v>
      </c>
      <c r="BI21" s="0" t="n">
        <v>46.56</v>
      </c>
      <c r="BJ21" s="0" t="n">
        <v>0.977878006872852</v>
      </c>
      <c r="BK21" s="0" t="n">
        <v>3.64</v>
      </c>
      <c r="BL21" s="0" t="n">
        <v>4.45</v>
      </c>
      <c r="BM21" s="0" t="n">
        <v>0.817977528089888</v>
      </c>
      <c r="BN21" s="0" t="n">
        <v>3.91</v>
      </c>
      <c r="BO21" s="0" t="n">
        <v>4.31</v>
      </c>
      <c r="BP21" s="0" t="n">
        <v>0.907192575406033</v>
      </c>
      <c r="BQ21" s="0" t="n">
        <v>2.87</v>
      </c>
      <c r="BR21" s="0" t="n">
        <v>1.82</v>
      </c>
      <c r="BS21" s="0" t="n">
        <v>1.05</v>
      </c>
      <c r="BT21" s="0" t="n">
        <v>2.08</v>
      </c>
      <c r="BU21" s="0" t="n">
        <v>2.06</v>
      </c>
      <c r="BV21" s="0" t="n">
        <v>0.02</v>
      </c>
      <c r="BW21" s="0" t="n">
        <v>157</v>
      </c>
      <c r="BX21" s="0" t="n">
        <v>143</v>
      </c>
      <c r="BZ21" s="0" t="n">
        <v>143</v>
      </c>
      <c r="CB21" s="0" t="n">
        <v>143</v>
      </c>
      <c r="CC21" s="0" t="n">
        <v>144</v>
      </c>
      <c r="CD21" s="0" t="n">
        <v>144</v>
      </c>
      <c r="CE21" s="0" t="n">
        <v>143</v>
      </c>
      <c r="CF21" s="0" t="n">
        <v>140</v>
      </c>
      <c r="CH21" s="0" t="n">
        <v>135</v>
      </c>
      <c r="CJ21" s="0" t="n">
        <v>125</v>
      </c>
      <c r="CL21" s="0" t="n">
        <v>130</v>
      </c>
      <c r="CM21" s="0" t="n">
        <v>150</v>
      </c>
      <c r="CN21" s="0" t="n">
        <v>135</v>
      </c>
      <c r="CO21" s="0" t="n">
        <v>140</v>
      </c>
      <c r="CP21" s="0" t="n">
        <v>135</v>
      </c>
      <c r="CQ21" s="0" t="n">
        <v>145</v>
      </c>
      <c r="CR21" s="0" t="n">
        <v>128</v>
      </c>
      <c r="CS21" s="0" t="n">
        <v>123</v>
      </c>
      <c r="CT21" s="0" t="n">
        <v>142</v>
      </c>
      <c r="CU21" s="0" t="n">
        <v>128</v>
      </c>
      <c r="CV21" s="0" t="n">
        <v>135</v>
      </c>
      <c r="CW21" s="0" t="n">
        <v>135</v>
      </c>
      <c r="CX21" s="0" t="n">
        <v>130</v>
      </c>
      <c r="CY21" s="0" t="n">
        <v>155</v>
      </c>
      <c r="CZ21" s="0" t="n">
        <v>163</v>
      </c>
      <c r="DA21" s="0" t="n">
        <v>155</v>
      </c>
      <c r="DB21" s="0" t="n">
        <v>150</v>
      </c>
      <c r="DC21" s="0" t="n">
        <v>155</v>
      </c>
      <c r="DD21" s="0" t="n">
        <v>155</v>
      </c>
      <c r="DE21" s="0" t="n">
        <v>155</v>
      </c>
      <c r="DF21" s="0" t="n">
        <v>155</v>
      </c>
      <c r="DG21" s="0" t="n">
        <v>175</v>
      </c>
      <c r="DH21" s="0" t="n">
        <v>173</v>
      </c>
      <c r="DI21" s="0" t="n">
        <v>163</v>
      </c>
      <c r="DJ21" s="0" t="n">
        <v>110</v>
      </c>
      <c r="DK21" s="0" t="n">
        <v>120</v>
      </c>
      <c r="DL21" s="0" t="n">
        <v>85</v>
      </c>
      <c r="DM21" s="0" t="n">
        <v>90</v>
      </c>
      <c r="DO21" s="0" t="n">
        <v>85</v>
      </c>
      <c r="DP21" s="0" t="n">
        <v>85</v>
      </c>
      <c r="DQ21" s="0" t="n">
        <v>80</v>
      </c>
      <c r="DR21" s="0" t="n">
        <v>84</v>
      </c>
      <c r="DS21" s="0" t="n">
        <v>84</v>
      </c>
      <c r="DT21" s="0" t="n">
        <v>87</v>
      </c>
      <c r="DU21" s="0" t="n">
        <v>75</v>
      </c>
      <c r="DW21" s="0" t="n">
        <v>75</v>
      </c>
      <c r="DY21" s="0" t="n">
        <v>62</v>
      </c>
      <c r="EA21" s="0" t="n">
        <v>78</v>
      </c>
      <c r="EB21" s="0" t="n">
        <v>75</v>
      </c>
      <c r="EC21" s="0" t="n">
        <v>70</v>
      </c>
      <c r="ED21" s="0" t="n">
        <v>78</v>
      </c>
      <c r="EE21" s="0" t="n">
        <v>68</v>
      </c>
      <c r="EF21" s="0" t="n">
        <v>75</v>
      </c>
      <c r="EG21" s="0" t="n">
        <v>85</v>
      </c>
      <c r="EH21" s="0" t="n">
        <v>75</v>
      </c>
      <c r="EI21" s="0" t="n">
        <v>73</v>
      </c>
      <c r="EJ21" s="0" t="n">
        <v>78</v>
      </c>
      <c r="EK21" s="0" t="n">
        <v>85</v>
      </c>
      <c r="EL21" s="0" t="n">
        <v>85</v>
      </c>
      <c r="EM21" s="0" t="n">
        <v>78</v>
      </c>
      <c r="EN21" s="0" t="n">
        <v>85</v>
      </c>
      <c r="EO21" s="0" t="n">
        <v>95</v>
      </c>
      <c r="EP21" s="0" t="n">
        <v>85</v>
      </c>
      <c r="EQ21" s="0" t="n">
        <v>75</v>
      </c>
      <c r="ER21" s="0" t="n">
        <v>82</v>
      </c>
      <c r="ES21" s="0" t="n">
        <v>75</v>
      </c>
      <c r="ET21" s="0" t="n">
        <v>75</v>
      </c>
      <c r="EU21" s="0" t="n">
        <v>78</v>
      </c>
      <c r="EV21" s="0" t="n">
        <v>95</v>
      </c>
      <c r="EW21" s="0" t="n">
        <v>104</v>
      </c>
      <c r="EX21" s="0" t="n">
        <v>110</v>
      </c>
      <c r="EY21" s="0" t="n">
        <v>84</v>
      </c>
      <c r="EZ21" s="0" t="n">
        <v>69</v>
      </c>
      <c r="FA21" s="0" t="n">
        <v>109</v>
      </c>
      <c r="FB21" s="0" t="n">
        <v>107.666666666667</v>
      </c>
      <c r="FD21" s="0" t="n">
        <v>104.333333333333</v>
      </c>
      <c r="FE21" s="0" t="n">
        <v>56.6666666666667</v>
      </c>
      <c r="FF21" s="0" t="n">
        <v>101</v>
      </c>
      <c r="FG21" s="0" t="n">
        <v>104</v>
      </c>
      <c r="FH21" s="0" t="n">
        <v>104</v>
      </c>
      <c r="FI21" s="0" t="n">
        <v>105.666666666667</v>
      </c>
      <c r="FJ21" s="0" t="n">
        <v>96.6666666666667</v>
      </c>
      <c r="FL21" s="0" t="n">
        <v>95</v>
      </c>
      <c r="FN21" s="0" t="n">
        <v>83</v>
      </c>
      <c r="FP21" s="0" t="n">
        <v>95.3333333333333</v>
      </c>
      <c r="FQ21" s="0" t="n">
        <v>100</v>
      </c>
      <c r="FR21" s="0" t="n">
        <v>91.6666666666667</v>
      </c>
      <c r="FS21" s="0" t="n">
        <v>98.6666666666667</v>
      </c>
      <c r="FT21" s="0" t="n">
        <v>90.3333333333333</v>
      </c>
      <c r="FU21" s="0" t="n">
        <v>98.3333333333333</v>
      </c>
      <c r="FV21" s="0" t="n">
        <v>99.3333333333333</v>
      </c>
      <c r="FW21" s="0" t="n">
        <v>91</v>
      </c>
      <c r="FX21" s="0" t="n">
        <v>96</v>
      </c>
      <c r="FY21" s="0" t="n">
        <v>94.6666666666667</v>
      </c>
      <c r="FZ21" s="0" t="n">
        <v>101.666666666667</v>
      </c>
      <c r="GA21" s="0" t="n">
        <v>101.666666666667</v>
      </c>
      <c r="GB21" s="0" t="n">
        <v>95.3333333333333</v>
      </c>
      <c r="GC21" s="0" t="n">
        <v>108.333333333333</v>
      </c>
      <c r="GD21" s="0" t="n">
        <v>117.666666666667</v>
      </c>
      <c r="GE21" s="0" t="n">
        <v>108.333333333333</v>
      </c>
      <c r="GF21" s="0" t="n">
        <v>100</v>
      </c>
      <c r="GG21" s="0" t="n">
        <v>106.333333333333</v>
      </c>
      <c r="GH21" s="0" t="n">
        <v>101.666666666667</v>
      </c>
      <c r="GI21" s="0" t="n">
        <v>101.666666666667</v>
      </c>
      <c r="GJ21" s="0" t="n">
        <v>103.666666666667</v>
      </c>
      <c r="GK21" s="0" t="n">
        <v>121.666666666667</v>
      </c>
      <c r="GL21" s="0" t="n">
        <v>127</v>
      </c>
      <c r="GM21" s="0" t="n">
        <v>127.666666666667</v>
      </c>
      <c r="GN21" s="0" t="n">
        <v>92.6666666666667</v>
      </c>
      <c r="GO21" s="0" t="n">
        <v>86</v>
      </c>
      <c r="GP21" s="0" t="n">
        <v>73</v>
      </c>
      <c r="GR21" s="0" t="n">
        <v>72</v>
      </c>
      <c r="GT21" s="0" t="n">
        <v>68</v>
      </c>
      <c r="GU21" s="0" t="n">
        <v>70</v>
      </c>
      <c r="GV21" s="0" t="n">
        <v>68</v>
      </c>
      <c r="GW21" s="0" t="n">
        <v>64</v>
      </c>
      <c r="GX21" s="0" t="n">
        <v>64</v>
      </c>
      <c r="GY21" s="0" t="n">
        <v>68</v>
      </c>
      <c r="GZ21" s="0" t="n">
        <v>68</v>
      </c>
      <c r="HB21" s="0" t="n">
        <v>65</v>
      </c>
      <c r="HD21" s="0" t="n">
        <v>64</v>
      </c>
      <c r="HF21" s="0" t="n">
        <v>68</v>
      </c>
      <c r="HG21" s="0" t="n">
        <v>65</v>
      </c>
      <c r="HH21" s="0" t="n">
        <v>62</v>
      </c>
      <c r="HI21" s="0" t="n">
        <v>71</v>
      </c>
      <c r="HJ21" s="0" t="n">
        <v>60</v>
      </c>
      <c r="HK21" s="0" t="n">
        <v>60</v>
      </c>
      <c r="HL21" s="0" t="n">
        <v>72</v>
      </c>
      <c r="HM21" s="0" t="n">
        <v>62</v>
      </c>
      <c r="HN21" s="0" t="n">
        <v>65</v>
      </c>
      <c r="HO21" s="0" t="n">
        <v>63</v>
      </c>
      <c r="HP21" s="0" t="n">
        <v>62</v>
      </c>
      <c r="HQ21" s="0" t="n">
        <v>59</v>
      </c>
      <c r="HR21" s="0" t="n">
        <v>62</v>
      </c>
      <c r="HS21" s="0" t="n">
        <v>72</v>
      </c>
      <c r="HT21" s="0" t="n">
        <v>58</v>
      </c>
      <c r="HU21" s="0" t="n">
        <v>65</v>
      </c>
      <c r="HV21" s="0" t="n">
        <v>70</v>
      </c>
      <c r="HW21" s="0" t="n">
        <v>65</v>
      </c>
      <c r="HX21" s="0" t="n">
        <v>68</v>
      </c>
      <c r="HY21" s="0" t="n">
        <v>68</v>
      </c>
      <c r="HZ21" s="0" t="n">
        <v>65</v>
      </c>
      <c r="IA21" s="0" t="n">
        <v>72</v>
      </c>
      <c r="IB21" s="0" t="n">
        <v>94</v>
      </c>
      <c r="IC21" s="0" t="n">
        <v>65</v>
      </c>
      <c r="ID21" s="0" t="n">
        <v>76</v>
      </c>
      <c r="IE21" s="0" t="n">
        <v>73</v>
      </c>
    </row>
    <row r="22" customFormat="false" ht="12.8" hidden="false" customHeight="false" outlineLevel="0" collapsed="false">
      <c r="A22" s="20" t="n">
        <v>23</v>
      </c>
      <c r="B22" s="5" t="n">
        <v>23</v>
      </c>
      <c r="C22" s="6" t="s">
        <v>256</v>
      </c>
      <c r="D22" s="6"/>
      <c r="E22" s="5" t="n">
        <v>0</v>
      </c>
      <c r="F22" s="5" t="n">
        <v>1</v>
      </c>
      <c r="G22" s="5" t="n">
        <v>8</v>
      </c>
      <c r="H22" s="21" t="n">
        <v>1</v>
      </c>
      <c r="I22" s="8" t="s">
        <v>256</v>
      </c>
      <c r="J22" s="8"/>
      <c r="K22" s="8" t="n">
        <v>0</v>
      </c>
      <c r="L22" s="8" t="n">
        <v>56</v>
      </c>
      <c r="M22" s="6" t="n">
        <v>3.5</v>
      </c>
      <c r="N22" s="6" t="n">
        <v>6.38</v>
      </c>
      <c r="O22" s="6" t="n">
        <v>2.88</v>
      </c>
      <c r="P22" s="6" t="n">
        <v>14.13</v>
      </c>
      <c r="Q22" s="6" t="n">
        <v>1</v>
      </c>
      <c r="R22" s="6" t="n">
        <v>0</v>
      </c>
      <c r="S22" s="5" t="n">
        <v>0</v>
      </c>
      <c r="T22" s="5" t="n">
        <v>1</v>
      </c>
      <c r="U22" s="22" t="n">
        <v>0</v>
      </c>
      <c r="V22" s="5" t="n">
        <v>0</v>
      </c>
      <c r="W22" s="5" t="n">
        <v>170.5</v>
      </c>
      <c r="X22" s="5" t="n">
        <v>90.5</v>
      </c>
      <c r="Y22" s="5" t="n">
        <v>117.166666666667</v>
      </c>
      <c r="Z22" s="5" t="n">
        <v>63</v>
      </c>
      <c r="AA22" s="5" t="n">
        <v>14</v>
      </c>
      <c r="AB22" s="5" t="n">
        <v>15</v>
      </c>
      <c r="AC22" s="5" t="n">
        <v>1</v>
      </c>
      <c r="AD22" s="5" t="n">
        <v>1</v>
      </c>
      <c r="AE22" s="5" t="n">
        <v>1</v>
      </c>
      <c r="AF22" s="5"/>
      <c r="AG22" s="5" t="n">
        <v>1</v>
      </c>
      <c r="AH22" s="5" t="n">
        <v>30</v>
      </c>
      <c r="AI22" s="29" t="n">
        <v>0</v>
      </c>
      <c r="AJ22" s="23" t="n">
        <v>0</v>
      </c>
      <c r="AK22" s="23" t="n">
        <v>0</v>
      </c>
      <c r="AL22" s="23" t="n">
        <v>0</v>
      </c>
      <c r="AM22" s="24" t="n">
        <v>14</v>
      </c>
      <c r="AN22" s="24" t="n">
        <v>0</v>
      </c>
      <c r="AO22" s="23" t="n">
        <v>0</v>
      </c>
      <c r="AP22" s="23" t="n">
        <v>15</v>
      </c>
      <c r="AQ22" s="24" t="n">
        <v>0</v>
      </c>
      <c r="AR22" s="24" t="n">
        <v>0</v>
      </c>
      <c r="AS22" s="5" t="n">
        <v>13</v>
      </c>
      <c r="AT22" s="5"/>
      <c r="AU22" s="5"/>
      <c r="AV22" s="5"/>
      <c r="AX22" s="0" t="n">
        <v>5</v>
      </c>
      <c r="AY22" s="0" t="n">
        <v>10</v>
      </c>
      <c r="AZ22" s="0" t="n">
        <v>0</v>
      </c>
      <c r="BB22" s="0" t="n">
        <v>4</v>
      </c>
      <c r="BC22" s="0" t="n">
        <v>65</v>
      </c>
      <c r="BD22" s="0" t="n">
        <v>0</v>
      </c>
      <c r="BE22" s="0" t="n">
        <v>55.09</v>
      </c>
      <c r="BF22" s="0" t="n">
        <v>54.6</v>
      </c>
      <c r="BG22" s="0" t="n">
        <v>1.00897435897436</v>
      </c>
      <c r="BH22" s="0" t="n">
        <v>55.39</v>
      </c>
      <c r="BI22" s="0" t="n">
        <v>47.5</v>
      </c>
      <c r="BJ22" s="0" t="n">
        <v>1.16610526315789</v>
      </c>
      <c r="BK22" s="0" t="n">
        <v>4.22</v>
      </c>
      <c r="BL22" s="0" t="n">
        <v>4.21</v>
      </c>
      <c r="BM22" s="0" t="n">
        <v>1.00237529691211</v>
      </c>
      <c r="BN22" s="0" t="n">
        <v>4.06</v>
      </c>
      <c r="BO22" s="0" t="n">
        <v>4.4</v>
      </c>
      <c r="BP22" s="0" t="n">
        <v>0.922727272727273</v>
      </c>
      <c r="BQ22" s="0" t="n">
        <v>6.09</v>
      </c>
      <c r="BR22" s="0" t="n">
        <v>4.22</v>
      </c>
      <c r="BS22" s="0" t="n">
        <v>1.87</v>
      </c>
      <c r="BT22" s="0" t="n">
        <v>3.64</v>
      </c>
      <c r="BU22" s="0" t="n">
        <v>4.62</v>
      </c>
      <c r="BV22" s="0" t="n">
        <v>-0.98</v>
      </c>
      <c r="BW22" s="0" t="n">
        <v>170.5</v>
      </c>
      <c r="BX22" s="0" t="n">
        <v>152</v>
      </c>
      <c r="BY22" s="0" t="n">
        <v>189</v>
      </c>
      <c r="BZ22" s="0" t="n">
        <v>169</v>
      </c>
      <c r="CA22" s="0" t="n">
        <v>149</v>
      </c>
      <c r="CB22" s="0" t="n">
        <v>162</v>
      </c>
      <c r="CC22" s="0" t="n">
        <v>162</v>
      </c>
      <c r="CD22" s="0" t="n">
        <v>164</v>
      </c>
      <c r="CE22" s="0" t="n">
        <v>157</v>
      </c>
      <c r="CG22" s="0" t="n">
        <v>155</v>
      </c>
      <c r="CH22" s="0" t="n">
        <v>165</v>
      </c>
      <c r="CI22" s="0" t="n">
        <v>165</v>
      </c>
      <c r="CK22" s="0" t="n">
        <v>157</v>
      </c>
      <c r="CM22" s="0" t="n">
        <v>168</v>
      </c>
      <c r="CN22" s="0" t="n">
        <v>172</v>
      </c>
      <c r="CO22" s="0" t="n">
        <v>182</v>
      </c>
      <c r="CQ22" s="0" t="n">
        <v>178</v>
      </c>
      <c r="CR22" s="0" t="n">
        <v>165</v>
      </c>
      <c r="CS22" s="0" t="n">
        <v>172</v>
      </c>
      <c r="CT22" s="0" t="n">
        <v>175</v>
      </c>
      <c r="CU22" s="0" t="n">
        <v>175</v>
      </c>
      <c r="CV22" s="0" t="n">
        <v>175</v>
      </c>
      <c r="CW22" s="0" t="n">
        <v>172</v>
      </c>
      <c r="CX22" s="0" t="n">
        <v>170</v>
      </c>
      <c r="CY22" s="0" t="n">
        <v>175</v>
      </c>
      <c r="CZ22" s="0" t="n">
        <v>180</v>
      </c>
      <c r="DA22" s="0" t="n">
        <v>162</v>
      </c>
      <c r="DC22" s="0" t="n">
        <v>148</v>
      </c>
      <c r="DE22" s="0" t="n">
        <v>162</v>
      </c>
      <c r="DF22" s="0" t="n">
        <v>168</v>
      </c>
      <c r="DG22" s="0" t="n">
        <v>145</v>
      </c>
      <c r="DH22" s="0" t="n">
        <v>135</v>
      </c>
      <c r="DI22" s="0" t="n">
        <v>125</v>
      </c>
      <c r="DJ22" s="0" t="n">
        <v>148</v>
      </c>
      <c r="DK22" s="0" t="n">
        <v>120</v>
      </c>
      <c r="DL22" s="0" t="n">
        <v>90.5</v>
      </c>
      <c r="DM22" s="0" t="n">
        <v>103</v>
      </c>
      <c r="DN22" s="0" t="n">
        <v>80</v>
      </c>
      <c r="DO22" s="0" t="n">
        <v>65</v>
      </c>
      <c r="DP22" s="0" t="n">
        <v>80</v>
      </c>
      <c r="DQ22" s="0" t="n">
        <v>75</v>
      </c>
      <c r="DR22" s="0" t="n">
        <v>75</v>
      </c>
      <c r="DS22" s="0" t="n">
        <v>61</v>
      </c>
      <c r="DT22" s="0" t="n">
        <v>70</v>
      </c>
      <c r="DV22" s="0" t="n">
        <v>65</v>
      </c>
      <c r="DW22" s="0" t="n">
        <v>67</v>
      </c>
      <c r="DX22" s="0" t="n">
        <v>67</v>
      </c>
      <c r="DZ22" s="0" t="n">
        <v>58</v>
      </c>
      <c r="EB22" s="0" t="n">
        <v>68</v>
      </c>
      <c r="EC22" s="0" t="n">
        <v>62</v>
      </c>
      <c r="ED22" s="0" t="n">
        <v>75</v>
      </c>
      <c r="EF22" s="0" t="n">
        <v>70</v>
      </c>
      <c r="EG22" s="0" t="n">
        <v>90</v>
      </c>
      <c r="EH22" s="0" t="n">
        <v>88</v>
      </c>
      <c r="EI22" s="0" t="n">
        <v>75</v>
      </c>
      <c r="EJ22" s="0" t="n">
        <v>90</v>
      </c>
      <c r="EK22" s="0" t="n">
        <v>75</v>
      </c>
      <c r="EL22" s="0" t="n">
        <v>72</v>
      </c>
      <c r="EM22" s="0" t="n">
        <v>75</v>
      </c>
      <c r="EN22" s="0" t="n">
        <v>65</v>
      </c>
      <c r="EO22" s="0" t="n">
        <v>70</v>
      </c>
      <c r="EP22" s="0" t="n">
        <v>68</v>
      </c>
      <c r="ER22" s="0" t="n">
        <v>55</v>
      </c>
      <c r="ET22" s="0" t="n">
        <v>62</v>
      </c>
      <c r="EU22" s="0" t="n">
        <v>75</v>
      </c>
      <c r="EV22" s="0" t="n">
        <v>55</v>
      </c>
      <c r="EW22" s="0" t="n">
        <v>58</v>
      </c>
      <c r="EX22" s="0" t="n">
        <v>48</v>
      </c>
      <c r="EY22" s="0" t="n">
        <v>85</v>
      </c>
      <c r="EZ22" s="0" t="n">
        <v>67</v>
      </c>
      <c r="FA22" s="0" t="n">
        <v>117.166666666667</v>
      </c>
      <c r="FB22" s="0" t="n">
        <v>119.333333333333</v>
      </c>
      <c r="FC22" s="0" t="n">
        <v>116.333333333333</v>
      </c>
      <c r="FD22" s="0" t="n">
        <v>99.6666666666667</v>
      </c>
      <c r="FE22" s="0" t="n">
        <v>103</v>
      </c>
      <c r="FF22" s="0" t="n">
        <v>104</v>
      </c>
      <c r="FG22" s="0" t="n">
        <v>104</v>
      </c>
      <c r="FH22" s="0" t="n">
        <v>95.3333333333334</v>
      </c>
      <c r="FI22" s="0" t="n">
        <v>99</v>
      </c>
      <c r="FK22" s="0" t="n">
        <v>95</v>
      </c>
      <c r="FL22" s="0" t="n">
        <v>99.6666666666667</v>
      </c>
      <c r="FM22" s="0" t="n">
        <v>99.6666666666667</v>
      </c>
      <c r="FO22" s="0" t="n">
        <v>91</v>
      </c>
      <c r="FQ22" s="0" t="n">
        <v>101.333333333333</v>
      </c>
      <c r="FR22" s="0" t="n">
        <v>98.6666666666667</v>
      </c>
      <c r="FS22" s="0" t="n">
        <v>110.666666666667</v>
      </c>
      <c r="FU22" s="0" t="n">
        <v>106</v>
      </c>
      <c r="FV22" s="0" t="n">
        <v>115</v>
      </c>
      <c r="FW22" s="0" t="n">
        <v>116</v>
      </c>
      <c r="FX22" s="0" t="n">
        <v>108.333333333333</v>
      </c>
      <c r="FY22" s="0" t="n">
        <v>118.333333333333</v>
      </c>
      <c r="FZ22" s="0" t="n">
        <v>108.333333333333</v>
      </c>
      <c r="GA22" s="0" t="n">
        <v>105.333333333333</v>
      </c>
      <c r="GB22" s="0" t="n">
        <v>106.666666666667</v>
      </c>
      <c r="GC22" s="0" t="n">
        <v>101.666666666667</v>
      </c>
      <c r="GD22" s="0" t="n">
        <v>106.666666666667</v>
      </c>
      <c r="GE22" s="0" t="n">
        <v>99.3333333333333</v>
      </c>
      <c r="GG22" s="0" t="n">
        <v>86</v>
      </c>
      <c r="GI22" s="0" t="n">
        <v>95.3333333333334</v>
      </c>
      <c r="GJ22" s="0" t="n">
        <v>106</v>
      </c>
      <c r="GK22" s="0" t="n">
        <v>85</v>
      </c>
      <c r="GL22" s="0" t="n">
        <v>83.6666666666667</v>
      </c>
      <c r="GM22" s="0" t="n">
        <v>73.6666666666667</v>
      </c>
      <c r="GN22" s="0" t="n">
        <v>106</v>
      </c>
      <c r="GO22" s="0" t="n">
        <v>84.6666666666667</v>
      </c>
      <c r="GP22" s="0" t="n">
        <v>63</v>
      </c>
      <c r="GR22" s="0" t="n">
        <v>72</v>
      </c>
      <c r="GS22" s="0" t="n">
        <v>69</v>
      </c>
      <c r="GT22" s="0" t="n">
        <v>82</v>
      </c>
      <c r="GU22" s="0" t="n">
        <v>80</v>
      </c>
      <c r="GV22" s="0" t="n">
        <v>79</v>
      </c>
      <c r="GX22" s="0" t="n">
        <v>80</v>
      </c>
      <c r="GY22" s="0" t="n">
        <v>69</v>
      </c>
      <c r="HA22" s="0" t="n">
        <v>67</v>
      </c>
      <c r="HB22" s="0" t="n">
        <v>68</v>
      </c>
      <c r="HE22" s="0" t="n">
        <v>65</v>
      </c>
      <c r="HG22" s="0" t="n">
        <v>70</v>
      </c>
      <c r="HH22" s="0" t="n">
        <v>80</v>
      </c>
      <c r="HI22" s="0" t="n">
        <v>65</v>
      </c>
      <c r="HK22" s="0" t="n">
        <v>60</v>
      </c>
      <c r="HL22" s="0" t="n">
        <v>65</v>
      </c>
      <c r="HM22" s="0" t="n">
        <v>65</v>
      </c>
      <c r="HN22" s="0" t="n">
        <v>66</v>
      </c>
      <c r="HO22" s="0" t="n">
        <v>70</v>
      </c>
      <c r="HP22" s="0" t="n">
        <v>70</v>
      </c>
      <c r="HQ22" s="0" t="n">
        <v>68</v>
      </c>
      <c r="HR22" s="0" t="n">
        <v>65</v>
      </c>
      <c r="HT22" s="0" t="n">
        <v>68</v>
      </c>
      <c r="HU22" s="0" t="n">
        <v>70</v>
      </c>
      <c r="HW22" s="0" t="n">
        <v>76</v>
      </c>
      <c r="HY22" s="0" t="n">
        <v>73</v>
      </c>
      <c r="HZ22" s="0" t="n">
        <v>95</v>
      </c>
      <c r="IA22" s="0" t="n">
        <v>78</v>
      </c>
      <c r="IB22" s="0" t="n">
        <v>59</v>
      </c>
      <c r="IC22" s="0" t="n">
        <v>62</v>
      </c>
      <c r="ID22" s="0" t="n">
        <v>61</v>
      </c>
      <c r="IE22" s="0" t="n">
        <v>65</v>
      </c>
    </row>
    <row r="23" s="61" customFormat="true" ht="12.8" hidden="false" customHeight="false" outlineLevel="0" collapsed="false">
      <c r="A23" s="49" t="n">
        <v>24</v>
      </c>
      <c r="B23" s="50" t="n">
        <v>24</v>
      </c>
      <c r="C23" s="51" t="s">
        <v>257</v>
      </c>
      <c r="D23" s="51"/>
      <c r="E23" s="50" t="n">
        <v>0</v>
      </c>
      <c r="F23" s="50" t="n">
        <v>1</v>
      </c>
      <c r="G23" s="50" t="n">
        <v>8</v>
      </c>
      <c r="H23" s="52" t="n">
        <v>1</v>
      </c>
      <c r="I23" s="53" t="s">
        <v>258</v>
      </c>
      <c r="J23" s="53"/>
      <c r="K23" s="53" t="n">
        <v>0</v>
      </c>
      <c r="L23" s="53" t="n">
        <v>59</v>
      </c>
      <c r="M23" s="51" t="n">
        <v>2.83</v>
      </c>
      <c r="N23" s="51" t="n">
        <v>5.98</v>
      </c>
      <c r="O23" s="51" t="n">
        <v>3.15</v>
      </c>
      <c r="P23" s="51"/>
      <c r="Q23" s="51" t="n">
        <v>1</v>
      </c>
      <c r="R23" s="51" t="n">
        <v>0</v>
      </c>
      <c r="S23" s="50" t="n">
        <v>0</v>
      </c>
      <c r="T23" s="50" t="n">
        <v>0</v>
      </c>
      <c r="U23" s="54" t="n">
        <v>0</v>
      </c>
      <c r="V23" s="50" t="n">
        <v>0</v>
      </c>
      <c r="W23" s="50" t="n">
        <v>220</v>
      </c>
      <c r="X23" s="50" t="n">
        <v>149</v>
      </c>
      <c r="Y23" s="50" t="n">
        <v>172.666666666667</v>
      </c>
      <c r="Z23" s="50" t="n">
        <v>86</v>
      </c>
      <c r="AA23" s="50" t="n">
        <v>15</v>
      </c>
      <c r="AB23" s="50" t="n">
        <v>17</v>
      </c>
      <c r="AC23" s="50" t="n">
        <v>2</v>
      </c>
      <c r="AD23" s="50" t="n">
        <v>1</v>
      </c>
      <c r="AE23" s="50" t="n">
        <v>0</v>
      </c>
      <c r="AF23" s="50"/>
      <c r="AG23" s="50" t="n">
        <v>0</v>
      </c>
      <c r="AH23" s="50" t="n">
        <v>0</v>
      </c>
      <c r="AI23" s="86" t="n">
        <v>1</v>
      </c>
      <c r="AJ23" s="55" t="n">
        <v>5</v>
      </c>
      <c r="AK23" s="55" t="n">
        <v>0</v>
      </c>
      <c r="AL23" s="55" t="n">
        <v>0</v>
      </c>
      <c r="AM23" s="56" t="n">
        <v>15</v>
      </c>
      <c r="AN23" s="56" t="n">
        <v>0</v>
      </c>
      <c r="AO23" s="55" t="n">
        <v>0</v>
      </c>
      <c r="AP23" s="55" t="n">
        <v>17</v>
      </c>
      <c r="AQ23" s="56" t="n">
        <v>0</v>
      </c>
      <c r="AR23" s="56" t="n">
        <v>0</v>
      </c>
      <c r="AS23" s="50" t="n">
        <v>15</v>
      </c>
      <c r="AT23" s="50"/>
      <c r="AU23" s="50"/>
      <c r="AV23" s="50"/>
      <c r="AX23" s="61" t="n">
        <v>4</v>
      </c>
      <c r="AY23" s="61" t="n">
        <v>65</v>
      </c>
      <c r="AZ23" s="61" t="n">
        <v>0</v>
      </c>
      <c r="BD23" s="61" t="n">
        <v>0</v>
      </c>
      <c r="BE23" s="61" t="n">
        <v>32.39</v>
      </c>
      <c r="BF23" s="61" t="n">
        <v>36.02</v>
      </c>
      <c r="BG23" s="61" t="n">
        <v>0.899222654081066</v>
      </c>
      <c r="BH23" s="61" t="n">
        <v>39.98</v>
      </c>
      <c r="BI23" s="61" t="n">
        <v>37.87</v>
      </c>
      <c r="BJ23" s="61" t="n">
        <v>1.05571692632691</v>
      </c>
      <c r="BK23" s="61" t="n">
        <v>2.83</v>
      </c>
      <c r="BL23" s="61" t="n">
        <v>2.98</v>
      </c>
      <c r="BM23" s="61" t="n">
        <v>0.949664429530201</v>
      </c>
      <c r="BN23" s="61" t="n">
        <v>3.49</v>
      </c>
      <c r="BO23" s="61" t="n">
        <v>3.1</v>
      </c>
      <c r="BP23" s="61" t="n">
        <v>1.1258064516129</v>
      </c>
      <c r="BQ23" s="61" t="n">
        <v>5.39</v>
      </c>
      <c r="BR23" s="61" t="n">
        <v>3.58</v>
      </c>
      <c r="BS23" s="61" t="n">
        <v>1.81</v>
      </c>
      <c r="BT23" s="61" t="n">
        <v>3.96</v>
      </c>
      <c r="BU23" s="61" t="n">
        <v>4.34</v>
      </c>
      <c r="BV23" s="61" t="n">
        <v>-0.38</v>
      </c>
      <c r="BW23" s="61" t="n">
        <v>220</v>
      </c>
      <c r="BX23" s="61" t="n">
        <v>151</v>
      </c>
      <c r="BY23" s="61" t="n">
        <v>168</v>
      </c>
      <c r="BZ23" s="61" t="n">
        <v>144</v>
      </c>
      <c r="CA23" s="61" t="n">
        <v>183</v>
      </c>
      <c r="CB23" s="61" t="n">
        <v>183</v>
      </c>
      <c r="CC23" s="61" t="n">
        <v>163</v>
      </c>
      <c r="CD23" s="61" t="n">
        <v>173</v>
      </c>
      <c r="CE23" s="61" t="n">
        <v>155</v>
      </c>
      <c r="CF23" s="61" t="n">
        <v>160</v>
      </c>
      <c r="CG23" s="61" t="n">
        <v>165</v>
      </c>
      <c r="CH23" s="61" t="n">
        <v>170</v>
      </c>
      <c r="CI23" s="61" t="n">
        <v>170</v>
      </c>
      <c r="CJ23" s="61" t="n">
        <v>170</v>
      </c>
      <c r="CK23" s="61" t="n">
        <v>190</v>
      </c>
      <c r="CL23" s="61" t="n">
        <v>160</v>
      </c>
      <c r="CM23" s="61" t="n">
        <v>165</v>
      </c>
      <c r="CN23" s="61" t="n">
        <v>138</v>
      </c>
      <c r="CO23" s="61" t="n">
        <v>168</v>
      </c>
      <c r="CP23" s="61" t="n">
        <v>148</v>
      </c>
      <c r="CQ23" s="61" t="n">
        <v>126</v>
      </c>
      <c r="CR23" s="61" t="n">
        <v>168</v>
      </c>
      <c r="CS23" s="61" t="n">
        <v>174</v>
      </c>
      <c r="CT23" s="61" t="n">
        <v>175</v>
      </c>
      <c r="CU23" s="61" t="n">
        <v>174</v>
      </c>
      <c r="CV23" s="61" t="n">
        <v>207</v>
      </c>
      <c r="CW23" s="61" t="n">
        <v>171</v>
      </c>
      <c r="CX23" s="61" t="n">
        <v>149</v>
      </c>
      <c r="DA23" s="61" t="n">
        <v>158</v>
      </c>
      <c r="DC23" s="61" t="n">
        <v>166</v>
      </c>
      <c r="DE23" s="61" t="n">
        <v>138</v>
      </c>
      <c r="DF23" s="61" t="n">
        <v>150</v>
      </c>
      <c r="DG23" s="61" t="n">
        <v>170</v>
      </c>
      <c r="DH23" s="61" t="n">
        <v>172</v>
      </c>
      <c r="DI23" s="61" t="n">
        <v>160</v>
      </c>
      <c r="DJ23" s="61" t="n">
        <v>123</v>
      </c>
      <c r="DL23" s="61" t="n">
        <v>149</v>
      </c>
      <c r="DM23" s="61" t="n">
        <v>94</v>
      </c>
      <c r="DN23" s="61" t="n">
        <v>103</v>
      </c>
      <c r="DO23" s="61" t="n">
        <v>115</v>
      </c>
      <c r="DP23" s="61" t="n">
        <v>114</v>
      </c>
      <c r="DQ23" s="61" t="n">
        <v>104</v>
      </c>
      <c r="DR23" s="61" t="n">
        <v>100</v>
      </c>
      <c r="DS23" s="61" t="n">
        <v>105</v>
      </c>
      <c r="DT23" s="61" t="n">
        <v>95</v>
      </c>
      <c r="DU23" s="61" t="n">
        <v>90</v>
      </c>
      <c r="DV23" s="61" t="n">
        <v>102</v>
      </c>
      <c r="DW23" s="61" t="n">
        <v>95</v>
      </c>
      <c r="DX23" s="61" t="n">
        <v>115</v>
      </c>
      <c r="DY23" s="61" t="n">
        <v>93</v>
      </c>
      <c r="DZ23" s="61" t="n">
        <v>95</v>
      </c>
      <c r="EA23" s="61" t="n">
        <v>92</v>
      </c>
      <c r="EB23" s="61" t="n">
        <v>90</v>
      </c>
      <c r="EC23" s="61" t="n">
        <v>80</v>
      </c>
      <c r="ED23" s="61" t="n">
        <v>73</v>
      </c>
      <c r="EE23" s="61" t="n">
        <v>83</v>
      </c>
      <c r="EF23" s="61" t="n">
        <v>104</v>
      </c>
      <c r="EG23" s="61" t="n">
        <v>101</v>
      </c>
      <c r="EH23" s="61" t="n">
        <v>107</v>
      </c>
      <c r="EI23" s="61" t="n">
        <v>92</v>
      </c>
      <c r="EJ23" s="61" t="n">
        <v>97</v>
      </c>
      <c r="EK23" s="61" t="n">
        <v>114</v>
      </c>
      <c r="EL23" s="61" t="n">
        <v>94</v>
      </c>
      <c r="EM23" s="61" t="n">
        <v>61</v>
      </c>
      <c r="EP23" s="61" t="n">
        <v>93</v>
      </c>
      <c r="ER23" s="61" t="n">
        <v>96</v>
      </c>
      <c r="ET23" s="61" t="n">
        <v>87</v>
      </c>
      <c r="EU23" s="61" t="n">
        <v>86</v>
      </c>
      <c r="EV23" s="61" t="n">
        <v>96</v>
      </c>
      <c r="EW23" s="61" t="n">
        <v>114</v>
      </c>
      <c r="EX23" s="61" t="n">
        <v>90</v>
      </c>
      <c r="EY23" s="61" t="n">
        <v>83</v>
      </c>
      <c r="FA23" s="61" t="n">
        <v>172.666666666667</v>
      </c>
      <c r="FB23" s="61" t="n">
        <v>113</v>
      </c>
      <c r="FC23" s="61" t="n">
        <v>124.666666666667</v>
      </c>
      <c r="FD23" s="61" t="n">
        <v>124.666666666667</v>
      </c>
      <c r="FE23" s="61" t="n">
        <v>137</v>
      </c>
      <c r="FF23" s="61" t="n">
        <v>130.333333333333</v>
      </c>
      <c r="FG23" s="61" t="n">
        <v>121</v>
      </c>
      <c r="FH23" s="61" t="n">
        <v>127.666666666667</v>
      </c>
      <c r="FI23" s="61" t="n">
        <v>115</v>
      </c>
      <c r="FJ23" s="61" t="n">
        <v>113.333333333333</v>
      </c>
      <c r="FK23" s="61" t="n">
        <v>123</v>
      </c>
      <c r="FL23" s="61" t="n">
        <v>120</v>
      </c>
      <c r="FM23" s="61" t="n">
        <v>133.333333333333</v>
      </c>
      <c r="FN23" s="61" t="n">
        <v>118.666666666667</v>
      </c>
      <c r="FO23" s="61" t="n">
        <v>126.666666666667</v>
      </c>
      <c r="FP23" s="61" t="n">
        <v>114.666666666667</v>
      </c>
      <c r="FQ23" s="61" t="n">
        <v>115</v>
      </c>
      <c r="FR23" s="61" t="n">
        <v>99.3333333333333</v>
      </c>
      <c r="FS23" s="61" t="n">
        <v>104.666666666667</v>
      </c>
      <c r="FT23" s="61" t="n">
        <v>104.666666666667</v>
      </c>
      <c r="FU23" s="61" t="n">
        <v>111.333333333333</v>
      </c>
      <c r="FV23" s="61" t="n">
        <v>123.333333333333</v>
      </c>
      <c r="FW23" s="61" t="n">
        <v>129.333333333333</v>
      </c>
      <c r="FX23" s="61" t="n">
        <v>119.666666666667</v>
      </c>
      <c r="FY23" s="61" t="n">
        <v>122.666666666667</v>
      </c>
      <c r="FZ23" s="61" t="n">
        <v>145</v>
      </c>
      <c r="GA23" s="61" t="n">
        <v>119.666666666667</v>
      </c>
      <c r="GB23" s="61" t="n">
        <v>90.3333333333333</v>
      </c>
      <c r="GE23" s="61" t="n">
        <v>114.666666666667</v>
      </c>
      <c r="GG23" s="61" t="n">
        <v>119.333333333333</v>
      </c>
      <c r="GI23" s="61" t="n">
        <v>104</v>
      </c>
      <c r="GJ23" s="61" t="n">
        <v>107.333333333333</v>
      </c>
      <c r="GK23" s="61" t="n">
        <v>120.666666666667</v>
      </c>
      <c r="GL23" s="61" t="n">
        <v>133.333333333333</v>
      </c>
      <c r="GM23" s="61" t="n">
        <v>113.333333333333</v>
      </c>
      <c r="GN23" s="61" t="n">
        <v>96.3333333333333</v>
      </c>
      <c r="GP23" s="61" t="n">
        <v>86</v>
      </c>
      <c r="GQ23" s="61" t="n">
        <v>72</v>
      </c>
      <c r="GR23" s="61" t="n">
        <v>62</v>
      </c>
      <c r="GS23" s="61" t="n">
        <v>68</v>
      </c>
      <c r="GT23" s="61" t="n">
        <v>71</v>
      </c>
      <c r="GU23" s="61" t="n">
        <v>69</v>
      </c>
      <c r="GV23" s="61" t="n">
        <v>60</v>
      </c>
      <c r="GW23" s="61" t="n">
        <v>59</v>
      </c>
      <c r="GX23" s="61" t="n">
        <v>70</v>
      </c>
      <c r="GY23" s="61" t="n">
        <v>65</v>
      </c>
      <c r="GZ23" s="61" t="n">
        <v>65</v>
      </c>
      <c r="HA23" s="61" t="n">
        <v>58</v>
      </c>
      <c r="HB23" s="61" t="n">
        <v>70</v>
      </c>
      <c r="HC23" s="61" t="n">
        <v>75</v>
      </c>
      <c r="HD23" s="61" t="n">
        <v>65</v>
      </c>
      <c r="HE23" s="61" t="n">
        <v>78</v>
      </c>
      <c r="HF23" s="61" t="n">
        <v>75</v>
      </c>
      <c r="HG23" s="61" t="n">
        <v>75</v>
      </c>
      <c r="HH23" s="61" t="n">
        <v>68</v>
      </c>
      <c r="HI23" s="61" t="n">
        <v>58</v>
      </c>
      <c r="HJ23" s="61" t="n">
        <v>65</v>
      </c>
      <c r="HK23" s="61" t="n">
        <v>58</v>
      </c>
      <c r="HL23" s="61" t="n">
        <v>65</v>
      </c>
      <c r="HM23" s="61" t="n">
        <v>86</v>
      </c>
      <c r="HN23" s="61" t="n">
        <v>59</v>
      </c>
      <c r="HO23" s="61" t="n">
        <v>65</v>
      </c>
      <c r="HQ23" s="61" t="n">
        <v>66</v>
      </c>
      <c r="HR23" s="61" t="n">
        <v>72</v>
      </c>
      <c r="HU23" s="61" t="n">
        <v>72</v>
      </c>
      <c r="HW23" s="61" t="n">
        <v>88</v>
      </c>
      <c r="HY23" s="61" t="n">
        <v>82</v>
      </c>
      <c r="HZ23" s="61" t="n">
        <v>65</v>
      </c>
      <c r="IA23" s="61" t="n">
        <v>64</v>
      </c>
      <c r="IB23" s="61" t="n">
        <v>70</v>
      </c>
      <c r="IC23" s="61" t="n">
        <v>65</v>
      </c>
      <c r="ID23" s="61" t="n">
        <v>78</v>
      </c>
    </row>
    <row r="24" customFormat="false" ht="12.8" hidden="false" customHeight="false" outlineLevel="0" collapsed="false">
      <c r="A24" s="20" t="n">
        <v>26</v>
      </c>
      <c r="B24" s="5" t="n">
        <v>26</v>
      </c>
      <c r="C24" s="6" t="s">
        <v>259</v>
      </c>
      <c r="D24" s="6"/>
      <c r="E24" s="5" t="n">
        <v>0</v>
      </c>
      <c r="F24" s="5" t="n">
        <v>0</v>
      </c>
      <c r="G24" s="5" t="n">
        <v>5</v>
      </c>
      <c r="H24" s="21" t="n">
        <v>1</v>
      </c>
      <c r="I24" s="8" t="s">
        <v>259</v>
      </c>
      <c r="J24" s="8"/>
      <c r="K24" s="8" t="n">
        <v>0</v>
      </c>
      <c r="L24" s="8" t="n">
        <v>51</v>
      </c>
      <c r="M24" s="6" t="n">
        <v>3.67</v>
      </c>
      <c r="N24" s="6" t="n">
        <v>6</v>
      </c>
      <c r="O24" s="6" t="n">
        <v>2.33</v>
      </c>
      <c r="P24" s="6" t="n">
        <v>24.4</v>
      </c>
      <c r="Q24" s="6" t="n">
        <v>0</v>
      </c>
      <c r="R24" s="6" t="n">
        <v>0</v>
      </c>
      <c r="S24" s="5" t="n">
        <v>0</v>
      </c>
      <c r="T24" s="5" t="n">
        <v>0</v>
      </c>
      <c r="U24" s="22" t="n">
        <v>0</v>
      </c>
      <c r="V24" s="5" t="n">
        <v>0</v>
      </c>
      <c r="W24" s="5" t="n">
        <v>173</v>
      </c>
      <c r="X24" s="5" t="n">
        <v>81</v>
      </c>
      <c r="Y24" s="5" t="n">
        <v>111.666666666667</v>
      </c>
      <c r="Z24" s="5" t="n">
        <v>78</v>
      </c>
      <c r="AA24" s="5" t="n">
        <v>15</v>
      </c>
      <c r="AB24" s="5" t="n">
        <v>3</v>
      </c>
      <c r="AC24" s="5" t="n">
        <v>2</v>
      </c>
      <c r="AD24" s="5" t="n">
        <v>1</v>
      </c>
      <c r="AE24" s="5" t="n">
        <v>0</v>
      </c>
      <c r="AF24" s="5"/>
      <c r="AG24" s="5" t="n">
        <v>1</v>
      </c>
      <c r="AH24" s="5" t="n">
        <v>10</v>
      </c>
      <c r="AI24" s="29" t="n">
        <v>0</v>
      </c>
      <c r="AJ24" s="23" t="n">
        <v>0</v>
      </c>
      <c r="AK24" s="23" t="n">
        <v>0</v>
      </c>
      <c r="AL24" s="23" t="n">
        <v>0</v>
      </c>
      <c r="AM24" s="24" t="n">
        <v>15</v>
      </c>
      <c r="AN24" s="24" t="n">
        <v>0</v>
      </c>
      <c r="AO24" s="23" t="n">
        <v>0</v>
      </c>
      <c r="AP24" s="23" t="n">
        <v>4</v>
      </c>
      <c r="AQ24" s="24" t="n">
        <v>1</v>
      </c>
      <c r="AR24" s="24" t="n">
        <v>0</v>
      </c>
      <c r="AS24" s="5" t="n">
        <v>15</v>
      </c>
      <c r="AT24" s="5" t="n">
        <v>5</v>
      </c>
      <c r="AU24" s="5" t="n">
        <v>2</v>
      </c>
      <c r="AV24" s="5" t="n">
        <v>0</v>
      </c>
      <c r="AW24" s="0" t="n">
        <v>2</v>
      </c>
      <c r="AX24" s="0" t="n">
        <v>2</v>
      </c>
      <c r="AY24" s="0" t="n">
        <v>100</v>
      </c>
      <c r="AZ24" s="0" t="n">
        <v>0</v>
      </c>
      <c r="BA24" s="0" t="n">
        <v>0</v>
      </c>
      <c r="BB24" s="0" t="n">
        <v>2</v>
      </c>
      <c r="BC24" s="0" t="n">
        <v>100</v>
      </c>
      <c r="BD24" s="0" t="n">
        <v>0</v>
      </c>
      <c r="BE24" s="0" t="n">
        <v>32.42</v>
      </c>
      <c r="BF24" s="0" t="n">
        <v>38.96</v>
      </c>
      <c r="BG24" s="0" t="n">
        <v>0.832135523613963</v>
      </c>
      <c r="BH24" s="0" t="n">
        <v>33.74</v>
      </c>
      <c r="BI24" s="0" t="n">
        <v>33.11</v>
      </c>
      <c r="BJ24" s="0" t="n">
        <v>1.01902748414376</v>
      </c>
      <c r="BK24" s="0" t="n">
        <v>3.47</v>
      </c>
      <c r="BL24" s="0" t="n">
        <v>3.7</v>
      </c>
      <c r="BM24" s="0" t="n">
        <v>0.937837837837838</v>
      </c>
      <c r="BN24" s="0" t="n">
        <v>3.66</v>
      </c>
      <c r="BO24" s="0" t="n">
        <v>3.57</v>
      </c>
      <c r="BP24" s="0" t="n">
        <v>1.02521008403361</v>
      </c>
      <c r="BQ24" s="0" t="n">
        <v>5.64</v>
      </c>
      <c r="BR24" s="0" t="n">
        <v>3.79</v>
      </c>
      <c r="BS24" s="0" t="n">
        <v>1.85</v>
      </c>
      <c r="BT24" s="0" t="n">
        <v>4.88</v>
      </c>
      <c r="BU24" s="0" t="n">
        <v>4.65</v>
      </c>
      <c r="BV24" s="0" t="n">
        <v>0.23</v>
      </c>
      <c r="BW24" s="0" t="n">
        <v>173</v>
      </c>
      <c r="BX24" s="0" t="n">
        <v>146</v>
      </c>
      <c r="BY24" s="0" t="n">
        <v>121</v>
      </c>
      <c r="BZ24" s="0" t="n">
        <v>121</v>
      </c>
      <c r="CA24" s="0" t="n">
        <v>120</v>
      </c>
      <c r="CB24" s="0" t="n">
        <v>132</v>
      </c>
      <c r="CC24" s="0" t="n">
        <v>131</v>
      </c>
      <c r="CD24" s="0" t="n">
        <v>131</v>
      </c>
      <c r="CE24" s="0" t="n">
        <v>151</v>
      </c>
      <c r="CG24" s="0" t="n">
        <v>125</v>
      </c>
      <c r="CI24" s="0" t="n">
        <v>128</v>
      </c>
      <c r="CK24" s="0" t="n">
        <v>165</v>
      </c>
      <c r="CM24" s="0" t="n">
        <v>145</v>
      </c>
      <c r="CN24" s="0" t="n">
        <v>148</v>
      </c>
      <c r="CO24" s="0" t="n">
        <v>144</v>
      </c>
      <c r="CP24" s="0" t="n">
        <v>166</v>
      </c>
      <c r="CQ24" s="0" t="n">
        <v>167</v>
      </c>
      <c r="CR24" s="0" t="n">
        <v>170</v>
      </c>
      <c r="CS24" s="0" t="n">
        <v>148</v>
      </c>
      <c r="CT24" s="0" t="n">
        <v>143</v>
      </c>
      <c r="CU24" s="0" t="n">
        <v>162</v>
      </c>
      <c r="CV24" s="0" t="n">
        <v>168</v>
      </c>
      <c r="CW24" s="0" t="n">
        <v>119</v>
      </c>
      <c r="CX24" s="0" t="n">
        <v>160</v>
      </c>
      <c r="CY24" s="0" t="n">
        <v>136</v>
      </c>
      <c r="CZ24" s="0" t="n">
        <v>141</v>
      </c>
      <c r="DA24" s="0" t="n">
        <v>175</v>
      </c>
      <c r="DB24" s="0" t="n">
        <v>165</v>
      </c>
      <c r="DC24" s="0" t="n">
        <v>185</v>
      </c>
      <c r="DE24" s="0" t="n">
        <v>172</v>
      </c>
      <c r="DG24" s="0" t="n">
        <v>139</v>
      </c>
      <c r="DH24" s="0" t="n">
        <v>136</v>
      </c>
      <c r="DJ24" s="0" t="n">
        <v>113</v>
      </c>
      <c r="DK24" s="0" t="n">
        <v>127</v>
      </c>
      <c r="DL24" s="0" t="n">
        <v>81</v>
      </c>
      <c r="DM24" s="0" t="n">
        <v>87</v>
      </c>
      <c r="DN24" s="0" t="n">
        <v>75</v>
      </c>
      <c r="DO24" s="0" t="n">
        <v>57</v>
      </c>
      <c r="DP24" s="0" t="n">
        <v>50</v>
      </c>
      <c r="DQ24" s="0" t="n">
        <v>76</v>
      </c>
      <c r="DR24" s="0" t="n">
        <v>68</v>
      </c>
      <c r="DS24" s="0" t="n">
        <v>68</v>
      </c>
      <c r="DT24" s="0" t="n">
        <v>84</v>
      </c>
      <c r="DV24" s="0" t="n">
        <v>6</v>
      </c>
      <c r="DX24" s="0" t="n">
        <v>65</v>
      </c>
      <c r="DZ24" s="0" t="n">
        <v>92</v>
      </c>
      <c r="EB24" s="0" t="n">
        <v>92</v>
      </c>
      <c r="EC24" s="0" t="n">
        <v>95</v>
      </c>
      <c r="ED24" s="0" t="n">
        <v>94</v>
      </c>
      <c r="EE24" s="0" t="n">
        <v>92</v>
      </c>
      <c r="EF24" s="0" t="n">
        <v>101</v>
      </c>
      <c r="EG24" s="0" t="n">
        <v>93</v>
      </c>
      <c r="EH24" s="0" t="n">
        <v>82</v>
      </c>
      <c r="EI24" s="0" t="n">
        <v>73</v>
      </c>
      <c r="EJ24" s="0" t="n">
        <v>76</v>
      </c>
      <c r="EK24" s="0" t="n">
        <v>65</v>
      </c>
      <c r="EL24" s="0" t="n">
        <v>72</v>
      </c>
      <c r="EM24" s="0" t="n">
        <v>72</v>
      </c>
      <c r="EN24" s="0" t="n">
        <v>81</v>
      </c>
      <c r="EO24" s="0" t="n">
        <v>84</v>
      </c>
      <c r="EP24" s="0" t="n">
        <v>70</v>
      </c>
      <c r="EQ24" s="0" t="n">
        <v>75</v>
      </c>
      <c r="ER24" s="0" t="n">
        <v>70</v>
      </c>
      <c r="ET24" s="0" t="n">
        <v>110</v>
      </c>
      <c r="EV24" s="0" t="n">
        <v>76</v>
      </c>
      <c r="EW24" s="0" t="n">
        <v>71</v>
      </c>
      <c r="EY24" s="0" t="n">
        <v>68</v>
      </c>
      <c r="EZ24" s="0" t="n">
        <v>80</v>
      </c>
      <c r="FA24" s="0" t="n">
        <v>111.666666666667</v>
      </c>
      <c r="FB24" s="0" t="n">
        <v>106.666666666667</v>
      </c>
      <c r="FC24" s="0" t="n">
        <v>90.3333333333333</v>
      </c>
      <c r="FD24" s="0" t="n">
        <v>78.3333333333333</v>
      </c>
      <c r="FE24" s="0" t="n">
        <v>73.3333333333333</v>
      </c>
      <c r="FF24" s="0" t="n">
        <v>94.6666666666667</v>
      </c>
      <c r="FG24" s="0" t="n">
        <v>89</v>
      </c>
      <c r="FH24" s="0" t="n">
        <v>89</v>
      </c>
      <c r="FI24" s="0" t="n">
        <v>106.333333333333</v>
      </c>
      <c r="FK24" s="0" t="n">
        <v>45.6666666666667</v>
      </c>
      <c r="FM24" s="0" t="n">
        <v>86</v>
      </c>
      <c r="FO24" s="0" t="n">
        <v>116.333333333333</v>
      </c>
      <c r="FQ24" s="0" t="n">
        <v>109.666666666667</v>
      </c>
      <c r="FR24" s="0" t="n">
        <v>112.666666666667</v>
      </c>
      <c r="FS24" s="0" t="n">
        <v>110.666666666667</v>
      </c>
      <c r="FT24" s="0" t="n">
        <v>116.666666666667</v>
      </c>
      <c r="FU24" s="0" t="n">
        <v>123</v>
      </c>
      <c r="FV24" s="0" t="n">
        <v>118.666666666667</v>
      </c>
      <c r="FW24" s="0" t="n">
        <v>104</v>
      </c>
      <c r="FX24" s="0" t="n">
        <v>96.3333333333333</v>
      </c>
      <c r="FY24" s="0" t="n">
        <v>104.666666666667</v>
      </c>
      <c r="FZ24" s="0" t="n">
        <v>99.3333333333333</v>
      </c>
      <c r="GA24" s="0" t="n">
        <v>87.6666666666667</v>
      </c>
      <c r="GB24" s="0" t="n">
        <v>101.333333333333</v>
      </c>
      <c r="GC24" s="0" t="n">
        <v>99.3333333333333</v>
      </c>
      <c r="GD24" s="0" t="n">
        <v>103</v>
      </c>
      <c r="GE24" s="0" t="n">
        <v>105</v>
      </c>
      <c r="GF24" s="0" t="n">
        <v>105</v>
      </c>
      <c r="GG24" s="0" t="n">
        <v>108.333333333333</v>
      </c>
      <c r="GI24" s="0" t="n">
        <v>130.666666666667</v>
      </c>
      <c r="GK24" s="0" t="n">
        <v>97</v>
      </c>
      <c r="GL24" s="0" t="n">
        <v>92.6666666666667</v>
      </c>
      <c r="GN24" s="0" t="n">
        <v>83</v>
      </c>
      <c r="GO24" s="0" t="n">
        <v>95.6666666666667</v>
      </c>
      <c r="GP24" s="0" t="n">
        <v>78</v>
      </c>
      <c r="GR24" s="0" t="n">
        <v>64</v>
      </c>
      <c r="GS24" s="0" t="n">
        <v>70</v>
      </c>
      <c r="GT24" s="0" t="n">
        <v>65</v>
      </c>
      <c r="GU24" s="0" t="n">
        <v>67</v>
      </c>
      <c r="GV24" s="0" t="n">
        <v>62</v>
      </c>
      <c r="GW24" s="0" t="n">
        <v>64</v>
      </c>
      <c r="GX24" s="0" t="n">
        <v>64</v>
      </c>
      <c r="GY24" s="0" t="n">
        <v>63</v>
      </c>
      <c r="HA24" s="0" t="n">
        <v>65</v>
      </c>
      <c r="HC24" s="0" t="n">
        <v>55</v>
      </c>
      <c r="HE24" s="0" t="n">
        <v>55</v>
      </c>
      <c r="HG24" s="0" t="n">
        <v>58</v>
      </c>
      <c r="HH24" s="0" t="n">
        <v>65</v>
      </c>
      <c r="HI24" s="0" t="n">
        <v>62</v>
      </c>
      <c r="HJ24" s="0" t="n">
        <v>58</v>
      </c>
      <c r="HK24" s="0" t="n">
        <v>60</v>
      </c>
      <c r="HL24" s="0" t="n">
        <v>65</v>
      </c>
      <c r="HM24" s="0" t="n">
        <v>65</v>
      </c>
      <c r="HN24" s="0" t="n">
        <v>56</v>
      </c>
      <c r="HO24" s="0" t="n">
        <v>67</v>
      </c>
      <c r="HP24" s="0" t="n">
        <v>71</v>
      </c>
      <c r="HQ24" s="0" t="n">
        <v>75</v>
      </c>
      <c r="HR24" s="0" t="n">
        <v>60</v>
      </c>
      <c r="HS24" s="0" t="n">
        <v>80</v>
      </c>
      <c r="HT24" s="0" t="n">
        <v>85</v>
      </c>
      <c r="HU24" s="0" t="n">
        <v>70</v>
      </c>
      <c r="HV24" s="0" t="n">
        <v>78</v>
      </c>
      <c r="HW24" s="0" t="n">
        <v>65</v>
      </c>
      <c r="HY24" s="0" t="n">
        <v>62</v>
      </c>
      <c r="IA24" s="0" t="n">
        <v>91</v>
      </c>
      <c r="IB24" s="0" t="n">
        <v>71</v>
      </c>
      <c r="ID24" s="0" t="n">
        <v>83</v>
      </c>
      <c r="IE24" s="0" t="n">
        <v>85</v>
      </c>
    </row>
    <row r="25" customFormat="false" ht="12.8" hidden="false" customHeight="false" outlineLevel="0" collapsed="false">
      <c r="A25" s="20" t="n">
        <v>27</v>
      </c>
      <c r="B25" s="5" t="n">
        <v>27</v>
      </c>
      <c r="C25" s="6" t="s">
        <v>260</v>
      </c>
      <c r="D25" s="6"/>
      <c r="E25" s="5" t="n">
        <v>0</v>
      </c>
      <c r="F25" s="5" t="n">
        <v>0</v>
      </c>
      <c r="G25" s="5" t="n">
        <v>5</v>
      </c>
      <c r="H25" s="21" t="n">
        <v>1</v>
      </c>
      <c r="I25" s="8" t="s">
        <v>260</v>
      </c>
      <c r="J25" s="8"/>
      <c r="K25" s="8" t="n">
        <v>1</v>
      </c>
      <c r="L25" s="8" t="n">
        <v>80</v>
      </c>
      <c r="M25" s="6" t="n">
        <v>3</v>
      </c>
      <c r="N25" s="6" t="n">
        <v>4.83</v>
      </c>
      <c r="O25" s="6" t="n">
        <v>1.83</v>
      </c>
      <c r="P25" s="6" t="n">
        <v>24.75</v>
      </c>
      <c r="Q25" s="6" t="n">
        <v>1</v>
      </c>
      <c r="R25" s="6" t="n">
        <v>0</v>
      </c>
      <c r="S25" s="5" t="n">
        <v>0</v>
      </c>
      <c r="T25" s="5" t="n">
        <v>1</v>
      </c>
      <c r="U25" s="22" t="n">
        <v>0</v>
      </c>
      <c r="V25" s="5" t="n">
        <v>0</v>
      </c>
      <c r="W25" s="5" t="n">
        <v>178.5</v>
      </c>
      <c r="X25" s="5" t="n">
        <v>73.5</v>
      </c>
      <c r="Y25" s="5" t="n">
        <v>108.5</v>
      </c>
      <c r="Z25" s="5" t="n">
        <v>76</v>
      </c>
      <c r="AA25" s="5" t="n">
        <v>13</v>
      </c>
      <c r="AB25" s="5" t="n">
        <v>8</v>
      </c>
      <c r="AC25" s="5" t="n">
        <v>1</v>
      </c>
      <c r="AD25" s="5" t="n">
        <v>0</v>
      </c>
      <c r="AE25" s="5" t="n">
        <v>0</v>
      </c>
      <c r="AF25" s="5"/>
      <c r="AG25" s="5" t="n">
        <v>1</v>
      </c>
      <c r="AH25" s="5" t="n">
        <v>50</v>
      </c>
      <c r="AI25" s="29" t="n">
        <v>1</v>
      </c>
      <c r="AJ25" s="23" t="n">
        <v>25</v>
      </c>
      <c r="AK25" s="23" t="n">
        <v>0</v>
      </c>
      <c r="AL25" s="23" t="n">
        <v>0</v>
      </c>
      <c r="AM25" s="24" t="n">
        <v>13</v>
      </c>
      <c r="AN25" s="24" t="n">
        <v>0</v>
      </c>
      <c r="AO25" s="23" t="n">
        <v>0</v>
      </c>
      <c r="AP25" s="23" t="n">
        <v>8</v>
      </c>
      <c r="AQ25" s="24" t="n">
        <v>0</v>
      </c>
      <c r="AR25" s="24" t="n">
        <v>0</v>
      </c>
      <c r="AS25" s="5" t="n">
        <v>15</v>
      </c>
      <c r="AT25" s="5" t="n">
        <v>4</v>
      </c>
      <c r="AU25" s="5" t="n">
        <v>-4</v>
      </c>
      <c r="AV25" s="5" t="n">
        <v>0</v>
      </c>
      <c r="AW25" s="0" t="n">
        <v>2</v>
      </c>
      <c r="AX25" s="0" t="n">
        <v>3</v>
      </c>
      <c r="AY25" s="0" t="n">
        <v>75</v>
      </c>
      <c r="AZ25" s="0" t="n">
        <v>0</v>
      </c>
      <c r="BA25" s="0" t="n">
        <v>0</v>
      </c>
      <c r="BB25" s="0" t="n">
        <v>2</v>
      </c>
      <c r="BC25" s="0" t="n">
        <v>100</v>
      </c>
      <c r="BD25" s="0" t="n">
        <v>0</v>
      </c>
      <c r="BE25" s="0" t="n">
        <v>27.45</v>
      </c>
      <c r="BF25" s="0" t="n">
        <v>40.95</v>
      </c>
      <c r="BG25" s="0" t="n">
        <v>0.67032967032967</v>
      </c>
      <c r="BH25" s="0" t="n">
        <v>35.45</v>
      </c>
      <c r="BI25" s="0" t="n">
        <v>39.68</v>
      </c>
      <c r="BJ25" s="0" t="n">
        <v>0.893397177419355</v>
      </c>
      <c r="BK25" s="0" t="n">
        <v>3.92</v>
      </c>
      <c r="BL25" s="0" t="n">
        <v>4.48</v>
      </c>
      <c r="BM25" s="0" t="n">
        <v>0.875</v>
      </c>
      <c r="BN25" s="0" t="n">
        <v>4.06</v>
      </c>
      <c r="BO25" s="0" t="n">
        <v>4.38</v>
      </c>
      <c r="BP25" s="0" t="n">
        <v>0.926940639269406</v>
      </c>
      <c r="BQ25" s="0" t="n">
        <v>8.94</v>
      </c>
      <c r="BR25" s="0" t="n">
        <v>3.98</v>
      </c>
      <c r="BS25" s="0" t="n">
        <v>4.96</v>
      </c>
      <c r="BT25" s="0" t="n">
        <v>5.32</v>
      </c>
      <c r="BU25" s="0" t="n">
        <v>4.23</v>
      </c>
      <c r="BV25" s="0" t="n">
        <v>1.09</v>
      </c>
      <c r="BW25" s="0" t="n">
        <v>178.5</v>
      </c>
      <c r="BX25" s="0" t="n">
        <v>153</v>
      </c>
      <c r="BY25" s="0" t="n">
        <v>174</v>
      </c>
      <c r="BZ25" s="0" t="n">
        <v>144</v>
      </c>
      <c r="CA25" s="0" t="n">
        <v>139</v>
      </c>
      <c r="CB25" s="0" t="n">
        <v>147</v>
      </c>
      <c r="CC25" s="0" t="n">
        <v>147</v>
      </c>
      <c r="CE25" s="0" t="n">
        <v>144</v>
      </c>
      <c r="CG25" s="0" t="n">
        <v>135</v>
      </c>
      <c r="CI25" s="0" t="n">
        <v>134</v>
      </c>
      <c r="CM25" s="0" t="n">
        <v>143</v>
      </c>
      <c r="CO25" s="0" t="n">
        <v>142</v>
      </c>
      <c r="CP25" s="0" t="n">
        <v>170</v>
      </c>
      <c r="CQ25" s="0" t="n">
        <v>129</v>
      </c>
      <c r="CS25" s="0" t="n">
        <v>127</v>
      </c>
      <c r="CU25" s="0" t="n">
        <v>139</v>
      </c>
      <c r="CW25" s="0" t="n">
        <v>138</v>
      </c>
      <c r="DC25" s="0" t="n">
        <v>157</v>
      </c>
      <c r="DF25" s="0" t="n">
        <v>141</v>
      </c>
      <c r="DG25" s="0" t="n">
        <v>147</v>
      </c>
      <c r="DH25" s="0" t="n">
        <v>122</v>
      </c>
      <c r="DJ25" s="0" t="n">
        <v>130</v>
      </c>
      <c r="DK25" s="0" t="n">
        <v>129</v>
      </c>
      <c r="DL25" s="0" t="n">
        <v>73.5</v>
      </c>
      <c r="DM25" s="0" t="n">
        <v>65</v>
      </c>
      <c r="DN25" s="0" t="n">
        <v>71</v>
      </c>
      <c r="DO25" s="0" t="n">
        <v>75</v>
      </c>
      <c r="DP25" s="0" t="n">
        <v>58</v>
      </c>
      <c r="DQ25" s="0" t="n">
        <v>79</v>
      </c>
      <c r="DR25" s="0" t="n">
        <v>79</v>
      </c>
      <c r="DT25" s="0" t="n">
        <v>61</v>
      </c>
      <c r="DV25" s="0" t="n">
        <v>57</v>
      </c>
      <c r="DX25" s="0" t="n">
        <v>65</v>
      </c>
      <c r="EB25" s="0" t="n">
        <v>73</v>
      </c>
      <c r="ED25" s="0" t="n">
        <v>62</v>
      </c>
      <c r="EE25" s="0" t="n">
        <v>73</v>
      </c>
      <c r="EF25" s="0" t="n">
        <v>50</v>
      </c>
      <c r="EH25" s="0" t="n">
        <v>82</v>
      </c>
      <c r="EJ25" s="0" t="n">
        <v>90</v>
      </c>
      <c r="EL25" s="0" t="n">
        <v>95</v>
      </c>
      <c r="ER25" s="0" t="n">
        <v>76</v>
      </c>
      <c r="EU25" s="0" t="n">
        <v>79</v>
      </c>
      <c r="EV25" s="0" t="n">
        <v>71</v>
      </c>
      <c r="EW25" s="0" t="n">
        <v>58</v>
      </c>
      <c r="EY25" s="0" t="n">
        <v>47</v>
      </c>
      <c r="EZ25" s="0" t="n">
        <v>60</v>
      </c>
      <c r="FA25" s="0" t="n">
        <v>108.5</v>
      </c>
      <c r="FB25" s="0" t="n">
        <v>94.3333333333333</v>
      </c>
      <c r="FC25" s="0" t="n">
        <v>105.333333333333</v>
      </c>
      <c r="FD25" s="0" t="n">
        <v>98</v>
      </c>
      <c r="FE25" s="0" t="n">
        <v>85</v>
      </c>
      <c r="FF25" s="0" t="n">
        <v>101.666666666667</v>
      </c>
      <c r="FG25" s="0" t="n">
        <v>101.666666666667</v>
      </c>
      <c r="FI25" s="0" t="n">
        <v>88.6666666666667</v>
      </c>
      <c r="FK25" s="0" t="n">
        <v>83</v>
      </c>
      <c r="FM25" s="0" t="n">
        <v>88</v>
      </c>
      <c r="FQ25" s="0" t="n">
        <v>96.3333333333333</v>
      </c>
      <c r="FS25" s="0" t="n">
        <v>88.6666666666667</v>
      </c>
      <c r="FT25" s="0" t="n">
        <v>105.333333333333</v>
      </c>
      <c r="FU25" s="0" t="n">
        <v>76.3333333333333</v>
      </c>
      <c r="FW25" s="0" t="n">
        <v>97</v>
      </c>
      <c r="FY25" s="0" t="n">
        <v>106.333333333333</v>
      </c>
      <c r="GA25" s="0" t="n">
        <v>109.333333333333</v>
      </c>
      <c r="GG25" s="0" t="n">
        <v>103</v>
      </c>
      <c r="GJ25" s="0" t="n">
        <v>99.6666666666667</v>
      </c>
      <c r="GK25" s="0" t="n">
        <v>96.3333333333333</v>
      </c>
      <c r="GL25" s="0" t="n">
        <v>79.3333333333333</v>
      </c>
      <c r="GN25" s="0" t="n">
        <v>74.6666666666667</v>
      </c>
      <c r="GO25" s="0" t="n">
        <v>83</v>
      </c>
      <c r="GP25" s="0" t="n">
        <v>76</v>
      </c>
      <c r="GQ25" s="0" t="n">
        <v>67</v>
      </c>
      <c r="GR25" s="0" t="n">
        <v>67</v>
      </c>
      <c r="GS25" s="0" t="n">
        <v>73</v>
      </c>
      <c r="GT25" s="0" t="n">
        <v>77</v>
      </c>
      <c r="GU25" s="0" t="n">
        <v>77</v>
      </c>
      <c r="GV25" s="0" t="n">
        <v>79</v>
      </c>
      <c r="GW25" s="0" t="n">
        <v>79</v>
      </c>
      <c r="GY25" s="0" t="n">
        <v>75</v>
      </c>
      <c r="HA25" s="0" t="n">
        <v>75</v>
      </c>
      <c r="HC25" s="0" t="n">
        <v>75</v>
      </c>
      <c r="HG25" s="0" t="n">
        <v>78</v>
      </c>
      <c r="HI25" s="0" t="n">
        <v>65</v>
      </c>
      <c r="HJ25" s="0" t="n">
        <v>85</v>
      </c>
      <c r="HK25" s="0" t="n">
        <v>62</v>
      </c>
      <c r="HM25" s="0" t="n">
        <v>65</v>
      </c>
      <c r="HQ25" s="0" t="n">
        <v>55</v>
      </c>
      <c r="HW25" s="0" t="n">
        <v>71</v>
      </c>
      <c r="HZ25" s="0" t="n">
        <v>85</v>
      </c>
      <c r="ID25" s="0" t="n">
        <v>87</v>
      </c>
      <c r="IE25" s="0" t="n">
        <v>66</v>
      </c>
    </row>
    <row r="26" customFormat="false" ht="12.8" hidden="false" customHeight="false" outlineLevel="0" collapsed="false">
      <c r="A26" s="20" t="n">
        <v>28</v>
      </c>
      <c r="B26" s="5" t="n">
        <v>28</v>
      </c>
      <c r="C26" s="6" t="s">
        <v>261</v>
      </c>
      <c r="D26" s="6"/>
      <c r="E26" s="5" t="n">
        <v>0</v>
      </c>
      <c r="F26" s="5" t="n">
        <v>0</v>
      </c>
      <c r="G26" s="5" t="n">
        <v>5</v>
      </c>
      <c r="H26" s="21" t="n">
        <v>1</v>
      </c>
      <c r="I26" s="8" t="s">
        <v>261</v>
      </c>
      <c r="J26" s="8"/>
      <c r="K26" s="8" t="n">
        <v>1</v>
      </c>
      <c r="L26" s="8" t="n">
        <v>90</v>
      </c>
      <c r="M26" s="6" t="n">
        <v>4.25</v>
      </c>
      <c r="N26" s="6" t="n">
        <v>6.4</v>
      </c>
      <c r="O26" s="6" t="n">
        <v>2.15</v>
      </c>
      <c r="P26" s="6" t="n">
        <v>24.43</v>
      </c>
      <c r="Q26" s="6" t="n">
        <v>1</v>
      </c>
      <c r="R26" s="6" t="n">
        <v>0</v>
      </c>
      <c r="S26" s="5" t="n">
        <v>0</v>
      </c>
      <c r="T26" s="5" t="n">
        <v>1</v>
      </c>
      <c r="U26" s="22" t="n">
        <v>0</v>
      </c>
      <c r="V26" s="5" t="n">
        <v>0</v>
      </c>
      <c r="W26" s="5" t="n">
        <v>177</v>
      </c>
      <c r="X26" s="5" t="n">
        <v>90.5</v>
      </c>
      <c r="Y26" s="5" t="n">
        <v>119.333333333333</v>
      </c>
      <c r="Z26" s="5" t="n">
        <v>70</v>
      </c>
      <c r="AA26" s="5" t="n">
        <v>15</v>
      </c>
      <c r="AB26" s="5" t="n">
        <v>10</v>
      </c>
      <c r="AC26" s="5" t="n">
        <v>2</v>
      </c>
      <c r="AD26" s="5" t="n">
        <v>1</v>
      </c>
      <c r="AE26" s="5" t="n">
        <v>0</v>
      </c>
      <c r="AF26" s="5"/>
      <c r="AG26" s="5" t="n">
        <v>1</v>
      </c>
      <c r="AH26" s="5" t="n">
        <v>20</v>
      </c>
      <c r="AI26" s="29" t="n">
        <v>0</v>
      </c>
      <c r="AJ26" s="23" t="n">
        <v>0</v>
      </c>
      <c r="AK26" s="23" t="n">
        <v>1</v>
      </c>
      <c r="AL26" s="23" t="n">
        <v>1.25</v>
      </c>
      <c r="AM26" s="24" t="n">
        <v>14</v>
      </c>
      <c r="AN26" s="24" t="n">
        <v>-1</v>
      </c>
      <c r="AO26" s="23" t="n">
        <v>0</v>
      </c>
      <c r="AP26" s="23" t="n">
        <v>14</v>
      </c>
      <c r="AQ26" s="24" t="n">
        <v>4</v>
      </c>
      <c r="AR26" s="24" t="n">
        <v>1</v>
      </c>
      <c r="AS26" s="5" t="n">
        <v>15</v>
      </c>
      <c r="AT26" s="5" t="n">
        <v>14</v>
      </c>
      <c r="AU26" s="5" t="n">
        <v>4</v>
      </c>
      <c r="AV26" s="5" t="n">
        <v>1</v>
      </c>
      <c r="AW26" s="0" t="n">
        <v>11</v>
      </c>
      <c r="AX26" s="0" t="n">
        <v>5</v>
      </c>
      <c r="AY26" s="0" t="n">
        <v>10</v>
      </c>
      <c r="AZ26" s="0" t="n">
        <v>0</v>
      </c>
      <c r="BA26" s="0" t="n">
        <v>19</v>
      </c>
      <c r="BB26" s="0" t="n">
        <v>5</v>
      </c>
      <c r="BC26" s="0" t="n">
        <v>5</v>
      </c>
      <c r="BD26" s="0" t="n">
        <v>0</v>
      </c>
      <c r="BE26" s="0" t="n">
        <v>24.36</v>
      </c>
      <c r="BF26" s="0" t="n">
        <v>32.85</v>
      </c>
      <c r="BG26" s="0" t="n">
        <v>0.741552511415525</v>
      </c>
      <c r="BH26" s="0" t="n">
        <v>25.93</v>
      </c>
      <c r="BI26" s="0" t="n">
        <v>26.94</v>
      </c>
      <c r="BJ26" s="0" t="n">
        <v>0.962509279881217</v>
      </c>
      <c r="BK26" s="0" t="n">
        <v>4.22</v>
      </c>
      <c r="BL26" s="0" t="n">
        <v>5.08</v>
      </c>
      <c r="BM26" s="0" t="n">
        <v>0.830708661417323</v>
      </c>
      <c r="BN26" s="0" t="n">
        <v>4.5</v>
      </c>
      <c r="BO26" s="0" t="n">
        <v>4.56</v>
      </c>
      <c r="BP26" s="0" t="n">
        <v>0.986842105263158</v>
      </c>
      <c r="BQ26" s="0" t="n">
        <v>5.61</v>
      </c>
      <c r="BR26" s="0" t="n">
        <v>3.21</v>
      </c>
      <c r="BS26" s="0" t="n">
        <v>2.4</v>
      </c>
      <c r="BT26" s="0" t="n">
        <v>3.99</v>
      </c>
      <c r="BU26" s="0" t="n">
        <v>3.62</v>
      </c>
      <c r="BV26" s="0" t="n">
        <v>0.37</v>
      </c>
      <c r="BW26" s="0" t="n">
        <v>177</v>
      </c>
      <c r="BX26" s="0" t="n">
        <v>168</v>
      </c>
      <c r="BZ26" s="0" t="n">
        <v>130</v>
      </c>
      <c r="CA26" s="0" t="n">
        <v>111</v>
      </c>
      <c r="CB26" s="0" t="n">
        <v>129</v>
      </c>
      <c r="CC26" s="0" t="n">
        <v>124</v>
      </c>
      <c r="CD26" s="0" t="n">
        <v>114</v>
      </c>
      <c r="CH26" s="0" t="n">
        <v>111</v>
      </c>
      <c r="CJ26" s="0" t="n">
        <v>117</v>
      </c>
      <c r="CN26" s="0" t="n">
        <v>135</v>
      </c>
      <c r="CO26" s="0" t="n">
        <v>144</v>
      </c>
      <c r="CQ26" s="0" t="n">
        <v>134</v>
      </c>
      <c r="CS26" s="0" t="n">
        <v>114</v>
      </c>
      <c r="CU26" s="0" t="n">
        <v>104</v>
      </c>
      <c r="CW26" s="0" t="n">
        <v>108</v>
      </c>
      <c r="CY26" s="0" t="n">
        <v>110</v>
      </c>
      <c r="DB26" s="0" t="n">
        <v>132</v>
      </c>
      <c r="DD26" s="0" t="n">
        <v>110</v>
      </c>
      <c r="DE26" s="0" t="n">
        <v>148</v>
      </c>
      <c r="DF26" s="0" t="n">
        <v>103</v>
      </c>
      <c r="DG26" s="0" t="n">
        <v>135</v>
      </c>
      <c r="DH26" s="0" t="n">
        <v>105</v>
      </c>
      <c r="DI26" s="0" t="n">
        <v>136</v>
      </c>
      <c r="DJ26" s="0" t="n">
        <v>114</v>
      </c>
      <c r="DK26" s="0" t="n">
        <v>109</v>
      </c>
      <c r="DL26" s="0" t="n">
        <v>90.5</v>
      </c>
      <c r="DM26" s="0" t="n">
        <v>75</v>
      </c>
      <c r="DO26" s="0" t="n">
        <v>66</v>
      </c>
      <c r="DP26" s="0" t="n">
        <v>61</v>
      </c>
      <c r="DQ26" s="0" t="n">
        <v>65</v>
      </c>
      <c r="DR26" s="0" t="n">
        <v>61</v>
      </c>
      <c r="DS26" s="0" t="n">
        <v>61</v>
      </c>
      <c r="DW26" s="0" t="n">
        <v>61</v>
      </c>
      <c r="DY26" s="0" t="n">
        <v>43</v>
      </c>
      <c r="EC26" s="0" t="n">
        <v>88</v>
      </c>
      <c r="ED26" s="0" t="n">
        <v>22</v>
      </c>
      <c r="EF26" s="0" t="n">
        <v>63</v>
      </c>
      <c r="EH26" s="0" t="n">
        <v>59</v>
      </c>
      <c r="EJ26" s="0" t="n">
        <v>54</v>
      </c>
      <c r="EL26" s="0" t="n">
        <v>58</v>
      </c>
      <c r="EN26" s="0" t="n">
        <v>55</v>
      </c>
      <c r="EQ26" s="0" t="n">
        <v>74</v>
      </c>
      <c r="ES26" s="0" t="n">
        <v>55</v>
      </c>
      <c r="ET26" s="0" t="n">
        <v>73</v>
      </c>
      <c r="EU26" s="0" t="n">
        <v>53</v>
      </c>
      <c r="EV26" s="0" t="n">
        <v>65</v>
      </c>
      <c r="EW26" s="0" t="n">
        <v>60</v>
      </c>
      <c r="EX26" s="0" t="n">
        <v>67</v>
      </c>
      <c r="EY26" s="0" t="n">
        <v>59</v>
      </c>
      <c r="EZ26" s="0" t="n">
        <v>62</v>
      </c>
      <c r="FA26" s="0" t="n">
        <v>119.333333333333</v>
      </c>
      <c r="FB26" s="0" t="n">
        <v>106</v>
      </c>
      <c r="FD26" s="0" t="n">
        <v>87.3333333333333</v>
      </c>
      <c r="FE26" s="0" t="n">
        <v>77.6666666666667</v>
      </c>
      <c r="FF26" s="0" t="n">
        <v>86.3333333333333</v>
      </c>
      <c r="FG26" s="0" t="n">
        <v>82</v>
      </c>
      <c r="FH26" s="0" t="n">
        <v>78.6666666666667</v>
      </c>
      <c r="FL26" s="0" t="n">
        <v>77.6666666666667</v>
      </c>
      <c r="FN26" s="0" t="n">
        <v>67.6666666666667</v>
      </c>
      <c r="FR26" s="0" t="n">
        <v>103.666666666667</v>
      </c>
      <c r="FS26" s="0" t="n">
        <v>62.6666666666667</v>
      </c>
      <c r="FU26" s="0" t="n">
        <v>86.6666666666667</v>
      </c>
      <c r="FW26" s="0" t="n">
        <v>77.3333333333333</v>
      </c>
      <c r="FY26" s="0" t="n">
        <v>70.6666666666667</v>
      </c>
      <c r="GA26" s="0" t="n">
        <v>74.6666666666667</v>
      </c>
      <c r="GC26" s="0" t="n">
        <v>73.3333333333333</v>
      </c>
      <c r="GF26" s="0" t="n">
        <v>93.3333333333333</v>
      </c>
      <c r="GH26" s="0" t="n">
        <v>73.3333333333333</v>
      </c>
      <c r="GI26" s="0" t="n">
        <v>98</v>
      </c>
      <c r="GJ26" s="0" t="n">
        <v>69.6666666666667</v>
      </c>
      <c r="GK26" s="0" t="n">
        <v>88.3333333333333</v>
      </c>
      <c r="GL26" s="0" t="n">
        <v>75</v>
      </c>
      <c r="GM26" s="0" t="n">
        <v>90</v>
      </c>
      <c r="GN26" s="0" t="n">
        <v>77.3333333333333</v>
      </c>
      <c r="GO26" s="0" t="n">
        <v>77.6666666666667</v>
      </c>
      <c r="GP26" s="0" t="n">
        <v>70</v>
      </c>
      <c r="GR26" s="0" t="n">
        <v>65</v>
      </c>
      <c r="GT26" s="0" t="n">
        <v>65</v>
      </c>
      <c r="GU26" s="0" t="n">
        <v>60</v>
      </c>
      <c r="GV26" s="0" t="n">
        <v>56</v>
      </c>
      <c r="GW26" s="0" t="n">
        <v>54</v>
      </c>
      <c r="GX26" s="0" t="n">
        <v>55</v>
      </c>
      <c r="HB26" s="0" t="n">
        <v>65</v>
      </c>
      <c r="HD26" s="0" t="n">
        <v>66</v>
      </c>
      <c r="HH26" s="0" t="n">
        <v>68</v>
      </c>
      <c r="HI26" s="0" t="n">
        <v>66</v>
      </c>
      <c r="HK26" s="0" t="n">
        <v>60</v>
      </c>
      <c r="HM26" s="0" t="n">
        <v>68</v>
      </c>
      <c r="HO26" s="0" t="n">
        <v>66</v>
      </c>
      <c r="HQ26" s="0" t="n">
        <v>68</v>
      </c>
      <c r="HS26" s="0" t="n">
        <v>70</v>
      </c>
      <c r="HV26" s="0" t="n">
        <v>69</v>
      </c>
      <c r="HX26" s="0" t="n">
        <v>70</v>
      </c>
      <c r="HY26" s="0" t="n">
        <v>63</v>
      </c>
      <c r="HZ26" s="0" t="n">
        <v>59</v>
      </c>
      <c r="IA26" s="0" t="n">
        <v>65</v>
      </c>
      <c r="IB26" s="0" t="n">
        <v>72</v>
      </c>
      <c r="IC26" s="0" t="n">
        <v>67</v>
      </c>
      <c r="ID26" s="0" t="n">
        <v>86</v>
      </c>
      <c r="IE26" s="0" t="n">
        <v>93</v>
      </c>
    </row>
    <row r="27" customFormat="false" ht="12.8" hidden="false" customHeight="false" outlineLevel="0" collapsed="false">
      <c r="A27" s="20" t="n">
        <v>29</v>
      </c>
      <c r="B27" s="5" t="n">
        <v>29</v>
      </c>
      <c r="C27" s="6" t="s">
        <v>262</v>
      </c>
      <c r="D27" s="6"/>
      <c r="E27" s="5" t="n">
        <v>0</v>
      </c>
      <c r="F27" s="5" t="n">
        <v>1</v>
      </c>
      <c r="G27" s="5" t="n">
        <v>8</v>
      </c>
      <c r="H27" s="21" t="n">
        <v>1</v>
      </c>
      <c r="I27" s="8" t="s">
        <v>263</v>
      </c>
      <c r="J27" s="8"/>
      <c r="K27" s="8" t="n">
        <v>0</v>
      </c>
      <c r="L27" s="8" t="n">
        <v>49</v>
      </c>
      <c r="M27" s="6" t="n">
        <v>7.75</v>
      </c>
      <c r="N27" s="6" t="n">
        <v>9.75</v>
      </c>
      <c r="O27" s="6" t="n">
        <v>2</v>
      </c>
      <c r="P27" s="6" t="n">
        <v>29.57</v>
      </c>
      <c r="Q27" s="6" t="n">
        <v>1</v>
      </c>
      <c r="R27" s="6" t="n">
        <v>1</v>
      </c>
      <c r="S27" s="5" t="n">
        <v>0</v>
      </c>
      <c r="T27" s="5" t="n">
        <v>1</v>
      </c>
      <c r="U27" s="22" t="n">
        <v>0</v>
      </c>
      <c r="V27" s="5" t="n">
        <v>0</v>
      </c>
      <c r="W27" s="5" t="n">
        <v>183.5</v>
      </c>
      <c r="X27" s="5" t="n">
        <v>118</v>
      </c>
      <c r="Y27" s="5" t="n">
        <v>139.833333333333</v>
      </c>
      <c r="Z27" s="5" t="n">
        <v>58</v>
      </c>
      <c r="AA27" s="5" t="n">
        <v>15</v>
      </c>
      <c r="AB27" s="5" t="n">
        <v>8</v>
      </c>
      <c r="AC27" s="5" t="n">
        <v>2</v>
      </c>
      <c r="AD27" s="5" t="n">
        <v>0</v>
      </c>
      <c r="AE27" s="5" t="n">
        <v>0</v>
      </c>
      <c r="AF27" s="5"/>
      <c r="AG27" s="5" t="n">
        <v>0</v>
      </c>
      <c r="AH27" s="5" t="n">
        <v>0</v>
      </c>
      <c r="AI27" s="29" t="n">
        <v>0</v>
      </c>
      <c r="AJ27" s="23" t="n">
        <v>0</v>
      </c>
      <c r="AK27" s="23" t="n">
        <v>0</v>
      </c>
      <c r="AL27" s="23" t="n">
        <v>0</v>
      </c>
      <c r="AM27" s="24" t="n">
        <v>15</v>
      </c>
      <c r="AN27" s="24" t="n">
        <v>0</v>
      </c>
      <c r="AO27" s="23" t="n">
        <v>0</v>
      </c>
      <c r="AP27" s="23" t="n">
        <v>8</v>
      </c>
      <c r="AQ27" s="24" t="n">
        <v>0</v>
      </c>
      <c r="AR27" s="24" t="n">
        <v>0</v>
      </c>
      <c r="AS27" s="5" t="n">
        <v>15</v>
      </c>
      <c r="AT27" s="5" t="n">
        <v>7</v>
      </c>
      <c r="AU27" s="5" t="n">
        <v>-1</v>
      </c>
      <c r="AV27" s="5" t="n">
        <v>0</v>
      </c>
      <c r="AX27" s="0" t="n">
        <v>3</v>
      </c>
      <c r="AY27" s="0" t="n">
        <v>80</v>
      </c>
      <c r="AZ27" s="0" t="n">
        <v>0</v>
      </c>
      <c r="BD27" s="0" t="n">
        <v>0</v>
      </c>
      <c r="BE27" s="0" t="n">
        <v>40.86</v>
      </c>
      <c r="BF27" s="0" t="n">
        <v>39.08</v>
      </c>
      <c r="BG27" s="0" t="n">
        <v>1.04554759467758</v>
      </c>
      <c r="BH27" s="0" t="n">
        <v>40.73</v>
      </c>
      <c r="BI27" s="0" t="n">
        <v>37.99</v>
      </c>
      <c r="BJ27" s="0" t="n">
        <v>1.0721242432219</v>
      </c>
      <c r="BK27" s="0" t="n">
        <v>3.92</v>
      </c>
      <c r="BL27" s="0" t="n">
        <v>3.83</v>
      </c>
      <c r="BM27" s="0" t="n">
        <v>1.02349869451697</v>
      </c>
      <c r="BN27" s="0" t="n">
        <v>4.11</v>
      </c>
      <c r="BO27" s="0" t="n">
        <v>3.81</v>
      </c>
      <c r="BP27" s="0" t="n">
        <v>1.07874015748032</v>
      </c>
      <c r="BQ27" s="0" t="n">
        <v>7.98</v>
      </c>
      <c r="BR27" s="0" t="n">
        <v>6.22</v>
      </c>
      <c r="BS27" s="0" t="n">
        <v>1.76</v>
      </c>
      <c r="BT27" s="0" t="n">
        <v>6.68</v>
      </c>
      <c r="BU27" s="0" t="n">
        <v>6.93</v>
      </c>
      <c r="BV27" s="0" t="n">
        <v>-0.25</v>
      </c>
      <c r="BW27" s="0" t="n">
        <v>183.5</v>
      </c>
      <c r="BX27" s="0" t="n">
        <v>177</v>
      </c>
      <c r="BY27" s="0" t="n">
        <v>155</v>
      </c>
      <c r="BZ27" s="0" t="n">
        <v>158</v>
      </c>
      <c r="CA27" s="0" t="n">
        <v>172</v>
      </c>
      <c r="CB27" s="0" t="n">
        <v>162</v>
      </c>
      <c r="CC27" s="0" t="n">
        <v>159</v>
      </c>
      <c r="CD27" s="0" t="n">
        <v>159</v>
      </c>
      <c r="CF27" s="0" t="n">
        <v>154</v>
      </c>
      <c r="CG27" s="0" t="n">
        <v>164</v>
      </c>
      <c r="CH27" s="0" t="n">
        <v>164</v>
      </c>
      <c r="CJ27" s="0" t="n">
        <v>170</v>
      </c>
      <c r="CL27" s="0" t="n">
        <v>140</v>
      </c>
      <c r="CM27" s="0" t="n">
        <v>121</v>
      </c>
      <c r="CN27" s="0" t="n">
        <v>151</v>
      </c>
      <c r="CO27" s="0" t="n">
        <v>161</v>
      </c>
      <c r="CP27" s="0" t="n">
        <v>154</v>
      </c>
      <c r="CQ27" s="0" t="n">
        <v>142</v>
      </c>
      <c r="CR27" s="0" t="n">
        <v>117</v>
      </c>
      <c r="CS27" s="0" t="n">
        <v>103</v>
      </c>
      <c r="CT27" s="0" t="n">
        <v>122</v>
      </c>
      <c r="CU27" s="0" t="n">
        <v>151</v>
      </c>
      <c r="CV27" s="0" t="n">
        <v>146</v>
      </c>
      <c r="CW27" s="0" t="n">
        <v>131</v>
      </c>
      <c r="CX27" s="0" t="n">
        <v>122</v>
      </c>
      <c r="CY27" s="0" t="n">
        <v>146</v>
      </c>
      <c r="CZ27" s="0" t="n">
        <v>144</v>
      </c>
      <c r="DA27" s="0" t="n">
        <v>160</v>
      </c>
      <c r="DB27" s="0" t="n">
        <v>163</v>
      </c>
      <c r="DD27" s="0" t="n">
        <v>160</v>
      </c>
      <c r="DE27" s="0" t="n">
        <v>174</v>
      </c>
      <c r="DF27" s="0" t="n">
        <v>164</v>
      </c>
      <c r="DG27" s="0" t="n">
        <v>179</v>
      </c>
      <c r="DH27" s="0" t="n">
        <v>151</v>
      </c>
      <c r="DI27" s="0" t="n">
        <v>157</v>
      </c>
      <c r="DJ27" s="0" t="n">
        <v>128</v>
      </c>
      <c r="DL27" s="0" t="n">
        <v>118</v>
      </c>
      <c r="DM27" s="0" t="n">
        <v>89</v>
      </c>
      <c r="DN27" s="0" t="n">
        <v>80</v>
      </c>
      <c r="DO27" s="0" t="n">
        <v>86</v>
      </c>
      <c r="DP27" s="0" t="n">
        <v>85</v>
      </c>
      <c r="DQ27" s="0" t="n">
        <v>86</v>
      </c>
      <c r="DR27" s="0" t="n">
        <v>78</v>
      </c>
      <c r="DS27" s="0" t="n">
        <v>78</v>
      </c>
      <c r="DU27" s="0" t="n">
        <v>86</v>
      </c>
      <c r="DV27" s="0" t="n">
        <v>81</v>
      </c>
      <c r="DW27" s="0" t="n">
        <v>81</v>
      </c>
      <c r="DY27" s="0" t="n">
        <v>80</v>
      </c>
      <c r="EA27" s="0" t="n">
        <v>79</v>
      </c>
      <c r="EB27" s="0" t="n">
        <v>61</v>
      </c>
      <c r="EC27" s="0" t="n">
        <v>71</v>
      </c>
      <c r="ED27" s="0" t="n">
        <v>78</v>
      </c>
      <c r="EE27" s="0" t="n">
        <v>71</v>
      </c>
      <c r="EF27" s="0" t="n">
        <v>73</v>
      </c>
      <c r="EG27" s="0" t="n">
        <v>43</v>
      </c>
      <c r="EH27" s="0" t="n">
        <v>44</v>
      </c>
      <c r="EI27" s="0" t="n">
        <v>59</v>
      </c>
      <c r="EJ27" s="0" t="n">
        <v>54</v>
      </c>
      <c r="EK27" s="0" t="n">
        <v>71</v>
      </c>
      <c r="EL27" s="0" t="n">
        <v>56</v>
      </c>
      <c r="EM27" s="0" t="n">
        <v>81</v>
      </c>
      <c r="EN27" s="0" t="n">
        <v>75</v>
      </c>
      <c r="EO27" s="0" t="n">
        <v>79</v>
      </c>
      <c r="EP27" s="0" t="n">
        <v>77</v>
      </c>
      <c r="EQ27" s="0" t="n">
        <v>84</v>
      </c>
      <c r="ES27" s="0" t="n">
        <v>77</v>
      </c>
      <c r="ET27" s="0" t="n">
        <v>79</v>
      </c>
      <c r="EU27" s="0" t="n">
        <v>89</v>
      </c>
      <c r="EV27" s="0" t="n">
        <v>99</v>
      </c>
      <c r="EW27" s="0" t="n">
        <v>79</v>
      </c>
      <c r="EX27" s="0" t="n">
        <v>93</v>
      </c>
      <c r="EY27" s="0" t="n">
        <v>83</v>
      </c>
      <c r="FA27" s="0" t="n">
        <v>139.833333333333</v>
      </c>
      <c r="FB27" s="0" t="n">
        <v>118.333333333333</v>
      </c>
      <c r="FC27" s="0" t="n">
        <v>105</v>
      </c>
      <c r="FD27" s="0" t="n">
        <v>110</v>
      </c>
      <c r="FE27" s="0" t="n">
        <v>114</v>
      </c>
      <c r="FF27" s="0" t="n">
        <v>111.333333333333</v>
      </c>
      <c r="FG27" s="0" t="n">
        <v>105</v>
      </c>
      <c r="FH27" s="0" t="n">
        <v>105</v>
      </c>
      <c r="FJ27" s="0" t="n">
        <v>108.666666666667</v>
      </c>
      <c r="FK27" s="0" t="n">
        <v>108.666666666667</v>
      </c>
      <c r="FL27" s="0" t="n">
        <v>108.666666666667</v>
      </c>
      <c r="FN27" s="0" t="n">
        <v>110</v>
      </c>
      <c r="FP27" s="0" t="n">
        <v>99.3333333333333</v>
      </c>
      <c r="FQ27" s="0" t="n">
        <v>81</v>
      </c>
      <c r="FR27" s="0" t="n">
        <v>97.6666666666667</v>
      </c>
      <c r="FS27" s="0" t="n">
        <v>105.666666666667</v>
      </c>
      <c r="FT27" s="0" t="n">
        <v>98.6666666666667</v>
      </c>
      <c r="FU27" s="0" t="n">
        <v>96</v>
      </c>
      <c r="FV27" s="0" t="n">
        <v>67.6666666666667</v>
      </c>
      <c r="FW27" s="0" t="n">
        <v>63.6666666666667</v>
      </c>
      <c r="FX27" s="0" t="n">
        <v>80</v>
      </c>
      <c r="FY27" s="0" t="n">
        <v>86.3333333333333</v>
      </c>
      <c r="FZ27" s="0" t="n">
        <v>96</v>
      </c>
      <c r="GA27" s="0" t="n">
        <v>81</v>
      </c>
      <c r="GB27" s="0" t="n">
        <v>94.6666666666667</v>
      </c>
      <c r="GC27" s="0" t="n">
        <v>98.6666666666667</v>
      </c>
      <c r="GD27" s="0" t="n">
        <v>100.666666666667</v>
      </c>
      <c r="GE27" s="0" t="n">
        <v>104.666666666667</v>
      </c>
      <c r="GF27" s="0" t="n">
        <v>110.333333333333</v>
      </c>
      <c r="GH27" s="0" t="n">
        <v>104.666666666667</v>
      </c>
      <c r="GI27" s="0" t="n">
        <v>110.666666666667</v>
      </c>
      <c r="GJ27" s="0" t="n">
        <v>114</v>
      </c>
      <c r="GK27" s="0" t="n">
        <v>125.666666666667</v>
      </c>
      <c r="GL27" s="0" t="n">
        <v>103</v>
      </c>
      <c r="GM27" s="0" t="n">
        <v>114.333333333333</v>
      </c>
      <c r="GN27" s="0" t="n">
        <v>98</v>
      </c>
      <c r="GP27" s="0" t="n">
        <v>58</v>
      </c>
      <c r="GR27" s="0" t="n">
        <v>63</v>
      </c>
      <c r="GS27" s="0" t="n">
        <v>60</v>
      </c>
      <c r="GT27" s="0" t="n">
        <v>60</v>
      </c>
      <c r="GU27" s="0" t="n">
        <v>60</v>
      </c>
      <c r="GV27" s="0" t="n">
        <v>66</v>
      </c>
      <c r="GW27" s="0" t="n">
        <v>58</v>
      </c>
      <c r="GX27" s="0" t="n">
        <v>58</v>
      </c>
      <c r="GZ27" s="0" t="n">
        <v>63</v>
      </c>
      <c r="HA27" s="0" t="n">
        <v>61</v>
      </c>
      <c r="HB27" s="0" t="n">
        <v>61</v>
      </c>
      <c r="HD27" s="0" t="n">
        <v>68</v>
      </c>
      <c r="HF27" s="0" t="n">
        <v>56</v>
      </c>
      <c r="HG27" s="0" t="n">
        <v>56</v>
      </c>
      <c r="HH27" s="0" t="n">
        <v>61</v>
      </c>
      <c r="HI27" s="0" t="n">
        <v>67</v>
      </c>
      <c r="HJ27" s="0" t="n">
        <v>55</v>
      </c>
      <c r="HK27" s="0" t="n">
        <v>54</v>
      </c>
      <c r="HL27" s="0" t="n">
        <v>57</v>
      </c>
      <c r="HM27" s="0" t="n">
        <v>61</v>
      </c>
      <c r="HN27" s="0" t="n">
        <v>60</v>
      </c>
      <c r="HO27" s="0" t="n">
        <v>63</v>
      </c>
      <c r="HP27" s="0" t="n">
        <v>57</v>
      </c>
      <c r="HQ27" s="0" t="n">
        <v>64</v>
      </c>
      <c r="HR27" s="0" t="n">
        <v>76</v>
      </c>
      <c r="HS27" s="0" t="n">
        <v>65</v>
      </c>
      <c r="HT27" s="0" t="n">
        <v>78</v>
      </c>
      <c r="HU27" s="0" t="n">
        <v>62</v>
      </c>
      <c r="HV27" s="0" t="n">
        <v>61</v>
      </c>
      <c r="HX27" s="0" t="n">
        <v>62</v>
      </c>
      <c r="HY27" s="0" t="n">
        <v>65</v>
      </c>
      <c r="HZ27" s="0" t="n">
        <v>78</v>
      </c>
      <c r="IA27" s="0" t="n">
        <v>73</v>
      </c>
      <c r="IB27" s="0" t="n">
        <v>50</v>
      </c>
      <c r="IC27" s="0" t="n">
        <v>50</v>
      </c>
      <c r="ID27" s="0" t="n">
        <v>65</v>
      </c>
    </row>
    <row r="28" customFormat="false" ht="13.2" hidden="false" customHeight="false" outlineLevel="0" collapsed="false">
      <c r="A28" s="34" t="n">
        <v>30</v>
      </c>
      <c r="B28" s="5" t="n">
        <v>30</v>
      </c>
      <c r="C28" s="6" t="s">
        <v>264</v>
      </c>
      <c r="D28" s="6"/>
      <c r="E28" s="5" t="n">
        <v>0</v>
      </c>
      <c r="F28" s="5" t="n">
        <v>1</v>
      </c>
      <c r="G28" s="5" t="n">
        <v>8</v>
      </c>
      <c r="H28" s="21" t="n">
        <v>1</v>
      </c>
      <c r="I28" s="8" t="s">
        <v>264</v>
      </c>
      <c r="J28" s="8"/>
      <c r="K28" s="8" t="n">
        <v>1</v>
      </c>
      <c r="L28" s="8" t="n">
        <v>86</v>
      </c>
      <c r="M28" s="6" t="n">
        <v>4.25</v>
      </c>
      <c r="N28" s="6" t="n">
        <v>6.48</v>
      </c>
      <c r="O28" s="6" t="n">
        <v>2.23</v>
      </c>
      <c r="P28" s="6" t="n">
        <v>26.43</v>
      </c>
      <c r="Q28" s="6" t="n">
        <v>1</v>
      </c>
      <c r="R28" s="6" t="n">
        <v>0</v>
      </c>
      <c r="S28" s="5" t="n">
        <v>0</v>
      </c>
      <c r="T28" s="5" t="n">
        <v>1</v>
      </c>
      <c r="U28" s="22" t="n">
        <v>0</v>
      </c>
      <c r="V28" s="5" t="n">
        <v>0</v>
      </c>
      <c r="W28" s="5" t="n">
        <v>181.5</v>
      </c>
      <c r="X28" s="5" t="n">
        <v>95</v>
      </c>
      <c r="Y28" s="5" t="n">
        <v>123.833333333333</v>
      </c>
      <c r="Z28" s="5" t="n">
        <v>57</v>
      </c>
      <c r="AA28" s="5" t="n">
        <v>12</v>
      </c>
      <c r="AB28" s="5" t="n">
        <v>27</v>
      </c>
      <c r="AC28" s="5" t="n">
        <v>2</v>
      </c>
      <c r="AD28" s="5" t="n">
        <v>2</v>
      </c>
      <c r="AE28" s="5" t="n">
        <v>0</v>
      </c>
      <c r="AF28" s="5"/>
      <c r="AG28" s="5" t="n">
        <v>1</v>
      </c>
      <c r="AH28" s="5" t="n">
        <v>20</v>
      </c>
      <c r="AI28" s="29" t="n">
        <v>0</v>
      </c>
      <c r="AJ28" s="23" t="n">
        <v>0</v>
      </c>
      <c r="AK28" s="23" t="n">
        <v>0</v>
      </c>
      <c r="AL28" s="23" t="n">
        <v>0</v>
      </c>
      <c r="AM28" s="24" t="n">
        <v>12</v>
      </c>
      <c r="AN28" s="24" t="n">
        <v>0</v>
      </c>
      <c r="AO28" s="23" t="n">
        <v>0</v>
      </c>
      <c r="AP28" s="23" t="n">
        <v>23</v>
      </c>
      <c r="AQ28" s="24" t="n">
        <v>-4</v>
      </c>
      <c r="AR28" s="24" t="n">
        <v>0</v>
      </c>
      <c r="AS28" s="5" t="n">
        <v>8</v>
      </c>
      <c r="AT28" s="5" t="n">
        <v>26</v>
      </c>
      <c r="AU28" s="5" t="n">
        <v>-1</v>
      </c>
      <c r="AV28" s="5" t="n">
        <v>0</v>
      </c>
      <c r="AX28" s="0" t="n">
        <v>5</v>
      </c>
      <c r="AY28" s="0" t="n">
        <v>0</v>
      </c>
      <c r="AZ28" s="0" t="n">
        <v>0</v>
      </c>
      <c r="BD28" s="0" t="n">
        <v>0</v>
      </c>
      <c r="BE28" s="0" t="n">
        <v>27.91</v>
      </c>
      <c r="BF28" s="0" t="n">
        <v>32.06</v>
      </c>
      <c r="BG28" s="0" t="n">
        <v>0.870555208983157</v>
      </c>
      <c r="BH28" s="0" t="n">
        <v>32.78</v>
      </c>
      <c r="BI28" s="0" t="n">
        <v>33.72</v>
      </c>
      <c r="BJ28" s="0" t="n">
        <v>0.972123368920522</v>
      </c>
      <c r="BK28" s="0" t="n">
        <v>3.87</v>
      </c>
      <c r="BL28" s="0" t="n">
        <v>3.79</v>
      </c>
      <c r="BM28" s="0" t="n">
        <v>1.02110817941953</v>
      </c>
      <c r="BN28" s="0" t="n">
        <v>4.07</v>
      </c>
      <c r="BO28" s="0" t="n">
        <v>3.86</v>
      </c>
      <c r="BP28" s="0" t="n">
        <v>1.05440414507772</v>
      </c>
      <c r="BQ28" s="0" t="n">
        <v>9.34</v>
      </c>
      <c r="BR28" s="0" t="n">
        <v>6.23</v>
      </c>
      <c r="BS28" s="0" t="n">
        <v>3.11</v>
      </c>
      <c r="BT28" s="0" t="n">
        <v>7.44</v>
      </c>
      <c r="BU28" s="0" t="n">
        <v>6.15</v>
      </c>
      <c r="BV28" s="0" t="n">
        <v>1.29</v>
      </c>
      <c r="BW28" s="0" t="n">
        <v>181.5</v>
      </c>
      <c r="BX28" s="0" t="n">
        <v>195</v>
      </c>
      <c r="BY28" s="0" t="n">
        <v>217</v>
      </c>
      <c r="BZ28" s="0" t="n">
        <v>160</v>
      </c>
      <c r="CA28" s="0" t="n">
        <v>159</v>
      </c>
      <c r="CB28" s="0" t="n">
        <v>172</v>
      </c>
      <c r="CC28" s="0" t="n">
        <v>169</v>
      </c>
      <c r="CD28" s="0" t="n">
        <v>169</v>
      </c>
      <c r="CE28" s="0" t="n">
        <v>184</v>
      </c>
      <c r="CG28" s="0" t="n">
        <v>184</v>
      </c>
      <c r="CH28" s="0" t="n">
        <v>197</v>
      </c>
      <c r="CJ28" s="0" t="n">
        <v>151</v>
      </c>
      <c r="CL28" s="0" t="n">
        <v>156</v>
      </c>
      <c r="CM28" s="0" t="n">
        <v>137</v>
      </c>
      <c r="CN28" s="0" t="n">
        <v>186</v>
      </c>
      <c r="CO28" s="0" t="n">
        <v>140</v>
      </c>
      <c r="CP28" s="0" t="n">
        <v>158</v>
      </c>
      <c r="CQ28" s="0" t="n">
        <v>109</v>
      </c>
      <c r="CR28" s="0" t="n">
        <v>160</v>
      </c>
      <c r="CS28" s="0" t="n">
        <v>158</v>
      </c>
      <c r="CT28" s="0" t="n">
        <v>175</v>
      </c>
      <c r="CU28" s="0" t="n">
        <v>148</v>
      </c>
      <c r="CV28" s="0" t="n">
        <v>149</v>
      </c>
      <c r="CW28" s="0" t="n">
        <v>156</v>
      </c>
      <c r="CX28" s="0" t="n">
        <v>167</v>
      </c>
      <c r="CY28" s="0" t="n">
        <v>158</v>
      </c>
      <c r="CZ28" s="0" t="n">
        <v>153</v>
      </c>
      <c r="DA28" s="0" t="n">
        <v>149</v>
      </c>
      <c r="DB28" s="0" t="n">
        <v>143</v>
      </c>
      <c r="DC28" s="0" t="n">
        <v>160</v>
      </c>
      <c r="DD28" s="0" t="n">
        <v>143</v>
      </c>
      <c r="DE28" s="0" t="n">
        <v>128</v>
      </c>
      <c r="DH28" s="0" t="n">
        <v>157</v>
      </c>
      <c r="DI28" s="0" t="n">
        <v>175</v>
      </c>
      <c r="DJ28" s="0" t="n">
        <v>147</v>
      </c>
      <c r="DL28" s="0" t="n">
        <v>95</v>
      </c>
      <c r="DM28" s="0" t="n">
        <v>95</v>
      </c>
      <c r="DN28" s="0" t="n">
        <v>120</v>
      </c>
      <c r="DO28" s="0" t="n">
        <v>87</v>
      </c>
      <c r="DP28" s="0" t="n">
        <v>81</v>
      </c>
      <c r="DQ28" s="0" t="n">
        <v>82</v>
      </c>
      <c r="DR28" s="0" t="n">
        <v>74</v>
      </c>
      <c r="DS28" s="0" t="n">
        <v>86</v>
      </c>
      <c r="DT28" s="0" t="n">
        <v>96</v>
      </c>
      <c r="DV28" s="0" t="n">
        <v>96</v>
      </c>
      <c r="DW28" s="0" t="n">
        <v>104</v>
      </c>
      <c r="DY28" s="0" t="n">
        <v>79</v>
      </c>
      <c r="EA28" s="0" t="n">
        <v>76</v>
      </c>
      <c r="EB28" s="0" t="n">
        <v>90</v>
      </c>
      <c r="EC28" s="0" t="n">
        <v>91</v>
      </c>
      <c r="ED28" s="0" t="n">
        <v>79</v>
      </c>
      <c r="EE28" s="0" t="n">
        <v>78</v>
      </c>
      <c r="EF28" s="0" t="n">
        <v>96</v>
      </c>
      <c r="EG28" s="0" t="n">
        <v>97</v>
      </c>
      <c r="EH28" s="0" t="n">
        <v>95</v>
      </c>
      <c r="EI28" s="0" t="n">
        <v>101</v>
      </c>
      <c r="EJ28" s="0" t="n">
        <v>93</v>
      </c>
      <c r="EK28" s="0" t="n">
        <v>85</v>
      </c>
      <c r="EL28" s="0" t="n">
        <v>86</v>
      </c>
      <c r="EM28" s="0" t="n">
        <v>67</v>
      </c>
      <c r="EN28" s="0" t="n">
        <v>91</v>
      </c>
      <c r="EO28" s="0" t="n">
        <v>85</v>
      </c>
      <c r="EP28" s="0" t="n">
        <v>98</v>
      </c>
      <c r="EQ28" s="0" t="n">
        <v>74</v>
      </c>
      <c r="ER28" s="0" t="n">
        <v>94</v>
      </c>
      <c r="ES28" s="0" t="n">
        <v>74</v>
      </c>
      <c r="ET28" s="0" t="n">
        <v>61</v>
      </c>
      <c r="EW28" s="0" t="n">
        <v>90</v>
      </c>
      <c r="EX28" s="0" t="n">
        <v>118</v>
      </c>
      <c r="EY28" s="0" t="n">
        <v>85</v>
      </c>
      <c r="FA28" s="0" t="n">
        <v>123.833333333333</v>
      </c>
      <c r="FB28" s="0" t="n">
        <v>128.333333333333</v>
      </c>
      <c r="FC28" s="0" t="n">
        <v>152.333333333333</v>
      </c>
      <c r="FD28" s="0" t="n">
        <v>111.333333333333</v>
      </c>
      <c r="FE28" s="0" t="n">
        <v>107</v>
      </c>
      <c r="FF28" s="0" t="n">
        <v>112</v>
      </c>
      <c r="FG28" s="0" t="n">
        <v>105.666666666667</v>
      </c>
      <c r="FH28" s="0" t="n">
        <v>113.666666666667</v>
      </c>
      <c r="FI28" s="0" t="n">
        <v>125.333333333333</v>
      </c>
      <c r="FK28" s="0" t="n">
        <v>125.333333333333</v>
      </c>
      <c r="FL28" s="0" t="n">
        <v>135</v>
      </c>
      <c r="FN28" s="0" t="n">
        <v>103</v>
      </c>
      <c r="FP28" s="0" t="n">
        <v>102.666666666667</v>
      </c>
      <c r="FQ28" s="0" t="n">
        <v>105.666666666667</v>
      </c>
      <c r="FR28" s="0" t="n">
        <v>122.666666666667</v>
      </c>
      <c r="FS28" s="0" t="n">
        <v>99.3333333333333</v>
      </c>
      <c r="FT28" s="0" t="n">
        <v>104.666666666667</v>
      </c>
      <c r="FU28" s="0" t="n">
        <v>100.333333333333</v>
      </c>
      <c r="FV28" s="0" t="n">
        <v>118</v>
      </c>
      <c r="FW28" s="0" t="n">
        <v>116</v>
      </c>
      <c r="FX28" s="0" t="n">
        <v>125.666666666667</v>
      </c>
      <c r="FY28" s="0" t="n">
        <v>111.333333333333</v>
      </c>
      <c r="FZ28" s="0" t="n">
        <v>106.333333333333</v>
      </c>
      <c r="GA28" s="0" t="n">
        <v>109.333333333333</v>
      </c>
      <c r="GB28" s="0" t="n">
        <v>100.333333333333</v>
      </c>
      <c r="GC28" s="0" t="n">
        <v>113.333333333333</v>
      </c>
      <c r="GD28" s="0" t="n">
        <v>107.666666666667</v>
      </c>
      <c r="GE28" s="0" t="n">
        <v>115</v>
      </c>
      <c r="GF28" s="0" t="n">
        <v>97</v>
      </c>
      <c r="GG28" s="0" t="n">
        <v>116</v>
      </c>
      <c r="GH28" s="0" t="n">
        <v>97</v>
      </c>
      <c r="GI28" s="0" t="n">
        <v>83.3333333333333</v>
      </c>
      <c r="GL28" s="0" t="n">
        <v>112.333333333333</v>
      </c>
      <c r="GM28" s="0" t="n">
        <v>137</v>
      </c>
      <c r="GN28" s="0" t="n">
        <v>105.666666666667</v>
      </c>
      <c r="GP28" s="0" t="n">
        <v>57</v>
      </c>
      <c r="GR28" s="0" t="n">
        <v>58</v>
      </c>
      <c r="GS28" s="0" t="n">
        <v>74</v>
      </c>
      <c r="GT28" s="0" t="n">
        <v>63</v>
      </c>
      <c r="GU28" s="0" t="n">
        <v>57</v>
      </c>
      <c r="GV28" s="0" t="n">
        <v>57</v>
      </c>
      <c r="GW28" s="0" t="n">
        <v>62</v>
      </c>
      <c r="GX28" s="0" t="n">
        <v>63</v>
      </c>
      <c r="GY28" s="0" t="n">
        <v>71</v>
      </c>
      <c r="HA28" s="0" t="n">
        <v>71</v>
      </c>
      <c r="HB28" s="0" t="n">
        <v>81</v>
      </c>
      <c r="HD28" s="0" t="n">
        <v>71</v>
      </c>
      <c r="HF28" s="0" t="n">
        <v>75</v>
      </c>
      <c r="HG28" s="0" t="n">
        <v>76</v>
      </c>
      <c r="HH28" s="0" t="n">
        <v>81</v>
      </c>
      <c r="HI28" s="0" t="n">
        <v>78</v>
      </c>
      <c r="HJ28" s="0" t="n">
        <v>77</v>
      </c>
      <c r="HK28" s="0" t="n">
        <v>86</v>
      </c>
      <c r="HL28" s="0" t="n">
        <v>89</v>
      </c>
      <c r="HM28" s="0" t="n">
        <v>85</v>
      </c>
      <c r="HN28" s="0" t="n">
        <v>90</v>
      </c>
      <c r="HO28" s="0" t="n">
        <v>77</v>
      </c>
      <c r="HP28" s="0" t="n">
        <v>91</v>
      </c>
      <c r="HQ28" s="0" t="n">
        <v>91</v>
      </c>
      <c r="HR28" s="0" t="n">
        <v>81</v>
      </c>
      <c r="HS28" s="0" t="n">
        <v>84</v>
      </c>
      <c r="HT28" s="0" t="n">
        <v>95</v>
      </c>
      <c r="HU28" s="0" t="n">
        <v>82</v>
      </c>
      <c r="HV28" s="0" t="n">
        <v>72</v>
      </c>
      <c r="HX28" s="0" t="n">
        <v>69</v>
      </c>
      <c r="HY28" s="0" t="n">
        <v>91</v>
      </c>
      <c r="IB28" s="0" t="n">
        <v>108</v>
      </c>
      <c r="ID28" s="0" t="n">
        <v>88</v>
      </c>
    </row>
    <row r="29" customFormat="false" ht="13.2" hidden="false" customHeight="false" outlineLevel="0" collapsed="false">
      <c r="A29" s="34" t="n">
        <v>31</v>
      </c>
      <c r="B29" s="5" t="n">
        <v>31</v>
      </c>
      <c r="C29" s="6" t="s">
        <v>265</v>
      </c>
      <c r="D29" s="6"/>
      <c r="E29" s="5" t="n">
        <v>0</v>
      </c>
      <c r="F29" s="5" t="n">
        <v>0</v>
      </c>
      <c r="G29" s="5" t="n">
        <v>5</v>
      </c>
      <c r="H29" s="21" t="n">
        <v>1</v>
      </c>
      <c r="I29" s="8" t="s">
        <v>265</v>
      </c>
      <c r="J29" s="8"/>
      <c r="K29" s="8" t="n">
        <v>0</v>
      </c>
      <c r="L29" s="8" t="n">
        <v>60</v>
      </c>
      <c r="M29" s="6" t="n">
        <v>3.08</v>
      </c>
      <c r="N29" s="6" t="n">
        <v>5.88</v>
      </c>
      <c r="O29" s="6" t="n">
        <v>2.8</v>
      </c>
      <c r="P29" s="6" t="n">
        <v>25.5</v>
      </c>
      <c r="Q29" s="6" t="n">
        <v>0</v>
      </c>
      <c r="R29" s="6" t="n">
        <v>0</v>
      </c>
      <c r="S29" s="5" t="n">
        <v>0</v>
      </c>
      <c r="T29" s="5" t="n">
        <v>0</v>
      </c>
      <c r="U29" s="22" t="n">
        <v>0</v>
      </c>
      <c r="V29" s="5" t="n">
        <v>0</v>
      </c>
      <c r="W29" s="5" t="n">
        <v>185</v>
      </c>
      <c r="X29" s="5" t="n">
        <v>93.5</v>
      </c>
      <c r="Y29" s="5" t="n">
        <v>124</v>
      </c>
      <c r="Z29" s="5" t="n">
        <v>65</v>
      </c>
      <c r="AA29" s="5" t="n">
        <v>11</v>
      </c>
      <c r="AB29" s="5" t="n">
        <v>20</v>
      </c>
      <c r="AC29" s="5" t="n">
        <v>1</v>
      </c>
      <c r="AD29" s="5" t="n">
        <v>0</v>
      </c>
      <c r="AE29" s="5" t="n">
        <v>0</v>
      </c>
      <c r="AF29" s="5"/>
      <c r="AG29" s="5" t="n">
        <v>1</v>
      </c>
      <c r="AH29" s="5" t="n">
        <v>30</v>
      </c>
      <c r="AI29" s="35" t="n">
        <v>1</v>
      </c>
      <c r="AJ29" s="23" t="n">
        <v>30</v>
      </c>
      <c r="AK29" s="23" t="n">
        <v>1</v>
      </c>
      <c r="AL29" s="23" t="n">
        <v>1.25</v>
      </c>
      <c r="AM29" s="24" t="n">
        <v>11</v>
      </c>
      <c r="AN29" s="24" t="n">
        <v>0</v>
      </c>
      <c r="AO29" s="36" t="n">
        <v>0</v>
      </c>
      <c r="AP29" s="23" t="n">
        <v>18</v>
      </c>
      <c r="AQ29" s="24" t="n">
        <v>-2</v>
      </c>
      <c r="AR29" s="24" t="n">
        <v>0</v>
      </c>
      <c r="AS29" s="5" t="n">
        <v>11</v>
      </c>
      <c r="AT29" s="5" t="n">
        <v>18</v>
      </c>
      <c r="AU29" s="5" t="n">
        <v>-2</v>
      </c>
      <c r="AV29" s="5" t="n">
        <v>0</v>
      </c>
      <c r="AZ29" s="0" t="n">
        <v>0</v>
      </c>
      <c r="BD29" s="0" t="n">
        <v>0</v>
      </c>
      <c r="BE29" s="0" t="n">
        <v>30.25</v>
      </c>
      <c r="BF29" s="0" t="n">
        <v>35.15</v>
      </c>
      <c r="BG29" s="0" t="n">
        <v>0.860597439544808</v>
      </c>
      <c r="BH29" s="0" t="n">
        <v>31.01</v>
      </c>
      <c r="BI29" s="0" t="n">
        <v>33.33</v>
      </c>
      <c r="BJ29" s="0" t="n">
        <v>0.93039303930393</v>
      </c>
      <c r="BK29" s="0" t="n">
        <v>3.26</v>
      </c>
      <c r="BL29" s="0" t="n">
        <v>3.49</v>
      </c>
      <c r="BM29" s="0" t="n">
        <v>0.934097421203438</v>
      </c>
      <c r="BN29" s="0" t="n">
        <v>3.5</v>
      </c>
      <c r="BO29" s="0" t="n">
        <v>3.5</v>
      </c>
      <c r="BP29" s="0" t="n">
        <v>1</v>
      </c>
      <c r="BQ29" s="0" t="n">
        <v>7.69</v>
      </c>
      <c r="BR29" s="0" t="n">
        <v>4.33</v>
      </c>
      <c r="BS29" s="0" t="n">
        <v>3.36</v>
      </c>
      <c r="BT29" s="0" t="n">
        <v>5.23</v>
      </c>
      <c r="BU29" s="0" t="n">
        <v>4.74</v>
      </c>
      <c r="BV29" s="0" t="n">
        <v>0.49</v>
      </c>
      <c r="BW29" s="0" t="n">
        <v>185</v>
      </c>
      <c r="BX29" s="0" t="n">
        <v>162</v>
      </c>
      <c r="BY29" s="0" t="n">
        <v>133</v>
      </c>
      <c r="BZ29" s="0" t="n">
        <v>145</v>
      </c>
      <c r="CA29" s="0" t="n">
        <v>170</v>
      </c>
      <c r="CB29" s="0" t="n">
        <v>181</v>
      </c>
      <c r="CC29" s="0" t="n">
        <v>158</v>
      </c>
      <c r="CD29" s="0" t="n">
        <v>204</v>
      </c>
      <c r="CE29" s="0" t="n">
        <v>140</v>
      </c>
      <c r="CF29" s="0" t="n">
        <v>168</v>
      </c>
      <c r="CH29" s="0" t="n">
        <v>125</v>
      </c>
      <c r="CL29" s="0" t="n">
        <v>166</v>
      </c>
      <c r="CM29" s="0" t="n">
        <v>128</v>
      </c>
      <c r="CN29" s="0" t="n">
        <v>133</v>
      </c>
      <c r="CO29" s="0" t="n">
        <v>152</v>
      </c>
      <c r="CP29" s="0" t="n">
        <v>131</v>
      </c>
      <c r="CQ29" s="0" t="n">
        <v>145</v>
      </c>
      <c r="CR29" s="0" t="n">
        <v>138</v>
      </c>
      <c r="CT29" s="0" t="n">
        <v>162</v>
      </c>
      <c r="CU29" s="0" t="n">
        <v>147</v>
      </c>
      <c r="CV29" s="0" t="n">
        <v>151</v>
      </c>
      <c r="CW29" s="0" t="n">
        <v>135</v>
      </c>
      <c r="CY29" s="0" t="n">
        <v>165</v>
      </c>
      <c r="DB29" s="0" t="n">
        <v>158</v>
      </c>
      <c r="DD29" s="0" t="n">
        <v>158</v>
      </c>
      <c r="DE29" s="0" t="n">
        <v>140</v>
      </c>
      <c r="DF29" s="0" t="n">
        <v>173</v>
      </c>
      <c r="DG29" s="0" t="n">
        <v>132</v>
      </c>
      <c r="DH29" s="0" t="n">
        <v>183</v>
      </c>
      <c r="DI29" s="0" t="n">
        <v>173</v>
      </c>
      <c r="DL29" s="0" t="n">
        <v>93.5</v>
      </c>
      <c r="DM29" s="0" t="n">
        <v>61</v>
      </c>
      <c r="DN29" s="0" t="n">
        <v>50</v>
      </c>
      <c r="DO29" s="0" t="n">
        <v>114</v>
      </c>
      <c r="DP29" s="0" t="n">
        <v>94</v>
      </c>
      <c r="DQ29" s="0" t="n">
        <v>59</v>
      </c>
      <c r="DR29" s="0" t="n">
        <v>62</v>
      </c>
      <c r="DS29" s="0" t="n">
        <v>100</v>
      </c>
      <c r="DT29" s="0" t="n">
        <v>73</v>
      </c>
      <c r="DU29" s="0" t="n">
        <v>77</v>
      </c>
      <c r="DW29" s="0" t="n">
        <v>55</v>
      </c>
      <c r="EA29" s="0" t="n">
        <v>85</v>
      </c>
      <c r="EB29" s="0" t="n">
        <v>47</v>
      </c>
      <c r="EC29" s="0" t="n">
        <v>61</v>
      </c>
      <c r="ED29" s="0" t="n">
        <v>62</v>
      </c>
      <c r="EE29" s="0" t="n">
        <v>47</v>
      </c>
      <c r="EF29" s="0" t="n">
        <v>61</v>
      </c>
      <c r="EG29" s="0" t="n">
        <v>57</v>
      </c>
      <c r="EI29" s="0" t="n">
        <v>74</v>
      </c>
      <c r="EJ29" s="0" t="n">
        <v>52</v>
      </c>
      <c r="EK29" s="0" t="n">
        <v>62</v>
      </c>
      <c r="EL29" s="0" t="n">
        <v>60</v>
      </c>
      <c r="EN29" s="0" t="n">
        <v>65</v>
      </c>
      <c r="EQ29" s="0" t="n">
        <v>44</v>
      </c>
      <c r="ES29" s="0" t="n">
        <v>44</v>
      </c>
      <c r="ET29" s="0" t="n">
        <v>63</v>
      </c>
      <c r="EU29" s="0" t="n">
        <v>83</v>
      </c>
      <c r="EV29" s="0" t="n">
        <v>68</v>
      </c>
      <c r="EW29" s="0" t="n">
        <v>99</v>
      </c>
      <c r="EX29" s="0" t="n">
        <v>90</v>
      </c>
      <c r="FA29" s="0" t="n">
        <v>124</v>
      </c>
      <c r="FB29" s="0" t="n">
        <v>94.6666666666667</v>
      </c>
      <c r="FC29" s="0" t="n">
        <v>77.6666666666667</v>
      </c>
      <c r="FD29" s="0" t="n">
        <v>124.333333333333</v>
      </c>
      <c r="FE29" s="0" t="n">
        <v>119.333333333333</v>
      </c>
      <c r="FF29" s="0" t="n">
        <v>99.6666666666667</v>
      </c>
      <c r="FG29" s="0" t="n">
        <v>94</v>
      </c>
      <c r="FH29" s="0" t="n">
        <v>134.666666666667</v>
      </c>
      <c r="FI29" s="0" t="n">
        <v>95.3333333333333</v>
      </c>
      <c r="FJ29" s="0" t="n">
        <v>107.333333333333</v>
      </c>
      <c r="FL29" s="0" t="n">
        <v>78.3333333333333</v>
      </c>
      <c r="FP29" s="0" t="n">
        <v>112</v>
      </c>
      <c r="FQ29" s="0" t="n">
        <v>74</v>
      </c>
      <c r="FR29" s="0" t="n">
        <v>85</v>
      </c>
      <c r="FS29" s="0" t="n">
        <v>92</v>
      </c>
      <c r="FT29" s="0" t="n">
        <v>75</v>
      </c>
      <c r="FU29" s="0" t="n">
        <v>89</v>
      </c>
      <c r="FV29" s="0" t="n">
        <v>84</v>
      </c>
      <c r="FX29" s="0" t="n">
        <v>103.333333333333</v>
      </c>
      <c r="FY29" s="0" t="n">
        <v>83.6666666666667</v>
      </c>
      <c r="FZ29" s="0" t="n">
        <v>91.6666666666667</v>
      </c>
      <c r="GA29" s="0" t="n">
        <v>85</v>
      </c>
      <c r="GC29" s="0" t="n">
        <v>98.3333333333333</v>
      </c>
      <c r="GF29" s="0" t="n">
        <v>82</v>
      </c>
      <c r="GH29" s="0" t="n">
        <v>82</v>
      </c>
      <c r="GI29" s="0" t="n">
        <v>88.6666666666667</v>
      </c>
      <c r="GJ29" s="0" t="n">
        <v>113</v>
      </c>
      <c r="GK29" s="0" t="n">
        <v>89.3333333333333</v>
      </c>
      <c r="GL29" s="0" t="n">
        <v>127</v>
      </c>
      <c r="GM29" s="0" t="n">
        <v>117.666666666667</v>
      </c>
      <c r="GP29" s="0" t="n">
        <v>65</v>
      </c>
      <c r="GR29" s="0" t="n">
        <v>56</v>
      </c>
      <c r="GS29" s="0" t="n">
        <v>56</v>
      </c>
      <c r="GT29" s="0" t="n">
        <v>67</v>
      </c>
      <c r="GV29" s="0" t="n">
        <v>53</v>
      </c>
      <c r="GW29" s="0" t="n">
        <v>73</v>
      </c>
      <c r="HF29" s="0" t="n">
        <v>84</v>
      </c>
      <c r="HG29" s="0" t="n">
        <v>74</v>
      </c>
      <c r="HH29" s="0" t="n">
        <v>81</v>
      </c>
      <c r="HI29" s="0" t="n">
        <v>75</v>
      </c>
      <c r="HJ29" s="0" t="n">
        <v>78</v>
      </c>
      <c r="HK29" s="0" t="n">
        <v>63</v>
      </c>
      <c r="HN29" s="0" t="n">
        <v>75</v>
      </c>
      <c r="HO29" s="0" t="n">
        <v>68</v>
      </c>
      <c r="HP29" s="0" t="n">
        <v>68</v>
      </c>
      <c r="HQ29" s="0" t="n">
        <v>71</v>
      </c>
      <c r="HS29" s="0" t="n">
        <v>71</v>
      </c>
      <c r="HV29" s="0" t="n">
        <v>66</v>
      </c>
      <c r="HX29" s="0" t="n">
        <v>66</v>
      </c>
      <c r="HY29" s="0" t="n">
        <v>65</v>
      </c>
      <c r="IA29" s="0" t="n">
        <v>75</v>
      </c>
      <c r="IB29" s="0" t="n">
        <v>70</v>
      </c>
      <c r="IC29" s="0" t="n">
        <v>72</v>
      </c>
    </row>
    <row r="30" customFormat="false" ht="13.2" hidden="false" customHeight="false" outlineLevel="0" collapsed="false">
      <c r="A30" s="34" t="n">
        <v>32</v>
      </c>
      <c r="B30" s="5" t="n">
        <v>32</v>
      </c>
      <c r="C30" s="6" t="s">
        <v>266</v>
      </c>
      <c r="D30" s="6"/>
      <c r="E30" s="5" t="n">
        <v>0</v>
      </c>
      <c r="F30" s="5" t="n">
        <v>1</v>
      </c>
      <c r="G30" s="5" t="n">
        <v>8</v>
      </c>
      <c r="H30" s="21" t="n">
        <v>1</v>
      </c>
      <c r="I30" s="8" t="s">
        <v>266</v>
      </c>
      <c r="J30" s="8"/>
      <c r="K30" s="8" t="n">
        <v>0</v>
      </c>
      <c r="L30" s="8" t="n">
        <v>49</v>
      </c>
      <c r="M30" s="6" t="n">
        <v>4.08</v>
      </c>
      <c r="N30" s="6" t="n">
        <v>6.17</v>
      </c>
      <c r="O30" s="6" t="n">
        <v>2.09</v>
      </c>
      <c r="P30" s="6" t="n">
        <v>23.57</v>
      </c>
      <c r="Q30" s="6" t="n">
        <v>0</v>
      </c>
      <c r="R30" s="6" t="n">
        <v>0</v>
      </c>
      <c r="S30" s="5" t="n">
        <v>0</v>
      </c>
      <c r="T30" s="5" t="n">
        <v>0</v>
      </c>
      <c r="U30" s="22" t="n">
        <v>0</v>
      </c>
      <c r="V30" s="5" t="n">
        <v>0</v>
      </c>
      <c r="W30" s="5" t="n">
        <v>189.5</v>
      </c>
      <c r="X30" s="5" t="n">
        <v>119.5</v>
      </c>
      <c r="Y30" s="5" t="n">
        <v>142.833333333333</v>
      </c>
      <c r="Z30" s="5" t="n">
        <v>90</v>
      </c>
      <c r="AA30" s="5" t="n">
        <v>15</v>
      </c>
      <c r="AB30" s="5" t="n">
        <v>17</v>
      </c>
      <c r="AC30" s="5" t="n">
        <v>2</v>
      </c>
      <c r="AD30" s="5" t="n">
        <v>1</v>
      </c>
      <c r="AE30" s="5" t="n">
        <v>1</v>
      </c>
      <c r="AF30" s="5"/>
      <c r="AG30" s="5" t="n">
        <v>0</v>
      </c>
      <c r="AH30" s="5" t="n">
        <v>0</v>
      </c>
      <c r="AI30" s="35" t="n">
        <v>1</v>
      </c>
      <c r="AJ30" s="23" t="n">
        <v>10</v>
      </c>
      <c r="AK30" s="23" t="n">
        <v>0</v>
      </c>
      <c r="AL30" s="23" t="n">
        <v>0</v>
      </c>
      <c r="AM30" s="24" t="n">
        <v>15</v>
      </c>
      <c r="AN30" s="24" t="n">
        <v>0</v>
      </c>
      <c r="AO30" s="36" t="n">
        <v>0</v>
      </c>
      <c r="AP30" s="23" t="n">
        <v>18</v>
      </c>
      <c r="AQ30" s="24" t="n">
        <v>1</v>
      </c>
      <c r="AR30" s="24" t="n">
        <v>0</v>
      </c>
      <c r="AS30" s="5" t="n">
        <v>14</v>
      </c>
      <c r="AT30" s="5" t="n">
        <v>20</v>
      </c>
      <c r="AU30" s="5" t="n">
        <v>3</v>
      </c>
      <c r="AV30" s="5" t="n">
        <v>0</v>
      </c>
      <c r="AW30" s="0" t="n">
        <v>42</v>
      </c>
      <c r="AX30" s="0" t="n">
        <v>6</v>
      </c>
      <c r="AY30" s="0" t="n">
        <v>0</v>
      </c>
      <c r="AZ30" s="0" t="n">
        <v>1</v>
      </c>
      <c r="BA30" s="0" t="n">
        <v>42</v>
      </c>
      <c r="BB30" s="0" t="n">
        <v>6</v>
      </c>
      <c r="BC30" s="0" t="n">
        <v>0</v>
      </c>
      <c r="BD30" s="0" t="n">
        <v>1</v>
      </c>
      <c r="BE30" s="0" t="n">
        <v>46.68</v>
      </c>
      <c r="BF30" s="0" t="n">
        <v>48.91</v>
      </c>
      <c r="BG30" s="0" t="n">
        <v>0.95440605193212</v>
      </c>
      <c r="BH30" s="0" t="n">
        <v>50.86</v>
      </c>
      <c r="BI30" s="0" t="n">
        <v>50.01</v>
      </c>
      <c r="BJ30" s="0" t="n">
        <v>1.01699660067986</v>
      </c>
      <c r="BK30" s="0" t="n">
        <v>3.52</v>
      </c>
      <c r="BL30" s="0" t="n">
        <v>3.32</v>
      </c>
      <c r="BM30" s="0" t="n">
        <v>1.06024096385542</v>
      </c>
      <c r="BN30" s="0" t="n">
        <v>3.66</v>
      </c>
      <c r="BO30" s="0" t="n">
        <v>3.43</v>
      </c>
      <c r="BP30" s="0" t="n">
        <v>1.06705539358601</v>
      </c>
      <c r="BQ30" s="0" t="n">
        <v>5.8</v>
      </c>
      <c r="BR30" s="0" t="n">
        <v>4.6</v>
      </c>
      <c r="BS30" s="0" t="n">
        <v>1.2</v>
      </c>
      <c r="BT30" s="0" t="n">
        <v>5.09</v>
      </c>
      <c r="BU30" s="0" t="n">
        <v>4.95</v>
      </c>
      <c r="BV30" s="0" t="n">
        <v>0.14</v>
      </c>
      <c r="BW30" s="0" t="n">
        <v>189.5</v>
      </c>
      <c r="BX30" s="0" t="n">
        <v>182</v>
      </c>
      <c r="BY30" s="0" t="n">
        <v>169</v>
      </c>
      <c r="CA30" s="0" t="n">
        <v>157</v>
      </c>
      <c r="CB30" s="0" t="n">
        <v>187</v>
      </c>
      <c r="CC30" s="0" t="n">
        <v>171</v>
      </c>
      <c r="CD30" s="0" t="n">
        <v>171</v>
      </c>
      <c r="CE30" s="0" t="n">
        <v>154</v>
      </c>
      <c r="CF30" s="0" t="n">
        <v>155</v>
      </c>
      <c r="CG30" s="0" t="n">
        <v>149</v>
      </c>
      <c r="CH30" s="0" t="n">
        <v>172</v>
      </c>
      <c r="CJ30" s="0" t="n">
        <v>157</v>
      </c>
      <c r="CL30" s="0" t="n">
        <v>140</v>
      </c>
      <c r="CM30" s="0" t="n">
        <v>148</v>
      </c>
      <c r="CN30" s="0" t="n">
        <v>181</v>
      </c>
      <c r="CO30" s="0" t="n">
        <v>206</v>
      </c>
      <c r="CP30" s="0" t="n">
        <v>118</v>
      </c>
      <c r="CQ30" s="0" t="n">
        <v>164</v>
      </c>
      <c r="CR30" s="0" t="n">
        <v>172</v>
      </c>
      <c r="CS30" s="0" t="n">
        <v>169</v>
      </c>
      <c r="CT30" s="0" t="n">
        <v>165</v>
      </c>
      <c r="CU30" s="0" t="n">
        <v>170</v>
      </c>
      <c r="CW30" s="0" t="n">
        <v>156</v>
      </c>
      <c r="CX30" s="0" t="n">
        <v>142</v>
      </c>
      <c r="CY30" s="0" t="n">
        <v>152</v>
      </c>
      <c r="CZ30" s="0" t="n">
        <v>186</v>
      </c>
      <c r="DA30" s="0" t="n">
        <v>202</v>
      </c>
      <c r="DB30" s="0" t="n">
        <v>122</v>
      </c>
      <c r="DD30" s="0" t="n">
        <v>152</v>
      </c>
      <c r="DE30" s="0" t="n">
        <v>121</v>
      </c>
      <c r="DF30" s="0" t="n">
        <v>170</v>
      </c>
      <c r="DG30" s="0" t="n">
        <v>174</v>
      </c>
      <c r="DH30" s="0" t="n">
        <v>165</v>
      </c>
      <c r="DL30" s="0" t="n">
        <v>119.5</v>
      </c>
      <c r="DM30" s="0" t="n">
        <v>99</v>
      </c>
      <c r="DN30" s="0" t="n">
        <v>87</v>
      </c>
      <c r="DP30" s="0" t="n">
        <v>100</v>
      </c>
      <c r="DQ30" s="0" t="n">
        <v>96</v>
      </c>
      <c r="DR30" s="0" t="n">
        <v>107</v>
      </c>
      <c r="DS30" s="0" t="n">
        <v>107</v>
      </c>
      <c r="DT30" s="0" t="n">
        <v>76</v>
      </c>
      <c r="DU30" s="0" t="n">
        <v>87</v>
      </c>
      <c r="DV30" s="0" t="n">
        <v>95</v>
      </c>
      <c r="DW30" s="0" t="n">
        <v>91</v>
      </c>
      <c r="DY30" s="0" t="n">
        <v>87</v>
      </c>
      <c r="EA30" s="0" t="n">
        <v>84</v>
      </c>
      <c r="EB30" s="0" t="n">
        <v>88</v>
      </c>
      <c r="EC30" s="0" t="n">
        <v>93</v>
      </c>
      <c r="ED30" s="0" t="n">
        <v>101</v>
      </c>
      <c r="EE30" s="0" t="n">
        <v>43</v>
      </c>
      <c r="EF30" s="0" t="n">
        <v>118</v>
      </c>
      <c r="EG30" s="0" t="n">
        <v>92</v>
      </c>
      <c r="EH30" s="0" t="n">
        <v>94</v>
      </c>
      <c r="EI30" s="0" t="n">
        <v>86</v>
      </c>
      <c r="EJ30" s="0" t="n">
        <v>99</v>
      </c>
      <c r="EL30" s="0" t="n">
        <v>71</v>
      </c>
      <c r="EM30" s="0" t="n">
        <v>61</v>
      </c>
      <c r="EN30" s="0" t="n">
        <v>72</v>
      </c>
      <c r="EO30" s="0" t="n">
        <v>96</v>
      </c>
      <c r="EP30" s="0" t="n">
        <v>109</v>
      </c>
      <c r="EQ30" s="0" t="n">
        <v>57</v>
      </c>
      <c r="ES30" s="0" t="n">
        <v>72</v>
      </c>
      <c r="ET30" s="0" t="n">
        <v>75</v>
      </c>
      <c r="EU30" s="0" t="n">
        <v>93</v>
      </c>
      <c r="EV30" s="0" t="n">
        <v>98</v>
      </c>
      <c r="EW30" s="0" t="n">
        <v>75</v>
      </c>
      <c r="FA30" s="0" t="n">
        <v>142.833333333333</v>
      </c>
      <c r="FB30" s="0" t="n">
        <v>126.666666666667</v>
      </c>
      <c r="FC30" s="0" t="n">
        <v>114.333333333333</v>
      </c>
      <c r="FE30" s="0" t="n">
        <v>119</v>
      </c>
      <c r="FF30" s="0" t="n">
        <v>126.333333333333</v>
      </c>
      <c r="FG30" s="0" t="n">
        <v>128.333333333333</v>
      </c>
      <c r="FH30" s="0" t="n">
        <v>128.333333333333</v>
      </c>
      <c r="FI30" s="0" t="n">
        <v>102</v>
      </c>
      <c r="FJ30" s="0" t="n">
        <v>109.666666666667</v>
      </c>
      <c r="FK30" s="0" t="n">
        <v>113</v>
      </c>
      <c r="FL30" s="0" t="n">
        <v>118</v>
      </c>
      <c r="FN30" s="0" t="n">
        <v>110.333333333333</v>
      </c>
      <c r="FP30" s="0" t="n">
        <v>102.666666666667</v>
      </c>
      <c r="FQ30" s="0" t="n">
        <v>108</v>
      </c>
      <c r="FR30" s="0" t="n">
        <v>122.333333333333</v>
      </c>
      <c r="FS30" s="0" t="n">
        <v>136</v>
      </c>
      <c r="FT30" s="0" t="n">
        <v>68</v>
      </c>
      <c r="FU30" s="0" t="n">
        <v>133.333333333333</v>
      </c>
      <c r="FV30" s="0" t="n">
        <v>118.666666666667</v>
      </c>
      <c r="FW30" s="0" t="n">
        <v>119</v>
      </c>
      <c r="FX30" s="0" t="n">
        <v>112.333333333333</v>
      </c>
      <c r="FY30" s="0" t="n">
        <v>122.666666666667</v>
      </c>
      <c r="GA30" s="0" t="n">
        <v>99.3333333333333</v>
      </c>
      <c r="GB30" s="0" t="n">
        <v>88</v>
      </c>
      <c r="GC30" s="0" t="n">
        <v>98.6666666666667</v>
      </c>
      <c r="GD30" s="0" t="n">
        <v>126</v>
      </c>
      <c r="GE30" s="0" t="n">
        <v>140</v>
      </c>
      <c r="GF30" s="0" t="n">
        <v>78.6666666666667</v>
      </c>
      <c r="GH30" s="0" t="n">
        <v>98.6666666666667</v>
      </c>
      <c r="GI30" s="0" t="n">
        <v>90.3333333333333</v>
      </c>
      <c r="GJ30" s="0" t="n">
        <v>118.666666666667</v>
      </c>
      <c r="GK30" s="0" t="n">
        <v>123.333333333333</v>
      </c>
      <c r="GL30" s="0" t="n">
        <v>105</v>
      </c>
      <c r="GP30" s="0" t="n">
        <v>90</v>
      </c>
      <c r="GR30" s="0" t="n">
        <v>88</v>
      </c>
      <c r="GS30" s="0" t="n">
        <v>90</v>
      </c>
      <c r="GU30" s="0" t="n">
        <v>90</v>
      </c>
      <c r="GV30" s="0" t="n">
        <v>93</v>
      </c>
      <c r="GW30" s="0" t="n">
        <v>90</v>
      </c>
      <c r="GY30" s="0" t="n">
        <v>90</v>
      </c>
      <c r="GZ30" s="0" t="n">
        <v>89</v>
      </c>
      <c r="HA30" s="0" t="n">
        <v>89</v>
      </c>
      <c r="HB30" s="0" t="n">
        <v>90</v>
      </c>
      <c r="HD30" s="0" t="n">
        <v>91</v>
      </c>
      <c r="HF30" s="0" t="n">
        <v>91</v>
      </c>
      <c r="HG30" s="0" t="n">
        <v>92</v>
      </c>
      <c r="HH30" s="0" t="n">
        <v>91</v>
      </c>
      <c r="HI30" s="0" t="n">
        <v>98</v>
      </c>
      <c r="HJ30" s="0" t="n">
        <v>92</v>
      </c>
      <c r="HK30" s="0" t="n">
        <v>91</v>
      </c>
      <c r="HL30" s="0" t="n">
        <v>98</v>
      </c>
      <c r="HM30" s="0" t="n">
        <v>92</v>
      </c>
      <c r="HN30" s="0" t="n">
        <v>89</v>
      </c>
      <c r="HO30" s="0" t="n">
        <v>85</v>
      </c>
      <c r="HQ30" s="0" t="n">
        <v>88</v>
      </c>
      <c r="HR30" s="0" t="n">
        <v>85</v>
      </c>
      <c r="HS30" s="0" t="n">
        <v>88</v>
      </c>
      <c r="HT30" s="0" t="n">
        <v>85</v>
      </c>
      <c r="HU30" s="0" t="n">
        <v>83</v>
      </c>
      <c r="HV30" s="0" t="n">
        <v>91</v>
      </c>
      <c r="HX30" s="0" t="n">
        <v>88</v>
      </c>
      <c r="HY30" s="0" t="n">
        <v>91</v>
      </c>
      <c r="HZ30" s="0" t="n">
        <v>91</v>
      </c>
      <c r="IA30" s="0" t="n">
        <v>89</v>
      </c>
      <c r="IB30" s="0" t="n">
        <v>85</v>
      </c>
    </row>
    <row r="31" customFormat="false" ht="13.2" hidden="false" customHeight="false" outlineLevel="0" collapsed="false">
      <c r="A31" s="34" t="n">
        <v>33</v>
      </c>
      <c r="B31" s="5" t="n">
        <v>33</v>
      </c>
      <c r="C31" s="6" t="s">
        <v>267</v>
      </c>
      <c r="D31" s="6"/>
      <c r="E31" s="5" t="n">
        <v>0</v>
      </c>
      <c r="F31" s="5" t="n">
        <v>1</v>
      </c>
      <c r="G31" s="5" t="n">
        <v>8</v>
      </c>
      <c r="H31" s="21" t="n">
        <v>1</v>
      </c>
      <c r="I31" s="8" t="s">
        <v>267</v>
      </c>
      <c r="J31" s="8"/>
      <c r="K31" s="8" t="n">
        <v>0</v>
      </c>
      <c r="L31" s="8" t="n">
        <v>61</v>
      </c>
      <c r="M31" s="6" t="n">
        <v>3.92</v>
      </c>
      <c r="N31" s="6" t="n">
        <v>5.92</v>
      </c>
      <c r="O31" s="6" t="n">
        <v>2</v>
      </c>
      <c r="P31" s="6" t="n">
        <v>14.65</v>
      </c>
      <c r="Q31" s="6" t="n">
        <v>1</v>
      </c>
      <c r="R31" s="6" t="n">
        <v>0</v>
      </c>
      <c r="S31" s="5" t="n">
        <v>0</v>
      </c>
      <c r="T31" s="5" t="n">
        <v>1</v>
      </c>
      <c r="U31" s="22" t="n">
        <v>0</v>
      </c>
      <c r="V31" s="5" t="n">
        <v>0</v>
      </c>
      <c r="W31" s="5" t="n">
        <v>255.5</v>
      </c>
      <c r="X31" s="5" t="n">
        <v>115.5</v>
      </c>
      <c r="Y31" s="5" t="n">
        <v>162.166666666667</v>
      </c>
      <c r="Z31" s="5" t="n">
        <v>58</v>
      </c>
      <c r="AA31" s="5" t="n">
        <v>6</v>
      </c>
      <c r="AB31" s="5" t="n">
        <v>16</v>
      </c>
      <c r="AC31" s="5" t="n">
        <v>2</v>
      </c>
      <c r="AD31" s="5" t="n">
        <v>0</v>
      </c>
      <c r="AE31" s="5" t="n">
        <v>1</v>
      </c>
      <c r="AF31" s="5"/>
      <c r="AG31" s="5" t="n">
        <v>0</v>
      </c>
      <c r="AH31" s="5" t="n">
        <v>0</v>
      </c>
      <c r="AI31" s="35" t="n">
        <v>1</v>
      </c>
      <c r="AJ31" s="23" t="n">
        <v>20</v>
      </c>
      <c r="AK31" s="23" t="n">
        <v>0</v>
      </c>
      <c r="AL31" s="23" t="n">
        <v>0</v>
      </c>
      <c r="AM31" s="24" t="n">
        <v>6</v>
      </c>
      <c r="AN31" s="24" t="n">
        <v>0</v>
      </c>
      <c r="AO31" s="36" t="n">
        <v>0</v>
      </c>
      <c r="AP31" s="23" t="n">
        <v>17</v>
      </c>
      <c r="AQ31" s="24" t="n">
        <v>1</v>
      </c>
      <c r="AR31" s="24" t="n">
        <v>0</v>
      </c>
      <c r="AS31" s="5" t="n">
        <v>3</v>
      </c>
      <c r="AT31" s="5" t="n">
        <v>42</v>
      </c>
      <c r="AU31" s="5" t="n">
        <v>26</v>
      </c>
      <c r="AV31" s="5"/>
      <c r="AW31" s="0" t="n">
        <v>42</v>
      </c>
      <c r="AX31" s="0" t="n">
        <v>6</v>
      </c>
      <c r="AY31" s="0" t="n">
        <v>0</v>
      </c>
      <c r="AZ31" s="0" t="n">
        <v>1</v>
      </c>
      <c r="BA31" s="0" t="n">
        <v>42</v>
      </c>
      <c r="BB31" s="0" t="n">
        <v>6</v>
      </c>
      <c r="BC31" s="0" t="n">
        <v>0</v>
      </c>
      <c r="BD31" s="0" t="n">
        <v>1</v>
      </c>
      <c r="BE31" s="0" t="n">
        <v>55.34</v>
      </c>
      <c r="BF31" s="0" t="n">
        <v>58.69</v>
      </c>
      <c r="BG31" s="0" t="n">
        <v>0.942920429374681</v>
      </c>
      <c r="BH31" s="0" t="n">
        <v>55.99</v>
      </c>
      <c r="BI31" s="0" t="n">
        <v>58.54</v>
      </c>
      <c r="BJ31" s="0" t="n">
        <v>0.956440040997608</v>
      </c>
      <c r="BK31" s="0" t="n">
        <v>3.82</v>
      </c>
      <c r="BL31" s="0" t="n">
        <v>4.12</v>
      </c>
      <c r="BM31" s="0" t="n">
        <v>0.927184466019417</v>
      </c>
      <c r="BN31" s="0" t="n">
        <v>3.98</v>
      </c>
      <c r="BO31" s="0" t="n">
        <v>4.09</v>
      </c>
      <c r="BP31" s="0" t="n">
        <v>0.973105134474328</v>
      </c>
      <c r="BQ31" s="0" t="n">
        <v>12.36</v>
      </c>
      <c r="BR31" s="0" t="n">
        <v>7.35</v>
      </c>
      <c r="BS31" s="0" t="n">
        <v>5.01</v>
      </c>
      <c r="BT31" s="0" t="n">
        <v>9.74</v>
      </c>
      <c r="BU31" s="0" t="n">
        <v>7.52</v>
      </c>
      <c r="BV31" s="0" t="n">
        <v>2.22</v>
      </c>
      <c r="BW31" s="0" t="n">
        <v>255.5</v>
      </c>
      <c r="BX31" s="0" t="n">
        <v>153</v>
      </c>
      <c r="BZ31" s="0" t="n">
        <v>167</v>
      </c>
      <c r="CA31" s="0" t="n">
        <v>191</v>
      </c>
      <c r="CB31" s="0" t="n">
        <v>186</v>
      </c>
      <c r="CC31" s="0" t="n">
        <v>172</v>
      </c>
      <c r="CD31" s="0" t="n">
        <v>172</v>
      </c>
      <c r="CH31" s="0" t="n">
        <v>161</v>
      </c>
      <c r="CJ31" s="0" t="n">
        <v>169</v>
      </c>
      <c r="CK31" s="0" t="n">
        <v>142</v>
      </c>
      <c r="CM31" s="0" t="n">
        <v>186</v>
      </c>
      <c r="CN31" s="0" t="n">
        <v>187</v>
      </c>
      <c r="CO31" s="0" t="n">
        <v>184</v>
      </c>
      <c r="CQ31" s="0" t="n">
        <v>175</v>
      </c>
      <c r="CR31" s="0" t="n">
        <v>145</v>
      </c>
      <c r="CS31" s="0" t="n">
        <v>158</v>
      </c>
      <c r="CT31" s="0" t="n">
        <v>166</v>
      </c>
      <c r="CU31" s="0" t="n">
        <v>168</v>
      </c>
      <c r="CV31" s="0" t="n">
        <v>165</v>
      </c>
      <c r="CW31" s="0" t="n">
        <v>172</v>
      </c>
      <c r="CX31" s="0" t="n">
        <v>155</v>
      </c>
      <c r="CY31" s="0" t="n">
        <v>175</v>
      </c>
      <c r="CZ31" s="0" t="n">
        <v>168</v>
      </c>
      <c r="DA31" s="0" t="n">
        <v>172</v>
      </c>
      <c r="DB31" s="0" t="n">
        <v>168</v>
      </c>
      <c r="DC31" s="0" t="n">
        <v>168</v>
      </c>
      <c r="DE31" s="0" t="n">
        <v>175</v>
      </c>
      <c r="DL31" s="0" t="n">
        <v>115.5</v>
      </c>
      <c r="DM31" s="0" t="n">
        <v>59</v>
      </c>
      <c r="DO31" s="0" t="n">
        <v>73</v>
      </c>
      <c r="DP31" s="0" t="n">
        <v>73</v>
      </c>
      <c r="DQ31" s="0" t="n">
        <v>74</v>
      </c>
      <c r="DR31" s="0" t="n">
        <v>83</v>
      </c>
      <c r="DS31" s="0" t="n">
        <v>83</v>
      </c>
      <c r="DW31" s="0" t="n">
        <v>62</v>
      </c>
      <c r="DY31" s="0" t="n">
        <v>65</v>
      </c>
      <c r="DZ31" s="0" t="n">
        <v>60</v>
      </c>
      <c r="EB31" s="0" t="n">
        <v>70</v>
      </c>
      <c r="EC31" s="0" t="n">
        <v>70</v>
      </c>
      <c r="ED31" s="0" t="n">
        <v>67</v>
      </c>
      <c r="EF31" s="0" t="n">
        <v>75</v>
      </c>
      <c r="EG31" s="0" t="n">
        <v>55</v>
      </c>
      <c r="EH31" s="0" t="n">
        <v>55</v>
      </c>
      <c r="EI31" s="0" t="n">
        <v>60</v>
      </c>
      <c r="EJ31" s="0" t="n">
        <v>65</v>
      </c>
      <c r="EK31" s="0" t="n">
        <v>65</v>
      </c>
      <c r="EL31" s="0" t="n">
        <v>65</v>
      </c>
      <c r="EM31" s="0" t="n">
        <v>65</v>
      </c>
      <c r="EN31" s="0" t="n">
        <v>65</v>
      </c>
      <c r="EO31" s="0" t="n">
        <v>62</v>
      </c>
      <c r="EP31" s="0" t="n">
        <v>65</v>
      </c>
      <c r="EQ31" s="0" t="n">
        <v>65</v>
      </c>
      <c r="ER31" s="0" t="n">
        <v>65</v>
      </c>
      <c r="ES31" s="0" t="n">
        <v>75</v>
      </c>
      <c r="ET31" s="0" t="n">
        <v>68</v>
      </c>
      <c r="FA31" s="0" t="n">
        <v>162.166666666667</v>
      </c>
      <c r="FB31" s="0" t="n">
        <v>90.3333333333333</v>
      </c>
      <c r="FD31" s="0" t="n">
        <v>104.333333333333</v>
      </c>
      <c r="FE31" s="0" t="n">
        <v>112.333333333333</v>
      </c>
      <c r="FF31" s="0" t="n">
        <v>111.333333333333</v>
      </c>
      <c r="FG31" s="0" t="n">
        <v>112.666666666667</v>
      </c>
      <c r="FH31" s="0" t="n">
        <v>112.666666666667</v>
      </c>
      <c r="FL31" s="0" t="n">
        <v>95</v>
      </c>
      <c r="FN31" s="0" t="n">
        <v>99.6666666666667</v>
      </c>
      <c r="FO31" s="0" t="n">
        <v>87.3333333333333</v>
      </c>
      <c r="FQ31" s="0" t="n">
        <v>108.666666666667</v>
      </c>
      <c r="FR31" s="0" t="n">
        <v>109</v>
      </c>
      <c r="FS31" s="0" t="n">
        <v>106</v>
      </c>
      <c r="FU31" s="0" t="n">
        <v>108.333333333333</v>
      </c>
      <c r="FV31" s="0" t="n">
        <v>85</v>
      </c>
      <c r="FW31" s="0" t="n">
        <v>89.3333333333333</v>
      </c>
      <c r="FX31" s="0" t="n">
        <v>95.3333333333334</v>
      </c>
      <c r="FY31" s="0" t="n">
        <v>99.3333333333333</v>
      </c>
      <c r="FZ31" s="0" t="n">
        <v>98.3333333333333</v>
      </c>
      <c r="GA31" s="0" t="n">
        <v>100.666666666667</v>
      </c>
      <c r="GB31" s="0" t="n">
        <v>95</v>
      </c>
      <c r="GC31" s="0" t="n">
        <v>101.666666666667</v>
      </c>
      <c r="GD31" s="0" t="n">
        <v>97.3333333333333</v>
      </c>
      <c r="GE31" s="0" t="n">
        <v>100.666666666667</v>
      </c>
      <c r="GF31" s="0" t="n">
        <v>99.3333333333333</v>
      </c>
      <c r="GG31" s="0" t="n">
        <v>99.3333333333333</v>
      </c>
      <c r="GH31" s="0" t="n">
        <v>50</v>
      </c>
      <c r="GI31" s="0" t="n">
        <v>103.666666666667</v>
      </c>
      <c r="GP31" s="0" t="n">
        <v>58</v>
      </c>
      <c r="GR31" s="0" t="n">
        <v>55</v>
      </c>
      <c r="GT31" s="0" t="n">
        <v>57</v>
      </c>
      <c r="GU31" s="0" t="n">
        <v>56</v>
      </c>
      <c r="GV31" s="0" t="n">
        <v>58</v>
      </c>
      <c r="GW31" s="0" t="n">
        <v>58</v>
      </c>
      <c r="GX31" s="0" t="n">
        <v>56</v>
      </c>
      <c r="HB31" s="0" t="n">
        <v>48</v>
      </c>
      <c r="HD31" s="0" t="n">
        <v>49</v>
      </c>
      <c r="HE31" s="0" t="n">
        <v>55</v>
      </c>
      <c r="HG31" s="0" t="n">
        <v>45</v>
      </c>
      <c r="HH31" s="0" t="n">
        <v>47</v>
      </c>
      <c r="HI31" s="0" t="n">
        <v>47</v>
      </c>
      <c r="HK31" s="0" t="n">
        <v>65</v>
      </c>
      <c r="HL31" s="0" t="n">
        <v>52</v>
      </c>
      <c r="HM31" s="0" t="n">
        <v>45</v>
      </c>
      <c r="HN31" s="0" t="n">
        <v>55</v>
      </c>
      <c r="HO31" s="0" t="n">
        <v>52</v>
      </c>
      <c r="HP31" s="0" t="n">
        <v>53</v>
      </c>
      <c r="HQ31" s="0" t="n">
        <v>53</v>
      </c>
      <c r="HR31" s="0" t="n">
        <v>53</v>
      </c>
      <c r="HS31" s="0" t="n">
        <v>55</v>
      </c>
      <c r="HT31" s="0" t="n">
        <v>57</v>
      </c>
      <c r="HU31" s="0" t="n">
        <v>65</v>
      </c>
      <c r="HV31" s="0" t="n">
        <v>62</v>
      </c>
      <c r="HW31" s="0" t="n">
        <v>65</v>
      </c>
      <c r="HX31" s="0" t="n">
        <v>65</v>
      </c>
      <c r="HY31" s="0" t="n">
        <v>68</v>
      </c>
    </row>
    <row r="32" s="61" customFormat="true" ht="13.2" hidden="false" customHeight="false" outlineLevel="0" collapsed="false">
      <c r="A32" s="87" t="n">
        <v>35</v>
      </c>
      <c r="B32" s="50" t="n">
        <v>35</v>
      </c>
      <c r="C32" s="51" t="s">
        <v>268</v>
      </c>
      <c r="D32" s="51"/>
      <c r="E32" s="50" t="n">
        <v>3</v>
      </c>
      <c r="F32" s="50" t="n">
        <v>1</v>
      </c>
      <c r="G32" s="50" t="n">
        <v>8</v>
      </c>
      <c r="H32" s="52" t="n">
        <v>1</v>
      </c>
      <c r="I32" s="53" t="s">
        <v>269</v>
      </c>
      <c r="J32" s="53"/>
      <c r="K32" s="53" t="n">
        <v>0</v>
      </c>
      <c r="L32" s="53" t="n">
        <v>68</v>
      </c>
      <c r="M32" s="51" t="n">
        <v>2.85</v>
      </c>
      <c r="N32" s="51" t="n">
        <v>5.17</v>
      </c>
      <c r="O32" s="51" t="n">
        <v>2.32</v>
      </c>
      <c r="P32" s="51" t="n">
        <v>30.45</v>
      </c>
      <c r="Q32" s="51" t="n">
        <v>1</v>
      </c>
      <c r="R32" s="51" t="n">
        <v>0</v>
      </c>
      <c r="S32" s="50" t="n">
        <v>0</v>
      </c>
      <c r="T32" s="50" t="n">
        <v>0</v>
      </c>
      <c r="U32" s="54" t="n">
        <v>0</v>
      </c>
      <c r="V32" s="50" t="n">
        <v>0</v>
      </c>
      <c r="W32" s="50" t="n">
        <v>199</v>
      </c>
      <c r="X32" s="50" t="n">
        <v>118.5</v>
      </c>
      <c r="Y32" s="50" t="n">
        <v>145.333333333333</v>
      </c>
      <c r="Z32" s="50"/>
      <c r="AA32" s="50" t="n">
        <v>15</v>
      </c>
      <c r="AB32" s="50" t="n">
        <v>15</v>
      </c>
      <c r="AC32" s="50" t="n">
        <v>2</v>
      </c>
      <c r="AD32" s="50" t="n">
        <v>1</v>
      </c>
      <c r="AE32" s="50" t="n">
        <v>0</v>
      </c>
      <c r="AF32" s="50"/>
      <c r="AG32" s="50" t="n">
        <v>0</v>
      </c>
      <c r="AH32" s="50" t="n">
        <v>0</v>
      </c>
      <c r="AI32" s="64" t="n">
        <v>0</v>
      </c>
      <c r="AJ32" s="55" t="n">
        <v>0</v>
      </c>
      <c r="AK32" s="55" t="n">
        <v>0</v>
      </c>
      <c r="AL32" s="55" t="n">
        <v>0</v>
      </c>
      <c r="AM32" s="56"/>
      <c r="AN32" s="56"/>
      <c r="AO32" s="88"/>
      <c r="AP32" s="55" t="n">
        <v>14</v>
      </c>
      <c r="AQ32" s="56" t="n">
        <v>-1</v>
      </c>
      <c r="AR32" s="56" t="n">
        <v>0</v>
      </c>
      <c r="AS32" s="50"/>
      <c r="AT32" s="50" t="n">
        <v>16</v>
      </c>
      <c r="AU32" s="50" t="n">
        <v>1</v>
      </c>
      <c r="AV32" s="50" t="n">
        <v>0</v>
      </c>
      <c r="AZ32" s="61" t="n">
        <v>0</v>
      </c>
      <c r="BA32" s="61" t="n">
        <v>16</v>
      </c>
      <c r="BB32" s="61" t="n">
        <v>4</v>
      </c>
      <c r="BC32" s="61" t="n">
        <v>30</v>
      </c>
      <c r="BD32" s="61" t="n">
        <v>0</v>
      </c>
      <c r="BE32" s="61" t="n">
        <v>30.96</v>
      </c>
      <c r="BF32" s="61" t="n">
        <v>37.31</v>
      </c>
      <c r="BG32" s="61" t="n">
        <v>0.829804341999464</v>
      </c>
      <c r="BH32" s="61" t="n">
        <v>36.21</v>
      </c>
      <c r="BI32" s="61" t="n">
        <v>37.6</v>
      </c>
      <c r="BJ32" s="61" t="n">
        <v>0.963031914893617</v>
      </c>
      <c r="BK32" s="61" t="n">
        <v>2.02</v>
      </c>
      <c r="BL32" s="61" t="n">
        <v>2.26</v>
      </c>
      <c r="BM32" s="61" t="n">
        <v>0.893805309734513</v>
      </c>
      <c r="BN32" s="61" t="n">
        <v>2.01</v>
      </c>
      <c r="BO32" s="61" t="n">
        <v>2.16</v>
      </c>
      <c r="BP32" s="61" t="n">
        <v>0.930555555555555</v>
      </c>
      <c r="BQ32" s="61" t="n">
        <v>3.69</v>
      </c>
      <c r="BR32" s="61" t="n">
        <v>1.7</v>
      </c>
      <c r="BS32" s="61" t="n">
        <v>1.99</v>
      </c>
      <c r="BT32" s="61" t="n">
        <v>2.83</v>
      </c>
      <c r="BU32" s="61" t="n">
        <v>1.77</v>
      </c>
      <c r="BV32" s="61" t="n">
        <v>1.06</v>
      </c>
      <c r="BW32" s="61" t="n">
        <v>199</v>
      </c>
      <c r="BX32" s="61" t="n">
        <v>168</v>
      </c>
      <c r="BY32" s="61" t="n">
        <v>175</v>
      </c>
      <c r="BZ32" s="61" t="n">
        <v>178</v>
      </c>
      <c r="CA32" s="61" t="n">
        <v>170</v>
      </c>
      <c r="CB32" s="61" t="n">
        <v>175</v>
      </c>
      <c r="CC32" s="61" t="n">
        <v>165</v>
      </c>
      <c r="CL32" s="61" t="n">
        <v>169</v>
      </c>
      <c r="CR32" s="61" t="n">
        <v>177</v>
      </c>
      <c r="CX32" s="61" t="n">
        <v>143</v>
      </c>
      <c r="DE32" s="61" t="n">
        <v>171</v>
      </c>
      <c r="DL32" s="61" t="n">
        <v>118.5</v>
      </c>
      <c r="DM32" s="61" t="n">
        <v>110</v>
      </c>
      <c r="DN32" s="61" t="n">
        <v>104</v>
      </c>
      <c r="DO32" s="61" t="n">
        <v>86</v>
      </c>
      <c r="DP32" s="61" t="n">
        <v>98</v>
      </c>
      <c r="DQ32" s="61" t="n">
        <v>100</v>
      </c>
      <c r="DR32" s="61" t="n">
        <v>98</v>
      </c>
      <c r="EA32" s="61" t="n">
        <v>107</v>
      </c>
      <c r="EG32" s="61" t="n">
        <v>96</v>
      </c>
      <c r="ET32" s="61" t="n">
        <v>94</v>
      </c>
      <c r="FA32" s="61" t="n">
        <v>145.333333333333</v>
      </c>
      <c r="FB32" s="61" t="n">
        <v>129.333333333333</v>
      </c>
      <c r="FC32" s="61" t="n">
        <v>127.666666666667</v>
      </c>
      <c r="FD32" s="61" t="n">
        <v>116.666666666667</v>
      </c>
      <c r="FE32" s="61" t="n">
        <v>122</v>
      </c>
      <c r="FF32" s="61" t="n">
        <v>125</v>
      </c>
      <c r="FG32" s="61" t="n">
        <v>120.333333333333</v>
      </c>
      <c r="FP32" s="61" t="n">
        <v>127.666666666667</v>
      </c>
      <c r="FV32" s="61" t="n">
        <v>123</v>
      </c>
      <c r="GB32" s="61" t="n">
        <v>47.6666666666667</v>
      </c>
      <c r="GI32" s="61" t="n">
        <v>119.666666666667</v>
      </c>
    </row>
    <row r="33" customFormat="false" ht="12.8" hidden="false" customHeight="false" outlineLevel="0" collapsed="false">
      <c r="A33" s="20" t="s">
        <v>270</v>
      </c>
      <c r="B33" s="5" t="s">
        <v>270</v>
      </c>
      <c r="C33" s="6" t="s">
        <v>271</v>
      </c>
      <c r="D33" s="6"/>
      <c r="E33" s="5" t="n">
        <v>0</v>
      </c>
      <c r="F33" s="5" t="n">
        <v>0</v>
      </c>
      <c r="G33" s="5" t="n">
        <v>5</v>
      </c>
      <c r="H33" s="21" t="n">
        <v>2</v>
      </c>
      <c r="I33" s="8" t="s">
        <v>271</v>
      </c>
      <c r="J33" s="8"/>
      <c r="K33" s="8" t="n">
        <v>0</v>
      </c>
      <c r="L33" s="8" t="n">
        <v>80</v>
      </c>
      <c r="M33" s="6" t="n">
        <v>12.92</v>
      </c>
      <c r="N33" s="6" t="n">
        <v>15.42</v>
      </c>
      <c r="O33" s="6" t="n">
        <v>2.5</v>
      </c>
      <c r="P33" s="6" t="n">
        <v>37.55</v>
      </c>
      <c r="Q33" s="6" t="n">
        <v>0</v>
      </c>
      <c r="R33" s="6" t="n">
        <v>0</v>
      </c>
      <c r="S33" s="5" t="n">
        <v>0</v>
      </c>
      <c r="T33" s="5" t="n">
        <v>0</v>
      </c>
      <c r="U33" s="22" t="n">
        <v>0</v>
      </c>
      <c r="V33" s="5" t="n">
        <v>0</v>
      </c>
      <c r="W33" s="5" t="n">
        <v>164.5</v>
      </c>
      <c r="X33" s="5" t="n">
        <v>77</v>
      </c>
      <c r="Y33" s="5" t="n">
        <v>106.166666666667</v>
      </c>
      <c r="Z33" s="5" t="n">
        <v>85</v>
      </c>
      <c r="AA33" s="5" t="n">
        <v>8</v>
      </c>
      <c r="AB33" s="5" t="n">
        <v>25</v>
      </c>
      <c r="AC33" s="5" t="n">
        <v>1</v>
      </c>
      <c r="AD33" s="5" t="n">
        <v>2</v>
      </c>
      <c r="AE33" s="5" t="n">
        <v>0</v>
      </c>
      <c r="AF33" s="5"/>
      <c r="AG33" s="5" t="n">
        <v>1</v>
      </c>
      <c r="AH33" s="5" t="n">
        <v>60</v>
      </c>
      <c r="AI33" s="23" t="n">
        <v>0</v>
      </c>
      <c r="AJ33" s="23" t="n">
        <v>0</v>
      </c>
      <c r="AK33" s="23" t="n">
        <v>0</v>
      </c>
      <c r="AL33" s="23" t="n">
        <v>0</v>
      </c>
      <c r="AM33" s="24" t="n">
        <v>11</v>
      </c>
      <c r="AN33" s="24" t="n">
        <v>3</v>
      </c>
      <c r="AO33" s="23" t="n">
        <v>0</v>
      </c>
      <c r="AP33" s="23" t="n">
        <v>16</v>
      </c>
      <c r="AQ33" s="24" t="n">
        <v>-9</v>
      </c>
      <c r="AR33" s="24" t="n">
        <v>0</v>
      </c>
      <c r="AS33" s="5" t="n">
        <v>9</v>
      </c>
      <c r="AT33" s="5" t="n">
        <v>27</v>
      </c>
      <c r="AU33" s="5" t="n">
        <v>2</v>
      </c>
      <c r="AV33" s="5" t="n">
        <v>0</v>
      </c>
      <c r="AW33" s="0" t="n">
        <v>42</v>
      </c>
      <c r="AX33" s="0" t="n">
        <v>6</v>
      </c>
      <c r="AY33" s="0" t="n">
        <v>0</v>
      </c>
      <c r="AZ33" s="0" t="n">
        <v>1</v>
      </c>
      <c r="BA33" s="0" t="n">
        <v>42</v>
      </c>
      <c r="BB33" s="0" t="n">
        <v>6</v>
      </c>
      <c r="BC33" s="0" t="n">
        <v>0</v>
      </c>
      <c r="BD33" s="0" t="n">
        <v>1</v>
      </c>
      <c r="BE33" s="0" t="n">
        <v>60.49</v>
      </c>
      <c r="BF33" s="0" t="n">
        <v>67.17</v>
      </c>
      <c r="BG33" s="0" t="n">
        <v>0.900550841149323</v>
      </c>
      <c r="BH33" s="0" t="n">
        <v>64.08</v>
      </c>
      <c r="BI33" s="0" t="n">
        <v>66.3</v>
      </c>
      <c r="BJ33" s="0" t="n">
        <v>0.966515837104072</v>
      </c>
      <c r="BK33" s="0" t="n">
        <v>3.99</v>
      </c>
      <c r="BL33" s="0" t="n">
        <v>9.18</v>
      </c>
      <c r="BM33" s="0" t="n">
        <v>0.434640522875817</v>
      </c>
      <c r="BN33" s="0" t="n">
        <v>4.21</v>
      </c>
      <c r="BO33" s="0" t="n">
        <v>3.85</v>
      </c>
      <c r="BP33" s="0" t="n">
        <v>1.09350649350649</v>
      </c>
      <c r="BQ33" s="0" t="n">
        <v>11.86</v>
      </c>
      <c r="BR33" s="0" t="n">
        <v>7.44</v>
      </c>
      <c r="BS33" s="0" t="n">
        <v>4.42</v>
      </c>
      <c r="BT33" s="0" t="n">
        <v>9.8</v>
      </c>
      <c r="BU33" s="0" t="n">
        <v>8.69</v>
      </c>
      <c r="BV33" s="0" t="n">
        <v>1.11</v>
      </c>
      <c r="BW33" s="0" t="n">
        <v>164.5</v>
      </c>
      <c r="BX33" s="0" t="n">
        <v>157</v>
      </c>
      <c r="BY33" s="0" t="n">
        <v>167</v>
      </c>
      <c r="BZ33" s="0" t="n">
        <v>145</v>
      </c>
      <c r="CA33" s="0" t="n">
        <v>149</v>
      </c>
      <c r="CB33" s="0" t="n">
        <v>128</v>
      </c>
      <c r="CC33" s="0" t="n">
        <v>128</v>
      </c>
      <c r="CD33" s="0" t="n">
        <v>132</v>
      </c>
      <c r="CE33" s="0" t="n">
        <v>129</v>
      </c>
      <c r="CF33" s="0" t="n">
        <v>141</v>
      </c>
      <c r="CG33" s="0" t="n">
        <v>145</v>
      </c>
      <c r="CH33" s="0" t="n">
        <v>137</v>
      </c>
      <c r="CI33" s="0" t="n">
        <v>152</v>
      </c>
      <c r="CJ33" s="0" t="n">
        <v>131</v>
      </c>
      <c r="CK33" s="0" t="n">
        <v>125</v>
      </c>
      <c r="CL33" s="0" t="n">
        <v>99</v>
      </c>
      <c r="CM33" s="0" t="n">
        <v>111</v>
      </c>
      <c r="CN33" s="0" t="n">
        <v>127</v>
      </c>
      <c r="CO33" s="0" t="n">
        <v>141</v>
      </c>
      <c r="CP33" s="0" t="n">
        <v>144</v>
      </c>
      <c r="CQ33" s="0" t="n">
        <v>140</v>
      </c>
      <c r="CR33" s="0" t="n">
        <v>133</v>
      </c>
      <c r="CS33" s="0" t="n">
        <v>139</v>
      </c>
      <c r="CT33" s="0" t="n">
        <v>122</v>
      </c>
      <c r="CU33" s="0" t="n">
        <v>106</v>
      </c>
      <c r="CV33" s="0" t="n">
        <v>121</v>
      </c>
      <c r="CW33" s="0" t="n">
        <v>133</v>
      </c>
      <c r="CX33" s="0" t="n">
        <v>135</v>
      </c>
      <c r="CY33" s="0" t="n">
        <v>135</v>
      </c>
      <c r="CZ33" s="0" t="n">
        <v>154</v>
      </c>
      <c r="DA33" s="0" t="n">
        <v>150</v>
      </c>
      <c r="DB33" s="0" t="n">
        <v>146</v>
      </c>
      <c r="DC33" s="0" t="n">
        <v>143</v>
      </c>
      <c r="DE33" s="0" t="n">
        <v>162</v>
      </c>
      <c r="DF33" s="0" t="n">
        <v>155</v>
      </c>
      <c r="DG33" s="0" t="n">
        <v>144</v>
      </c>
      <c r="DH33" s="0" t="n">
        <v>135</v>
      </c>
      <c r="DI33" s="0" t="n">
        <v>145</v>
      </c>
      <c r="DL33" s="0" t="n">
        <v>77</v>
      </c>
      <c r="DM33" s="0" t="n">
        <v>70</v>
      </c>
      <c r="DN33" s="0" t="n">
        <v>81</v>
      </c>
      <c r="DO33" s="0" t="n">
        <v>71</v>
      </c>
      <c r="DP33" s="0" t="n">
        <v>68</v>
      </c>
      <c r="DQ33" s="0" t="n">
        <v>74</v>
      </c>
      <c r="DR33" s="0" t="n">
        <v>74</v>
      </c>
      <c r="DS33" s="0" t="n">
        <v>71</v>
      </c>
      <c r="DT33" s="0" t="n">
        <v>87</v>
      </c>
      <c r="DU33" s="0" t="n">
        <v>72</v>
      </c>
      <c r="DV33" s="0" t="n">
        <v>73</v>
      </c>
      <c r="DW33" s="0" t="n">
        <v>77</v>
      </c>
      <c r="DX33" s="0" t="n">
        <v>71</v>
      </c>
      <c r="DY33" s="0" t="n">
        <v>70</v>
      </c>
      <c r="DZ33" s="0" t="n">
        <v>61</v>
      </c>
      <c r="EA33" s="0" t="n">
        <v>49</v>
      </c>
      <c r="EB33" s="0" t="n">
        <v>52</v>
      </c>
      <c r="EC33" s="0" t="n">
        <v>69</v>
      </c>
      <c r="ED33" s="0" t="n">
        <v>76</v>
      </c>
      <c r="EE33" s="0" t="n">
        <v>79</v>
      </c>
      <c r="EF33" s="0" t="n">
        <v>72</v>
      </c>
      <c r="EG33" s="0" t="n">
        <v>71</v>
      </c>
      <c r="EH33" s="0" t="n">
        <v>73</v>
      </c>
      <c r="EI33" s="0" t="n">
        <v>52</v>
      </c>
      <c r="EJ33" s="0" t="n">
        <v>52</v>
      </c>
      <c r="EK33" s="0" t="n">
        <v>57</v>
      </c>
      <c r="EL33" s="0" t="n">
        <v>63</v>
      </c>
      <c r="EM33" s="0" t="n">
        <v>76</v>
      </c>
      <c r="EN33" s="0" t="n">
        <v>72</v>
      </c>
      <c r="EO33" s="0" t="n">
        <v>67</v>
      </c>
      <c r="EP33" s="0" t="n">
        <v>66</v>
      </c>
      <c r="EQ33" s="0" t="n">
        <v>67</v>
      </c>
      <c r="ER33" s="0" t="n">
        <v>72</v>
      </c>
      <c r="ET33" s="0" t="n">
        <v>81</v>
      </c>
      <c r="EU33" s="0" t="n">
        <v>68</v>
      </c>
      <c r="EV33" s="0" t="n">
        <v>66</v>
      </c>
      <c r="EW33" s="0" t="n">
        <v>61</v>
      </c>
      <c r="EX33" s="0" t="n">
        <v>80</v>
      </c>
      <c r="FA33" s="0" t="n">
        <v>106.166666666667</v>
      </c>
      <c r="FB33" s="0" t="n">
        <v>99</v>
      </c>
      <c r="FC33" s="0" t="n">
        <v>109.666666666667</v>
      </c>
      <c r="FD33" s="0" t="n">
        <v>95.6666666666667</v>
      </c>
      <c r="FE33" s="0" t="n">
        <v>95</v>
      </c>
      <c r="FF33" s="0" t="n">
        <v>92</v>
      </c>
      <c r="FG33" s="0" t="n">
        <v>92</v>
      </c>
      <c r="FH33" s="0" t="n">
        <v>91.3333333333333</v>
      </c>
      <c r="FI33" s="0" t="n">
        <v>101</v>
      </c>
      <c r="FJ33" s="0" t="n">
        <v>95</v>
      </c>
      <c r="FK33" s="0" t="n">
        <v>97</v>
      </c>
      <c r="FL33" s="0" t="n">
        <v>97</v>
      </c>
      <c r="FM33" s="0" t="n">
        <v>98</v>
      </c>
      <c r="FN33" s="0" t="n">
        <v>90.3333333333333</v>
      </c>
      <c r="FO33" s="0" t="n">
        <v>82.3333333333333</v>
      </c>
      <c r="FP33" s="0" t="n">
        <v>65.6666666666667</v>
      </c>
      <c r="FQ33" s="0" t="n">
        <v>71.6666666666667</v>
      </c>
      <c r="FR33" s="0" t="n">
        <v>88.3333333333333</v>
      </c>
      <c r="FS33" s="0" t="n">
        <v>97.6666666666667</v>
      </c>
      <c r="FT33" s="0" t="n">
        <v>100.666666666667</v>
      </c>
      <c r="FU33" s="0" t="n">
        <v>94.6666666666667</v>
      </c>
      <c r="FV33" s="0" t="n">
        <v>91.6666666666667</v>
      </c>
      <c r="FW33" s="0" t="n">
        <v>95</v>
      </c>
      <c r="FX33" s="0" t="n">
        <v>75.3333333333333</v>
      </c>
      <c r="FY33" s="0" t="n">
        <v>70</v>
      </c>
      <c r="FZ33" s="0" t="n">
        <v>78.3333333333333</v>
      </c>
      <c r="GA33" s="0" t="n">
        <v>86.3333333333333</v>
      </c>
      <c r="GB33" s="0" t="n">
        <v>95.6666666666667</v>
      </c>
      <c r="GC33" s="0" t="n">
        <v>93</v>
      </c>
      <c r="GD33" s="0" t="n">
        <v>96</v>
      </c>
      <c r="GE33" s="0" t="n">
        <v>94</v>
      </c>
      <c r="GF33" s="0" t="n">
        <v>93.3333333333333</v>
      </c>
      <c r="GG33" s="0" t="n">
        <v>95.6666666666667</v>
      </c>
      <c r="GI33" s="0" t="n">
        <v>108</v>
      </c>
      <c r="GJ33" s="0" t="n">
        <v>97</v>
      </c>
      <c r="GK33" s="0" t="n">
        <v>92</v>
      </c>
      <c r="GL33" s="0" t="n">
        <v>85.6666666666667</v>
      </c>
      <c r="GM33" s="0" t="n">
        <v>101.666666666667</v>
      </c>
      <c r="GP33" s="0" t="n">
        <v>85</v>
      </c>
      <c r="GR33" s="0" t="n">
        <v>86</v>
      </c>
      <c r="GS33" s="0" t="n">
        <v>77</v>
      </c>
      <c r="GT33" s="0" t="n">
        <v>71</v>
      </c>
      <c r="GU33" s="0" t="n">
        <v>69</v>
      </c>
      <c r="GV33" s="0" t="n">
        <v>67</v>
      </c>
      <c r="GX33" s="0" t="n">
        <v>81</v>
      </c>
      <c r="GY33" s="0" t="n">
        <v>71</v>
      </c>
      <c r="GZ33" s="0" t="n">
        <v>69</v>
      </c>
      <c r="HA33" s="0" t="n">
        <v>68</v>
      </c>
      <c r="HB33" s="0" t="n">
        <v>69</v>
      </c>
      <c r="HC33" s="0" t="n">
        <v>68</v>
      </c>
      <c r="HD33" s="0" t="n">
        <v>68</v>
      </c>
      <c r="HE33" s="0" t="n">
        <v>66</v>
      </c>
      <c r="HF33" s="0" t="n">
        <v>65</v>
      </c>
      <c r="HG33" s="0" t="n">
        <v>99</v>
      </c>
      <c r="HH33" s="0" t="n">
        <v>68</v>
      </c>
      <c r="HI33" s="0" t="n">
        <v>70</v>
      </c>
      <c r="HJ33" s="0" t="n">
        <v>73</v>
      </c>
      <c r="HK33" s="0" t="n">
        <v>72</v>
      </c>
      <c r="HL33" s="0" t="n">
        <v>73</v>
      </c>
      <c r="HM33" s="0" t="n">
        <v>71</v>
      </c>
      <c r="HN33" s="0" t="n">
        <v>72</v>
      </c>
      <c r="HO33" s="0" t="n">
        <v>70</v>
      </c>
      <c r="HP33" s="0" t="n">
        <v>64</v>
      </c>
      <c r="HQ33" s="0" t="n">
        <v>66</v>
      </c>
      <c r="HR33" s="0" t="n">
        <v>72</v>
      </c>
      <c r="HS33" s="0" t="n">
        <v>72</v>
      </c>
      <c r="HT33" s="0" t="n">
        <v>70</v>
      </c>
      <c r="HU33" s="0" t="n">
        <v>67</v>
      </c>
      <c r="HV33" s="0" t="n">
        <v>70</v>
      </c>
      <c r="HW33" s="0" t="n">
        <v>64</v>
      </c>
      <c r="HY33" s="0" t="n">
        <v>69</v>
      </c>
      <c r="HZ33" s="0" t="n">
        <v>90</v>
      </c>
      <c r="IA33" s="0" t="n">
        <v>73</v>
      </c>
      <c r="IB33" s="0" t="n">
        <v>74</v>
      </c>
      <c r="IC33" s="0" t="n">
        <v>78</v>
      </c>
    </row>
    <row r="34" customFormat="false" ht="12.8" hidden="false" customHeight="false" outlineLevel="0" collapsed="false">
      <c r="A34" s="20" t="s">
        <v>272</v>
      </c>
      <c r="B34" s="5" t="s">
        <v>272</v>
      </c>
      <c r="C34" s="6" t="s">
        <v>273</v>
      </c>
      <c r="D34" s="6"/>
      <c r="E34" s="5" t="n">
        <v>0</v>
      </c>
      <c r="F34" s="5" t="n">
        <v>0</v>
      </c>
      <c r="G34" s="5" t="n">
        <v>5</v>
      </c>
      <c r="H34" s="21" t="n">
        <v>2</v>
      </c>
      <c r="I34" s="8" t="s">
        <v>273</v>
      </c>
      <c r="J34" s="8"/>
      <c r="K34" s="8" t="n">
        <v>0</v>
      </c>
      <c r="L34" s="8" t="n">
        <v>67</v>
      </c>
      <c r="M34" s="6" t="n">
        <v>16.77</v>
      </c>
      <c r="N34" s="6" t="n">
        <v>19</v>
      </c>
      <c r="O34" s="6" t="n">
        <v>2.23</v>
      </c>
      <c r="P34" s="6" t="n">
        <v>45.25</v>
      </c>
      <c r="Q34" s="6" t="n">
        <v>1</v>
      </c>
      <c r="R34" s="6" t="n">
        <v>0</v>
      </c>
      <c r="S34" s="5" t="n">
        <v>0</v>
      </c>
      <c r="T34" s="5" t="n">
        <v>0</v>
      </c>
      <c r="U34" s="22" t="n">
        <v>0</v>
      </c>
      <c r="V34" s="5" t="n">
        <v>0</v>
      </c>
      <c r="W34" s="5" t="n">
        <v>166.5</v>
      </c>
      <c r="X34" s="5" t="n">
        <v>87.5</v>
      </c>
      <c r="Y34" s="5" t="n">
        <v>113.833333333333</v>
      </c>
      <c r="Z34" s="5" t="n">
        <v>90</v>
      </c>
      <c r="AA34" s="5" t="n">
        <v>15</v>
      </c>
      <c r="AB34" s="5" t="n">
        <v>5</v>
      </c>
      <c r="AC34" s="5" t="n">
        <v>2</v>
      </c>
      <c r="AD34" s="5" t="n">
        <v>0</v>
      </c>
      <c r="AE34" s="5" t="n">
        <v>0</v>
      </c>
      <c r="AF34" s="5"/>
      <c r="AG34" s="5" t="n">
        <v>1</v>
      </c>
      <c r="AH34" s="5" t="n">
        <v>90</v>
      </c>
      <c r="AI34" s="23" t="n">
        <v>0</v>
      </c>
      <c r="AJ34" s="23" t="n">
        <v>0</v>
      </c>
      <c r="AK34" s="23" t="n">
        <v>0</v>
      </c>
      <c r="AL34" s="23" t="n">
        <v>0</v>
      </c>
      <c r="AM34" s="24" t="n">
        <v>15</v>
      </c>
      <c r="AN34" s="24" t="n">
        <v>0</v>
      </c>
      <c r="AO34" s="23" t="n">
        <v>0</v>
      </c>
      <c r="AP34" s="23" t="n">
        <v>5</v>
      </c>
      <c r="AQ34" s="24" t="n">
        <v>0</v>
      </c>
      <c r="AR34" s="24" t="n">
        <v>0</v>
      </c>
      <c r="AS34" s="5" t="n">
        <v>15</v>
      </c>
      <c r="AT34" s="5" t="n">
        <v>4</v>
      </c>
      <c r="AU34" s="5" t="n">
        <v>-1</v>
      </c>
      <c r="AV34" s="5" t="n">
        <v>0</v>
      </c>
      <c r="AW34" s="0" t="n">
        <v>2</v>
      </c>
      <c r="AX34" s="0" t="n">
        <v>1</v>
      </c>
      <c r="AY34" s="0" t="n">
        <v>100</v>
      </c>
      <c r="AZ34" s="0" t="n">
        <v>0</v>
      </c>
      <c r="BD34" s="0" t="n">
        <v>0</v>
      </c>
      <c r="BE34" s="0" t="n">
        <v>28.13</v>
      </c>
      <c r="BF34" s="0" t="n">
        <v>30.65</v>
      </c>
      <c r="BG34" s="0" t="n">
        <v>0.917781402936378</v>
      </c>
      <c r="BH34" s="0" t="n">
        <v>31.83</v>
      </c>
      <c r="BI34" s="0" t="n">
        <v>33.24</v>
      </c>
      <c r="BJ34" s="0" t="n">
        <v>0.957581227436823</v>
      </c>
      <c r="BK34" s="0" t="n">
        <v>3.14</v>
      </c>
      <c r="BL34" s="0" t="n">
        <v>3.43</v>
      </c>
      <c r="BM34" s="0" t="n">
        <v>0.915451895043732</v>
      </c>
      <c r="BN34" s="0" t="n">
        <v>3.47</v>
      </c>
      <c r="BO34" s="0" t="n">
        <v>3.41</v>
      </c>
      <c r="BP34" s="0" t="n">
        <v>1.01759530791789</v>
      </c>
      <c r="BQ34" s="0" t="n">
        <v>4.01</v>
      </c>
      <c r="BR34" s="0" t="n">
        <v>3.17</v>
      </c>
      <c r="BS34" s="0" t="n">
        <v>0.84</v>
      </c>
      <c r="BT34" s="0" t="n">
        <v>3.59</v>
      </c>
      <c r="BU34" s="0" t="n">
        <v>3.2</v>
      </c>
      <c r="BV34" s="0" t="n">
        <v>0.39</v>
      </c>
      <c r="BW34" s="0" t="n">
        <v>166.5</v>
      </c>
      <c r="BX34" s="0" t="n">
        <v>156</v>
      </c>
      <c r="BY34" s="0" t="n">
        <v>148</v>
      </c>
      <c r="BZ34" s="0" t="n">
        <v>135</v>
      </c>
      <c r="CA34" s="0" t="n">
        <v>135</v>
      </c>
      <c r="CB34" s="0" t="n">
        <v>159</v>
      </c>
      <c r="CC34" s="0" t="n">
        <v>159</v>
      </c>
      <c r="CD34" s="0" t="n">
        <v>160</v>
      </c>
      <c r="CE34" s="0" t="n">
        <v>140</v>
      </c>
      <c r="CF34" s="0" t="n">
        <v>135</v>
      </c>
      <c r="CG34" s="0" t="n">
        <v>132</v>
      </c>
      <c r="CH34" s="0" t="n">
        <v>132</v>
      </c>
      <c r="CI34" s="0" t="n">
        <v>130</v>
      </c>
      <c r="CJ34" s="0" t="n">
        <v>149</v>
      </c>
      <c r="CK34" s="0" t="n">
        <v>139</v>
      </c>
      <c r="CL34" s="0" t="n">
        <v>128</v>
      </c>
      <c r="CM34" s="0" t="n">
        <v>148</v>
      </c>
      <c r="CN34" s="0" t="n">
        <v>150</v>
      </c>
      <c r="CO34" s="0" t="n">
        <v>138</v>
      </c>
      <c r="CP34" s="0" t="n">
        <v>150</v>
      </c>
      <c r="CQ34" s="0" t="n">
        <v>150</v>
      </c>
      <c r="CR34" s="0" t="n">
        <v>175</v>
      </c>
      <c r="CS34" s="0" t="n">
        <v>131</v>
      </c>
      <c r="CT34" s="0" t="n">
        <v>161</v>
      </c>
      <c r="CU34" s="0" t="n">
        <v>124</v>
      </c>
      <c r="CV34" s="0" t="n">
        <v>147</v>
      </c>
      <c r="CW34" s="0" t="n">
        <v>156</v>
      </c>
      <c r="CX34" s="0" t="n">
        <v>151</v>
      </c>
      <c r="CY34" s="0" t="n">
        <v>150</v>
      </c>
      <c r="CZ34" s="0" t="n">
        <v>165</v>
      </c>
      <c r="DA34" s="0" t="n">
        <v>140</v>
      </c>
      <c r="DB34" s="0" t="n">
        <v>115</v>
      </c>
      <c r="DC34" s="0" t="n">
        <v>150</v>
      </c>
      <c r="DE34" s="0" t="n">
        <v>152</v>
      </c>
      <c r="DJ34" s="0" t="n">
        <v>152</v>
      </c>
      <c r="DL34" s="0" t="n">
        <v>87.5</v>
      </c>
      <c r="DM34" s="0" t="n">
        <v>81</v>
      </c>
      <c r="DN34" s="0" t="n">
        <v>95</v>
      </c>
      <c r="DO34" s="0" t="n">
        <v>76</v>
      </c>
      <c r="DP34" s="0" t="n">
        <v>75</v>
      </c>
      <c r="DQ34" s="0" t="n">
        <v>79</v>
      </c>
      <c r="DR34" s="0" t="n">
        <v>79</v>
      </c>
      <c r="DS34" s="0" t="n">
        <v>61</v>
      </c>
      <c r="DT34" s="0" t="n">
        <v>80</v>
      </c>
      <c r="DU34" s="0" t="n">
        <v>82</v>
      </c>
      <c r="DV34" s="0" t="n">
        <v>62</v>
      </c>
      <c r="DW34" s="0" t="n">
        <v>76</v>
      </c>
      <c r="DX34" s="0" t="n">
        <v>72</v>
      </c>
      <c r="DY34" s="0" t="n">
        <v>69</v>
      </c>
      <c r="DZ34" s="0" t="n">
        <v>92</v>
      </c>
      <c r="EA34" s="0" t="n">
        <v>78</v>
      </c>
      <c r="EB34" s="0" t="n">
        <v>90</v>
      </c>
      <c r="EC34" s="0" t="n">
        <v>82</v>
      </c>
      <c r="ED34" s="0" t="n">
        <v>89</v>
      </c>
      <c r="EE34" s="0" t="n">
        <v>62</v>
      </c>
      <c r="EF34" s="0" t="n">
        <v>76</v>
      </c>
      <c r="EG34" s="0" t="n">
        <v>78</v>
      </c>
      <c r="EH34" s="0" t="n">
        <v>62</v>
      </c>
      <c r="EI34" s="0" t="n">
        <v>85</v>
      </c>
      <c r="EJ34" s="0" t="n">
        <v>60</v>
      </c>
      <c r="EK34" s="0" t="n">
        <v>59</v>
      </c>
      <c r="EL34" s="0" t="n">
        <v>73</v>
      </c>
      <c r="EM34" s="0" t="n">
        <v>73</v>
      </c>
      <c r="EN34" s="0" t="n">
        <v>65</v>
      </c>
      <c r="EO34" s="0" t="n">
        <v>95</v>
      </c>
      <c r="EP34" s="0" t="n">
        <v>95</v>
      </c>
      <c r="EQ34" s="0" t="n">
        <v>75</v>
      </c>
      <c r="ER34" s="0" t="n">
        <v>82</v>
      </c>
      <c r="ET34" s="0" t="n">
        <v>90</v>
      </c>
      <c r="EY34" s="0" t="n">
        <v>95</v>
      </c>
      <c r="FA34" s="0" t="n">
        <v>113.833333333333</v>
      </c>
      <c r="FB34" s="0" t="n">
        <v>106</v>
      </c>
      <c r="FC34" s="0" t="n">
        <v>112.666666666667</v>
      </c>
      <c r="FD34" s="0" t="n">
        <v>95.6666666666667</v>
      </c>
      <c r="FE34" s="0" t="n">
        <v>95</v>
      </c>
      <c r="FF34" s="0" t="n">
        <v>105.666666666667</v>
      </c>
      <c r="FG34" s="0" t="n">
        <v>105.666666666667</v>
      </c>
      <c r="FH34" s="0" t="n">
        <v>94</v>
      </c>
      <c r="FI34" s="0" t="n">
        <v>100</v>
      </c>
      <c r="FJ34" s="0" t="n">
        <v>99.6666666666667</v>
      </c>
      <c r="FK34" s="0" t="n">
        <v>85.3333333333333</v>
      </c>
      <c r="FL34" s="0" t="n">
        <v>94.6666666666667</v>
      </c>
      <c r="FM34" s="0" t="n">
        <v>91.3333333333333</v>
      </c>
      <c r="FN34" s="0" t="n">
        <v>95.6666666666667</v>
      </c>
      <c r="FO34" s="0" t="n">
        <v>107.666666666667</v>
      </c>
      <c r="FP34" s="0" t="n">
        <v>94.6666666666667</v>
      </c>
      <c r="FQ34" s="0" t="n">
        <v>109.333333333333</v>
      </c>
      <c r="FR34" s="0" t="n">
        <v>104.666666666667</v>
      </c>
      <c r="FS34" s="0" t="n">
        <v>105.333333333333</v>
      </c>
      <c r="FT34" s="0" t="n">
        <v>91.3333333333333</v>
      </c>
      <c r="FU34" s="0" t="n">
        <v>100.666666666667</v>
      </c>
      <c r="FV34" s="0" t="n">
        <v>110.333333333333</v>
      </c>
      <c r="FW34" s="0" t="n">
        <v>85</v>
      </c>
      <c r="FX34" s="0" t="n">
        <v>110.333333333333</v>
      </c>
      <c r="FY34" s="0" t="n">
        <v>81.3333333333333</v>
      </c>
      <c r="FZ34" s="0" t="n">
        <v>88.3333333333333</v>
      </c>
      <c r="GA34" s="0" t="n">
        <v>100.666666666667</v>
      </c>
      <c r="GB34" s="0" t="n">
        <v>99</v>
      </c>
      <c r="GC34" s="0" t="n">
        <v>93.3333333333333</v>
      </c>
      <c r="GD34" s="0" t="n">
        <v>118.333333333333</v>
      </c>
      <c r="GE34" s="0" t="n">
        <v>110</v>
      </c>
      <c r="GF34" s="0" t="n">
        <v>88.3333333333333</v>
      </c>
      <c r="GG34" s="0" t="n">
        <v>104.666666666667</v>
      </c>
      <c r="GI34" s="0" t="n">
        <v>110.666666666667</v>
      </c>
      <c r="GN34" s="0" t="n">
        <v>114</v>
      </c>
      <c r="GP34" s="0" t="n">
        <v>90</v>
      </c>
      <c r="GR34" s="0" t="n">
        <v>75</v>
      </c>
      <c r="GS34" s="0" t="n">
        <v>82</v>
      </c>
      <c r="GT34" s="0" t="n">
        <v>87</v>
      </c>
      <c r="GU34" s="0" t="n">
        <v>86</v>
      </c>
      <c r="GV34" s="0" t="n">
        <v>71</v>
      </c>
      <c r="GX34" s="0" t="n">
        <v>93</v>
      </c>
      <c r="GY34" s="0" t="n">
        <v>82</v>
      </c>
      <c r="GZ34" s="0" t="n">
        <v>102</v>
      </c>
      <c r="HA34" s="0" t="n">
        <v>82</v>
      </c>
      <c r="HB34" s="0" t="n">
        <v>92</v>
      </c>
      <c r="HC34" s="0" t="n">
        <v>84</v>
      </c>
      <c r="HD34" s="0" t="n">
        <v>80</v>
      </c>
      <c r="HE34" s="0" t="n">
        <v>105</v>
      </c>
      <c r="HF34" s="0" t="n">
        <v>68</v>
      </c>
      <c r="HG34" s="0" t="n">
        <v>86</v>
      </c>
      <c r="HH34" s="0" t="n">
        <v>92</v>
      </c>
      <c r="HI34" s="0" t="n">
        <v>90</v>
      </c>
      <c r="HJ34" s="0" t="n">
        <v>80</v>
      </c>
      <c r="HK34" s="0" t="n">
        <v>90</v>
      </c>
      <c r="HL34" s="0" t="n">
        <v>83</v>
      </c>
      <c r="HM34" s="0" t="n">
        <v>79</v>
      </c>
      <c r="HN34" s="0" t="n">
        <v>68</v>
      </c>
      <c r="HO34" s="0" t="n">
        <v>66</v>
      </c>
      <c r="HP34" s="0" t="n">
        <v>65</v>
      </c>
      <c r="HQ34" s="0" t="n">
        <v>65</v>
      </c>
      <c r="HR34" s="0" t="n">
        <v>63</v>
      </c>
      <c r="HS34" s="0" t="n">
        <v>80</v>
      </c>
      <c r="HT34" s="0" t="n">
        <v>70</v>
      </c>
      <c r="HU34" s="0" t="n">
        <v>71</v>
      </c>
      <c r="HV34" s="0" t="n">
        <v>85</v>
      </c>
      <c r="HW34" s="0" t="n">
        <v>84</v>
      </c>
      <c r="HY34" s="0" t="n">
        <v>76</v>
      </c>
      <c r="ID34" s="0" t="n">
        <v>51</v>
      </c>
    </row>
    <row r="35" customFormat="false" ht="12.8" hidden="false" customHeight="false" outlineLevel="0" collapsed="false">
      <c r="A35" s="20" t="s">
        <v>274</v>
      </c>
      <c r="B35" s="5" t="s">
        <v>274</v>
      </c>
      <c r="C35" s="6" t="s">
        <v>275</v>
      </c>
      <c r="D35" s="6"/>
      <c r="E35" s="5" t="n">
        <v>0</v>
      </c>
      <c r="F35" s="5" t="n">
        <v>0</v>
      </c>
      <c r="G35" s="5" t="n">
        <v>5</v>
      </c>
      <c r="H35" s="21" t="n">
        <v>2</v>
      </c>
      <c r="I35" s="8" t="s">
        <v>275</v>
      </c>
      <c r="J35" s="8"/>
      <c r="K35" s="8" t="n">
        <v>0</v>
      </c>
      <c r="L35" s="8" t="n">
        <v>60</v>
      </c>
      <c r="M35" s="6" t="n">
        <v>21.25</v>
      </c>
      <c r="N35" s="6" t="n">
        <v>23.33</v>
      </c>
      <c r="O35" s="6" t="n">
        <v>2.08</v>
      </c>
      <c r="P35" s="6" t="n">
        <v>45.28</v>
      </c>
      <c r="Q35" s="6" t="n">
        <v>1</v>
      </c>
      <c r="R35" s="6" t="n">
        <v>0</v>
      </c>
      <c r="S35" s="5" t="n">
        <v>0</v>
      </c>
      <c r="T35" s="5" t="n">
        <v>0</v>
      </c>
      <c r="U35" s="22" t="n">
        <v>0</v>
      </c>
      <c r="V35" s="5" t="n">
        <v>0</v>
      </c>
      <c r="W35" s="5" t="n">
        <v>195.5</v>
      </c>
      <c r="X35" s="5" t="n">
        <v>92</v>
      </c>
      <c r="Y35" s="5" t="n">
        <v>126.5</v>
      </c>
      <c r="Z35" s="5" t="n">
        <v>67</v>
      </c>
      <c r="AA35" s="5" t="n">
        <v>15</v>
      </c>
      <c r="AB35" s="5" t="n">
        <v>6</v>
      </c>
      <c r="AC35" s="5" t="n">
        <v>1</v>
      </c>
      <c r="AD35" s="5" t="n">
        <v>0</v>
      </c>
      <c r="AE35" s="5" t="n">
        <v>0</v>
      </c>
      <c r="AF35" s="5"/>
      <c r="AG35" s="5" t="n">
        <v>1</v>
      </c>
      <c r="AH35" s="5" t="n">
        <v>40</v>
      </c>
      <c r="AI35" s="23" t="n">
        <v>1</v>
      </c>
      <c r="AJ35" s="23" t="n">
        <v>40</v>
      </c>
      <c r="AK35" s="23" t="n">
        <v>0</v>
      </c>
      <c r="AL35" s="23" t="n">
        <v>0</v>
      </c>
      <c r="AM35" s="24" t="n">
        <v>15</v>
      </c>
      <c r="AN35" s="24" t="n">
        <v>0</v>
      </c>
      <c r="AO35" s="23" t="n">
        <v>0</v>
      </c>
      <c r="AP35" s="23" t="n">
        <v>6</v>
      </c>
      <c r="AQ35" s="24" t="n">
        <v>0</v>
      </c>
      <c r="AR35" s="24" t="n">
        <v>0</v>
      </c>
      <c r="AS35" s="5" t="n">
        <v>15</v>
      </c>
      <c r="AT35" s="5" t="n">
        <v>5</v>
      </c>
      <c r="AU35" s="5" t="n">
        <v>-1</v>
      </c>
      <c r="AV35" s="5" t="n">
        <v>0</v>
      </c>
      <c r="AZ35" s="0" t="n">
        <v>0</v>
      </c>
      <c r="BA35" s="0" t="n">
        <v>1</v>
      </c>
      <c r="BB35" s="0" t="n">
        <v>2</v>
      </c>
      <c r="BC35" s="0" t="n">
        <v>100</v>
      </c>
      <c r="BD35" s="0" t="n">
        <v>0</v>
      </c>
      <c r="BE35" s="0" t="n">
        <v>57.18</v>
      </c>
      <c r="BF35" s="0" t="n">
        <v>53.49</v>
      </c>
      <c r="BG35" s="0" t="n">
        <v>1.06898485698261</v>
      </c>
      <c r="BH35" s="0" t="n">
        <v>49.22</v>
      </c>
      <c r="BI35" s="0" t="n">
        <v>52.16</v>
      </c>
      <c r="BJ35" s="0" t="n">
        <v>0.943634969325153</v>
      </c>
      <c r="BK35" s="0" t="n">
        <v>4.51</v>
      </c>
      <c r="BL35" s="0" t="n">
        <v>4.17</v>
      </c>
      <c r="BM35" s="0" t="n">
        <v>1.08153477218225</v>
      </c>
      <c r="BN35" s="0" t="n">
        <v>4.21</v>
      </c>
      <c r="BO35" s="0" t="n">
        <v>4.18</v>
      </c>
      <c r="BP35" s="0" t="n">
        <v>1.00717703349282</v>
      </c>
      <c r="BQ35" s="0" t="n">
        <v>8.61</v>
      </c>
      <c r="BR35" s="0" t="n">
        <v>5.11</v>
      </c>
      <c r="BS35" s="0" t="n">
        <v>3.5</v>
      </c>
      <c r="BT35" s="0" t="n">
        <v>6.37</v>
      </c>
      <c r="BU35" s="0" t="n">
        <v>5.25</v>
      </c>
      <c r="BV35" s="0" t="n">
        <v>1.12</v>
      </c>
      <c r="BW35" s="0" t="n">
        <v>195.5</v>
      </c>
      <c r="BX35" s="0" t="n">
        <v>193</v>
      </c>
      <c r="BY35" s="0" t="n">
        <v>169</v>
      </c>
      <c r="BZ35" s="0" t="n">
        <v>136</v>
      </c>
      <c r="CA35" s="0" t="n">
        <v>133</v>
      </c>
      <c r="CB35" s="0" t="n">
        <v>135</v>
      </c>
      <c r="CC35" s="0" t="n">
        <v>135</v>
      </c>
      <c r="CD35" s="0" t="n">
        <v>134</v>
      </c>
      <c r="CE35" s="0" t="n">
        <v>150</v>
      </c>
      <c r="CF35" s="0" t="n">
        <v>158</v>
      </c>
      <c r="CG35" s="0" t="n">
        <v>153</v>
      </c>
      <c r="CH35" s="0" t="n">
        <v>143</v>
      </c>
      <c r="CI35" s="0" t="n">
        <v>122</v>
      </c>
      <c r="CJ35" s="0" t="n">
        <v>141</v>
      </c>
      <c r="CK35" s="0" t="n">
        <v>145</v>
      </c>
      <c r="CL35" s="0" t="n">
        <v>160</v>
      </c>
      <c r="CM35" s="0" t="n">
        <v>142</v>
      </c>
      <c r="CN35" s="0" t="n">
        <v>156</v>
      </c>
      <c r="CO35" s="0" t="n">
        <v>150</v>
      </c>
      <c r="CP35" s="0" t="n">
        <v>177</v>
      </c>
      <c r="CQ35" s="0" t="n">
        <v>177</v>
      </c>
      <c r="CR35" s="0" t="n">
        <v>169</v>
      </c>
      <c r="CS35" s="0" t="n">
        <v>137</v>
      </c>
      <c r="CT35" s="0" t="n">
        <v>148</v>
      </c>
      <c r="CU35" s="0" t="n">
        <v>142</v>
      </c>
      <c r="CV35" s="0" t="n">
        <v>151</v>
      </c>
      <c r="CW35" s="0" t="n">
        <v>162</v>
      </c>
      <c r="CX35" s="0" t="n">
        <v>128</v>
      </c>
      <c r="CY35" s="0" t="n">
        <v>148</v>
      </c>
      <c r="CZ35" s="0" t="n">
        <v>154</v>
      </c>
      <c r="DA35" s="0" t="n">
        <v>159</v>
      </c>
      <c r="DB35" s="0" t="n">
        <v>147</v>
      </c>
      <c r="DC35" s="0" t="n">
        <v>133</v>
      </c>
      <c r="DE35" s="0" t="n">
        <v>162</v>
      </c>
      <c r="DF35" s="0" t="n">
        <v>133</v>
      </c>
      <c r="DG35" s="0" t="n">
        <v>129</v>
      </c>
      <c r="DH35" s="0" t="n">
        <v>135</v>
      </c>
      <c r="DI35" s="0" t="n">
        <v>164</v>
      </c>
      <c r="DK35" s="0" t="n">
        <v>154</v>
      </c>
      <c r="DL35" s="0" t="n">
        <v>92</v>
      </c>
      <c r="DM35" s="0" t="n">
        <v>88</v>
      </c>
      <c r="DN35" s="0" t="n">
        <v>66</v>
      </c>
      <c r="DO35" s="0" t="n">
        <v>57</v>
      </c>
      <c r="DP35" s="0" t="n">
        <v>58</v>
      </c>
      <c r="DQ35" s="0" t="n">
        <v>59</v>
      </c>
      <c r="DR35" s="0" t="n">
        <v>59</v>
      </c>
      <c r="DS35" s="0" t="n">
        <v>65</v>
      </c>
      <c r="DT35" s="0" t="n">
        <v>74</v>
      </c>
      <c r="DU35" s="0" t="n">
        <v>74</v>
      </c>
      <c r="DV35" s="0" t="n">
        <v>71</v>
      </c>
      <c r="DW35" s="0" t="n">
        <v>69</v>
      </c>
      <c r="DX35" s="0" t="n">
        <v>48</v>
      </c>
      <c r="DY35" s="0" t="n">
        <v>58</v>
      </c>
      <c r="DZ35" s="0" t="n">
        <v>58</v>
      </c>
      <c r="EA35" s="0" t="n">
        <v>73</v>
      </c>
      <c r="EB35" s="0" t="n">
        <v>79</v>
      </c>
      <c r="EC35" s="0" t="n">
        <v>76</v>
      </c>
      <c r="ED35" s="0" t="n">
        <v>76</v>
      </c>
      <c r="EE35" s="0" t="n">
        <v>77</v>
      </c>
      <c r="EF35" s="0" t="n">
        <v>76</v>
      </c>
      <c r="EG35" s="0" t="n">
        <v>72</v>
      </c>
      <c r="EH35" s="0" t="n">
        <v>67</v>
      </c>
      <c r="EI35" s="0" t="n">
        <v>64</v>
      </c>
      <c r="EJ35" s="0" t="n">
        <v>70</v>
      </c>
      <c r="EK35" s="0" t="n">
        <v>55</v>
      </c>
      <c r="EL35" s="0" t="n">
        <v>70</v>
      </c>
      <c r="EM35" s="0" t="n">
        <v>63</v>
      </c>
      <c r="EN35" s="0" t="n">
        <v>61</v>
      </c>
      <c r="EO35" s="0" t="n">
        <v>75</v>
      </c>
      <c r="EP35" s="0" t="n">
        <v>62</v>
      </c>
      <c r="EQ35" s="0" t="n">
        <v>59</v>
      </c>
      <c r="ER35" s="0" t="n">
        <v>66</v>
      </c>
      <c r="ET35" s="0" t="n">
        <v>78</v>
      </c>
      <c r="EU35" s="0" t="n">
        <v>65</v>
      </c>
      <c r="EV35" s="0" t="n">
        <v>64</v>
      </c>
      <c r="EW35" s="0" t="n">
        <v>65</v>
      </c>
      <c r="EX35" s="0" t="n">
        <v>78</v>
      </c>
      <c r="EZ35" s="0" t="n">
        <v>85</v>
      </c>
      <c r="FA35" s="0" t="n">
        <v>126.5</v>
      </c>
      <c r="FB35" s="0" t="n">
        <v>123</v>
      </c>
      <c r="FC35" s="0" t="n">
        <v>100.333333333333</v>
      </c>
      <c r="FD35" s="0" t="n">
        <v>83.3333333333333</v>
      </c>
      <c r="FE35" s="0" t="n">
        <v>83</v>
      </c>
      <c r="FF35" s="0" t="n">
        <v>84.3333333333333</v>
      </c>
      <c r="FG35" s="0" t="n">
        <v>84.3333333333333</v>
      </c>
      <c r="FH35" s="0" t="n">
        <v>88</v>
      </c>
      <c r="FI35" s="0" t="n">
        <v>99.3333333333333</v>
      </c>
      <c r="FJ35" s="0" t="n">
        <v>102</v>
      </c>
      <c r="FK35" s="0" t="n">
        <v>98.3333333333333</v>
      </c>
      <c r="FL35" s="0" t="n">
        <v>93.6666666666667</v>
      </c>
      <c r="FM35" s="0" t="n">
        <v>72.6666666666667</v>
      </c>
      <c r="FN35" s="0" t="n">
        <v>85.6666666666667</v>
      </c>
      <c r="FO35" s="0" t="n">
        <v>87</v>
      </c>
      <c r="FP35" s="0" t="n">
        <v>102</v>
      </c>
      <c r="FQ35" s="0" t="n">
        <v>100</v>
      </c>
      <c r="FR35" s="0" t="n">
        <v>102.666666666667</v>
      </c>
      <c r="FS35" s="0" t="n">
        <v>100.666666666667</v>
      </c>
      <c r="FT35" s="0" t="n">
        <v>110.333333333333</v>
      </c>
      <c r="FU35" s="0" t="n">
        <v>109.666666666667</v>
      </c>
      <c r="FV35" s="0" t="n">
        <v>104.333333333333</v>
      </c>
      <c r="FW35" s="0" t="n">
        <v>90.3333333333333</v>
      </c>
      <c r="FX35" s="0" t="n">
        <v>92</v>
      </c>
      <c r="FY35" s="0" t="n">
        <v>94</v>
      </c>
      <c r="FZ35" s="0" t="n">
        <v>87</v>
      </c>
      <c r="GA35" s="0" t="n">
        <v>100.666666666667</v>
      </c>
      <c r="GB35" s="0" t="n">
        <v>84.6666666666667</v>
      </c>
      <c r="GC35" s="0" t="n">
        <v>90</v>
      </c>
      <c r="GD35" s="0" t="n">
        <v>101.333333333333</v>
      </c>
      <c r="GE35" s="0" t="n">
        <v>94.3333333333333</v>
      </c>
      <c r="GF35" s="0" t="n">
        <v>88.3333333333333</v>
      </c>
      <c r="GG35" s="0" t="n">
        <v>88.3333333333333</v>
      </c>
      <c r="GI35" s="0" t="n">
        <v>106</v>
      </c>
      <c r="GJ35" s="0" t="n">
        <v>87.6666666666667</v>
      </c>
      <c r="GK35" s="0" t="n">
        <v>85.6666666666667</v>
      </c>
      <c r="GL35" s="0" t="n">
        <v>88.3333333333333</v>
      </c>
      <c r="GM35" s="0" t="n">
        <v>106.666666666667</v>
      </c>
      <c r="GO35" s="0" t="n">
        <v>108</v>
      </c>
      <c r="GP35" s="0" t="n">
        <v>67</v>
      </c>
      <c r="GR35" s="0" t="n">
        <v>65</v>
      </c>
      <c r="GS35" s="0" t="n">
        <v>67</v>
      </c>
      <c r="GT35" s="0" t="n">
        <v>69</v>
      </c>
      <c r="GU35" s="0" t="n">
        <v>66</v>
      </c>
      <c r="GV35" s="0" t="n">
        <v>69</v>
      </c>
      <c r="GX35" s="0" t="n">
        <v>74</v>
      </c>
      <c r="GY35" s="0" t="n">
        <v>70</v>
      </c>
      <c r="GZ35" s="0" t="n">
        <v>84</v>
      </c>
      <c r="HA35" s="0" t="n">
        <v>83</v>
      </c>
      <c r="HB35" s="0" t="n">
        <v>82</v>
      </c>
      <c r="HC35" s="0" t="n">
        <v>75</v>
      </c>
      <c r="HD35" s="0" t="n">
        <v>75</v>
      </c>
      <c r="HE35" s="0" t="n">
        <v>80</v>
      </c>
      <c r="HF35" s="0" t="n">
        <v>80</v>
      </c>
      <c r="HG35" s="0" t="n">
        <v>83</v>
      </c>
      <c r="HH35" s="0" t="n">
        <v>85</v>
      </c>
      <c r="HI35" s="0" t="n">
        <v>80</v>
      </c>
      <c r="HJ35" s="0" t="n">
        <v>95</v>
      </c>
      <c r="HK35" s="0" t="n">
        <v>75</v>
      </c>
      <c r="HL35" s="0" t="n">
        <v>75</v>
      </c>
      <c r="HM35" s="0" t="n">
        <v>82</v>
      </c>
      <c r="HN35" s="0" t="n">
        <v>82</v>
      </c>
      <c r="HO35" s="0" t="n">
        <v>85</v>
      </c>
      <c r="HP35" s="0" t="n">
        <v>78</v>
      </c>
      <c r="HQ35" s="0" t="n">
        <v>81</v>
      </c>
      <c r="HR35" s="0" t="n">
        <v>80</v>
      </c>
      <c r="HS35" s="0" t="n">
        <v>79</v>
      </c>
      <c r="HT35" s="0" t="n">
        <v>79</v>
      </c>
      <c r="HU35" s="0" t="n">
        <v>87</v>
      </c>
      <c r="HV35" s="0" t="n">
        <v>87</v>
      </c>
      <c r="HW35" s="0" t="n">
        <v>74</v>
      </c>
      <c r="HY35" s="0" t="n">
        <v>77</v>
      </c>
      <c r="HZ35" s="0" t="n">
        <v>81</v>
      </c>
      <c r="IA35" s="0" t="n">
        <v>70</v>
      </c>
      <c r="IB35" s="0" t="n">
        <v>79</v>
      </c>
      <c r="IC35" s="0" t="n">
        <v>110</v>
      </c>
      <c r="IE35" s="0" t="n">
        <v>60</v>
      </c>
    </row>
    <row r="36" customFormat="false" ht="12.8" hidden="false" customHeight="false" outlineLevel="0" collapsed="false">
      <c r="A36" s="20" t="s">
        <v>276</v>
      </c>
      <c r="B36" s="5" t="s">
        <v>276</v>
      </c>
      <c r="C36" s="6" t="s">
        <v>277</v>
      </c>
      <c r="D36" s="6"/>
      <c r="E36" s="5" t="n">
        <v>0</v>
      </c>
      <c r="F36" s="5" t="n">
        <v>1</v>
      </c>
      <c r="G36" s="5" t="n">
        <v>8</v>
      </c>
      <c r="H36" s="21" t="n">
        <v>2</v>
      </c>
      <c r="I36" s="8" t="s">
        <v>277</v>
      </c>
      <c r="J36" s="8"/>
      <c r="K36" s="8" t="n">
        <v>1</v>
      </c>
      <c r="L36" s="8" t="n">
        <v>84</v>
      </c>
      <c r="M36" s="6" t="n">
        <v>11</v>
      </c>
      <c r="N36" s="6" t="n">
        <v>13</v>
      </c>
      <c r="O36" s="6" t="n">
        <v>2</v>
      </c>
      <c r="P36" s="6" t="n">
        <v>35.4</v>
      </c>
      <c r="Q36" s="6" t="n">
        <v>1</v>
      </c>
      <c r="R36" s="6" t="n">
        <v>0</v>
      </c>
      <c r="S36" s="5" t="n">
        <v>0</v>
      </c>
      <c r="T36" s="5" t="n">
        <v>1</v>
      </c>
      <c r="U36" s="22" t="n">
        <v>0</v>
      </c>
      <c r="V36" s="5" t="n">
        <v>1</v>
      </c>
      <c r="W36" s="5" t="n">
        <v>177</v>
      </c>
      <c r="X36" s="5" t="n">
        <v>69</v>
      </c>
      <c r="Y36" s="5" t="n">
        <v>105</v>
      </c>
      <c r="Z36" s="5" t="n">
        <v>65</v>
      </c>
      <c r="AA36" s="5" t="n">
        <v>14</v>
      </c>
      <c r="AB36" s="5" t="n">
        <v>5</v>
      </c>
      <c r="AC36" s="5" t="n">
        <v>2</v>
      </c>
      <c r="AD36" s="5" t="n">
        <v>5</v>
      </c>
      <c r="AE36" s="5" t="n">
        <v>1</v>
      </c>
      <c r="AF36" s="5"/>
      <c r="AG36" s="5" t="n">
        <v>0</v>
      </c>
      <c r="AH36" s="5" t="n">
        <v>0</v>
      </c>
      <c r="AI36" s="23" t="n">
        <v>0</v>
      </c>
      <c r="AJ36" s="23" t="n">
        <v>0</v>
      </c>
      <c r="AK36" s="23" t="n">
        <v>0</v>
      </c>
      <c r="AL36" s="23" t="n">
        <v>0</v>
      </c>
      <c r="AM36" s="24" t="n">
        <v>14</v>
      </c>
      <c r="AN36" s="24" t="n">
        <v>0</v>
      </c>
      <c r="AO36" s="23" t="n">
        <v>0</v>
      </c>
      <c r="AP36" s="23" t="n">
        <v>4</v>
      </c>
      <c r="AQ36" s="24" t="n">
        <v>-1</v>
      </c>
      <c r="AR36" s="24" t="n">
        <v>0</v>
      </c>
      <c r="AS36" s="5" t="n">
        <v>14</v>
      </c>
      <c r="AT36" s="5" t="n">
        <v>5</v>
      </c>
      <c r="AU36" s="5" t="n">
        <v>0</v>
      </c>
      <c r="AV36" s="5" t="n">
        <v>0</v>
      </c>
      <c r="AW36" s="0" t="n">
        <v>3</v>
      </c>
      <c r="AX36" s="0" t="n">
        <v>4</v>
      </c>
      <c r="AY36" s="0" t="n">
        <v>40</v>
      </c>
      <c r="AZ36" s="0" t="n">
        <v>0</v>
      </c>
      <c r="BA36" s="0" t="n">
        <v>4</v>
      </c>
      <c r="BB36" s="0" t="n">
        <v>4</v>
      </c>
      <c r="BC36" s="0" t="n">
        <v>55</v>
      </c>
      <c r="BD36" s="0" t="n">
        <v>0</v>
      </c>
      <c r="BE36" s="0" t="n">
        <v>25.51</v>
      </c>
      <c r="BF36" s="0" t="n">
        <v>28.12</v>
      </c>
      <c r="BG36" s="0" t="n">
        <v>0.907183499288763</v>
      </c>
      <c r="BH36" s="0" t="n">
        <v>33.16</v>
      </c>
      <c r="BI36" s="0" t="n">
        <v>31.94</v>
      </c>
      <c r="BJ36" s="0" t="n">
        <v>1.03819661865999</v>
      </c>
      <c r="BK36" s="0" t="n">
        <v>2.96</v>
      </c>
      <c r="BL36" s="0" t="n">
        <v>3.17</v>
      </c>
      <c r="BM36" s="0" t="n">
        <v>0.933753943217666</v>
      </c>
      <c r="BN36" s="0" t="n">
        <v>3.56</v>
      </c>
      <c r="BO36" s="0" t="n">
        <v>3.34</v>
      </c>
      <c r="BP36" s="0" t="n">
        <v>1.06586826347305</v>
      </c>
      <c r="BQ36" s="0" t="n">
        <v>3.74</v>
      </c>
      <c r="BR36" s="0" t="n">
        <v>3.21</v>
      </c>
      <c r="BS36" s="0" t="n">
        <v>0.53</v>
      </c>
      <c r="BT36" s="0" t="n">
        <v>2.9</v>
      </c>
      <c r="BU36" s="0" t="n">
        <v>2.92</v>
      </c>
      <c r="BV36" s="0" t="n">
        <v>-0.02</v>
      </c>
      <c r="BW36" s="0" t="n">
        <v>177</v>
      </c>
      <c r="BX36" s="0" t="n">
        <v>172</v>
      </c>
      <c r="BY36" s="0" t="n">
        <v>162</v>
      </c>
      <c r="BZ36" s="0" t="n">
        <v>160</v>
      </c>
      <c r="CA36" s="0" t="n">
        <v>158</v>
      </c>
      <c r="CB36" s="0" t="n">
        <v>166</v>
      </c>
      <c r="CC36" s="0" t="n">
        <v>166</v>
      </c>
      <c r="CD36" s="0" t="n">
        <v>160</v>
      </c>
      <c r="CE36" s="0" t="n">
        <v>158</v>
      </c>
      <c r="CF36" s="0" t="n">
        <v>173</v>
      </c>
      <c r="CG36" s="0" t="n">
        <v>152</v>
      </c>
      <c r="CH36" s="0" t="n">
        <v>150</v>
      </c>
      <c r="CI36" s="0" t="n">
        <v>150</v>
      </c>
      <c r="CJ36" s="0" t="n">
        <v>165</v>
      </c>
      <c r="CK36" s="0" t="n">
        <v>161</v>
      </c>
      <c r="CL36" s="0" t="n">
        <v>155</v>
      </c>
      <c r="CM36" s="0" t="n">
        <v>165</v>
      </c>
      <c r="CN36" s="0" t="n">
        <v>165</v>
      </c>
      <c r="CO36" s="0" t="n">
        <v>165</v>
      </c>
      <c r="CP36" s="0" t="n">
        <v>165</v>
      </c>
      <c r="CQ36" s="0" t="n">
        <v>165</v>
      </c>
      <c r="CT36" s="0" t="n">
        <v>152</v>
      </c>
      <c r="CW36" s="0" t="n">
        <v>138</v>
      </c>
      <c r="CX36" s="0" t="n">
        <v>155</v>
      </c>
      <c r="CY36" s="0" t="n">
        <v>195</v>
      </c>
      <c r="CZ36" s="0" t="n">
        <v>190</v>
      </c>
      <c r="DA36" s="0" t="n">
        <v>180</v>
      </c>
      <c r="DB36" s="0" t="n">
        <v>159</v>
      </c>
      <c r="DC36" s="0" t="n">
        <v>163</v>
      </c>
      <c r="DE36" s="0" t="n">
        <v>172</v>
      </c>
      <c r="DF36" s="0" t="n">
        <v>149</v>
      </c>
      <c r="DG36" s="0" t="n">
        <v>170</v>
      </c>
      <c r="DH36" s="0" t="n">
        <v>156</v>
      </c>
      <c r="DI36" s="0" t="n">
        <v>150</v>
      </c>
      <c r="DJ36" s="0" t="n">
        <v>126</v>
      </c>
      <c r="DK36" s="0" t="n">
        <v>133</v>
      </c>
      <c r="DL36" s="0" t="n">
        <v>69</v>
      </c>
      <c r="DM36" s="0" t="n">
        <v>67</v>
      </c>
      <c r="DN36" s="0" t="n">
        <v>67</v>
      </c>
      <c r="DO36" s="0" t="n">
        <v>72</v>
      </c>
      <c r="DP36" s="0" t="n">
        <v>78</v>
      </c>
      <c r="DQ36" s="0" t="n">
        <v>78</v>
      </c>
      <c r="DR36" s="0" t="n">
        <v>78</v>
      </c>
      <c r="DS36" s="0" t="n">
        <v>70</v>
      </c>
      <c r="DT36" s="0" t="n">
        <v>80</v>
      </c>
      <c r="DU36" s="0" t="n">
        <v>65</v>
      </c>
      <c r="DV36" s="0" t="n">
        <v>78</v>
      </c>
      <c r="DW36" s="0" t="n">
        <v>75</v>
      </c>
      <c r="DX36" s="0" t="n">
        <v>75</v>
      </c>
      <c r="DY36" s="0" t="n">
        <v>70</v>
      </c>
      <c r="DZ36" s="0" t="n">
        <v>70</v>
      </c>
      <c r="EA36" s="0" t="n">
        <v>70</v>
      </c>
      <c r="EB36" s="0" t="n">
        <v>70</v>
      </c>
      <c r="EC36" s="0" t="n">
        <v>75</v>
      </c>
      <c r="ED36" s="0" t="n">
        <v>90</v>
      </c>
      <c r="EE36" s="0" t="n">
        <v>87</v>
      </c>
      <c r="EF36" s="0" t="n">
        <v>87</v>
      </c>
      <c r="EI36" s="0" t="n">
        <v>69</v>
      </c>
      <c r="EL36" s="0" t="n">
        <v>68</v>
      </c>
      <c r="EM36" s="0" t="n">
        <v>68</v>
      </c>
      <c r="EN36" s="0" t="n">
        <v>85</v>
      </c>
      <c r="EO36" s="0" t="n">
        <v>75</v>
      </c>
      <c r="EP36" s="0" t="n">
        <v>68</v>
      </c>
      <c r="EQ36" s="0" t="n">
        <v>55</v>
      </c>
      <c r="ER36" s="0" t="n">
        <v>48</v>
      </c>
      <c r="ET36" s="0" t="n">
        <v>63</v>
      </c>
      <c r="EU36" s="0" t="n">
        <v>78</v>
      </c>
      <c r="EV36" s="0" t="n">
        <v>98</v>
      </c>
      <c r="EW36" s="0" t="n">
        <v>85</v>
      </c>
      <c r="EX36" s="0" t="n">
        <v>70</v>
      </c>
      <c r="EY36" s="0" t="n">
        <v>58</v>
      </c>
      <c r="EZ36" s="0" t="n">
        <v>62</v>
      </c>
      <c r="FA36" s="0" t="n">
        <v>105</v>
      </c>
      <c r="FB36" s="0" t="n">
        <v>102</v>
      </c>
      <c r="FC36" s="0" t="n">
        <v>98.6666666666667</v>
      </c>
      <c r="FD36" s="0" t="n">
        <v>101.333333333333</v>
      </c>
      <c r="FE36" s="0" t="n">
        <v>104.666666666667</v>
      </c>
      <c r="FF36" s="0" t="n">
        <v>107.333333333333</v>
      </c>
      <c r="FG36" s="0" t="n">
        <v>107.333333333333</v>
      </c>
      <c r="FH36" s="0" t="n">
        <v>100</v>
      </c>
      <c r="FI36" s="0" t="n">
        <v>106</v>
      </c>
      <c r="FJ36" s="0" t="n">
        <v>101</v>
      </c>
      <c r="FK36" s="0" t="n">
        <v>102.666666666667</v>
      </c>
      <c r="FL36" s="0" t="n">
        <v>100</v>
      </c>
      <c r="FM36" s="0" t="n">
        <v>100</v>
      </c>
      <c r="FN36" s="0" t="n">
        <v>101.666666666667</v>
      </c>
      <c r="FO36" s="0" t="n">
        <v>100.333333333333</v>
      </c>
      <c r="FP36" s="0" t="n">
        <v>98.3333333333333</v>
      </c>
      <c r="FQ36" s="0" t="n">
        <v>101.666666666667</v>
      </c>
      <c r="FR36" s="0" t="n">
        <v>105</v>
      </c>
      <c r="FS36" s="0" t="n">
        <v>115</v>
      </c>
      <c r="FT36" s="0" t="n">
        <v>113</v>
      </c>
      <c r="FU36" s="0" t="n">
        <v>113</v>
      </c>
      <c r="FX36" s="0" t="n">
        <v>96.6666666666667</v>
      </c>
      <c r="GA36" s="0" t="n">
        <v>91.3333333333333</v>
      </c>
      <c r="GB36" s="0" t="n">
        <v>97</v>
      </c>
      <c r="GC36" s="0" t="n">
        <v>121.666666666667</v>
      </c>
      <c r="GD36" s="0" t="n">
        <v>113.333333333333</v>
      </c>
      <c r="GE36" s="0" t="n">
        <v>105.333333333333</v>
      </c>
      <c r="GF36" s="0" t="n">
        <v>89.6666666666667</v>
      </c>
      <c r="GG36" s="0" t="n">
        <v>86.3333333333333</v>
      </c>
      <c r="GI36" s="0" t="n">
        <v>99.3333333333333</v>
      </c>
      <c r="GJ36" s="0" t="n">
        <v>101.666666666667</v>
      </c>
      <c r="GK36" s="0" t="n">
        <v>122</v>
      </c>
      <c r="GL36" s="0" t="n">
        <v>108.666666666667</v>
      </c>
      <c r="GM36" s="0" t="n">
        <v>96.6666666666667</v>
      </c>
      <c r="GN36" s="0" t="n">
        <v>80.6666666666667</v>
      </c>
      <c r="GO36" s="0" t="n">
        <v>85.6666666666667</v>
      </c>
      <c r="GP36" s="0" t="n">
        <v>65</v>
      </c>
      <c r="GR36" s="0" t="n">
        <v>65</v>
      </c>
      <c r="GS36" s="0" t="n">
        <v>65</v>
      </c>
      <c r="GT36" s="0" t="n">
        <v>65</v>
      </c>
      <c r="GU36" s="0" t="n">
        <v>65</v>
      </c>
      <c r="GV36" s="0" t="n">
        <v>62</v>
      </c>
      <c r="GX36" s="0" t="n">
        <v>59</v>
      </c>
      <c r="GY36" s="0" t="n">
        <v>58</v>
      </c>
      <c r="GZ36" s="0" t="n">
        <v>60</v>
      </c>
      <c r="HA36" s="0" t="n">
        <v>59</v>
      </c>
      <c r="HB36" s="0" t="n">
        <v>59</v>
      </c>
      <c r="HD36" s="0" t="n">
        <v>68</v>
      </c>
      <c r="HE36" s="0" t="n">
        <v>60</v>
      </c>
      <c r="HF36" s="0" t="n">
        <v>60</v>
      </c>
      <c r="HG36" s="0" t="n">
        <v>60</v>
      </c>
      <c r="HH36" s="0" t="n">
        <v>62</v>
      </c>
      <c r="HI36" s="0" t="n">
        <v>70</v>
      </c>
      <c r="HJ36" s="0" t="n">
        <v>70</v>
      </c>
      <c r="HK36" s="0" t="n">
        <v>70</v>
      </c>
      <c r="HL36" s="0" t="n">
        <v>67</v>
      </c>
      <c r="HM36" s="0" t="n">
        <v>59</v>
      </c>
      <c r="HN36" s="0" t="n">
        <v>59</v>
      </c>
      <c r="HO36" s="0" t="n">
        <v>60</v>
      </c>
      <c r="HP36" s="0" t="n">
        <v>60</v>
      </c>
      <c r="HQ36" s="0" t="n">
        <v>63</v>
      </c>
      <c r="HR36" s="0" t="n">
        <v>65</v>
      </c>
      <c r="HS36" s="0" t="n">
        <v>58</v>
      </c>
      <c r="HT36" s="0" t="n">
        <v>59</v>
      </c>
      <c r="HU36" s="0" t="n">
        <v>58</v>
      </c>
      <c r="HV36" s="0" t="n">
        <v>61</v>
      </c>
      <c r="HW36" s="0" t="n">
        <v>61</v>
      </c>
      <c r="HY36" s="0" t="n">
        <v>59</v>
      </c>
      <c r="HZ36" s="0" t="n">
        <v>61</v>
      </c>
      <c r="IA36" s="0" t="n">
        <v>62</v>
      </c>
      <c r="IB36" s="0" t="n">
        <v>63</v>
      </c>
      <c r="IC36" s="0" t="n">
        <v>61</v>
      </c>
      <c r="ID36" s="0" t="n">
        <v>68</v>
      </c>
      <c r="IE36" s="0" t="n">
        <v>64</v>
      </c>
    </row>
    <row r="37" customFormat="false" ht="12.8" hidden="false" customHeight="false" outlineLevel="0" collapsed="false">
      <c r="A37" s="20" t="s">
        <v>278</v>
      </c>
      <c r="B37" s="5" t="s">
        <v>278</v>
      </c>
      <c r="C37" s="6" t="s">
        <v>279</v>
      </c>
      <c r="D37" s="6"/>
      <c r="E37" s="5" t="n">
        <v>2</v>
      </c>
      <c r="F37" s="5" t="n">
        <v>1</v>
      </c>
      <c r="G37" s="5" t="n">
        <v>8</v>
      </c>
      <c r="H37" s="21" t="n">
        <v>2</v>
      </c>
      <c r="I37" s="8" t="s">
        <v>279</v>
      </c>
      <c r="J37" s="8"/>
      <c r="K37" s="8" t="n">
        <v>0</v>
      </c>
      <c r="L37" s="8" t="n">
        <v>69</v>
      </c>
      <c r="M37" s="6" t="n">
        <v>13</v>
      </c>
      <c r="N37" s="6" t="n">
        <v>16.22</v>
      </c>
      <c r="O37" s="6" t="n">
        <v>3.22</v>
      </c>
      <c r="P37" s="6" t="n">
        <v>39.77</v>
      </c>
      <c r="Q37" s="6" t="n">
        <v>0</v>
      </c>
      <c r="R37" s="6" t="n">
        <v>0</v>
      </c>
      <c r="S37" s="5" t="n">
        <v>0</v>
      </c>
      <c r="T37" s="5" t="n">
        <v>0</v>
      </c>
      <c r="U37" s="22" t="n">
        <v>0</v>
      </c>
      <c r="V37" s="5" t="n">
        <v>0</v>
      </c>
      <c r="W37" s="5" t="n">
        <v>166.5</v>
      </c>
      <c r="X37" s="5" t="n">
        <v>79.5</v>
      </c>
      <c r="Y37" s="5" t="n">
        <v>108.5</v>
      </c>
      <c r="Z37" s="5" t="n">
        <v>75</v>
      </c>
      <c r="AA37" s="5" t="n">
        <v>13</v>
      </c>
      <c r="AB37" s="5" t="n">
        <v>18</v>
      </c>
      <c r="AC37" s="5" t="n">
        <v>1</v>
      </c>
      <c r="AD37" s="5" t="n">
        <v>0</v>
      </c>
      <c r="AE37" s="5" t="n">
        <v>0</v>
      </c>
      <c r="AF37" s="5"/>
      <c r="AG37" s="5" t="n">
        <v>1</v>
      </c>
      <c r="AH37" s="5" t="n">
        <v>10</v>
      </c>
      <c r="AI37" s="23" t="n">
        <v>0</v>
      </c>
      <c r="AJ37" s="23" t="n">
        <v>0</v>
      </c>
      <c r="AK37" s="23" t="n">
        <v>0</v>
      </c>
      <c r="AL37" s="23" t="n">
        <v>0</v>
      </c>
      <c r="AM37" s="24" t="n">
        <v>13</v>
      </c>
      <c r="AN37" s="24" t="n">
        <v>0</v>
      </c>
      <c r="AO37" s="23" t="n">
        <v>0</v>
      </c>
      <c r="AP37" s="23" t="n">
        <v>18</v>
      </c>
      <c r="AQ37" s="24" t="n">
        <v>0</v>
      </c>
      <c r="AR37" s="24" t="n">
        <v>0</v>
      </c>
      <c r="AS37" s="5" t="n">
        <v>13</v>
      </c>
      <c r="AT37" s="5" t="n">
        <v>17</v>
      </c>
      <c r="AU37" s="5" t="n">
        <v>-1</v>
      </c>
      <c r="AV37" s="5" t="n">
        <v>0</v>
      </c>
      <c r="AZ37" s="0" t="n">
        <v>0</v>
      </c>
      <c r="BD37" s="0" t="n">
        <v>0</v>
      </c>
      <c r="BE37" s="0" t="n">
        <v>21.79</v>
      </c>
      <c r="BF37" s="0" t="n">
        <v>27.89</v>
      </c>
      <c r="BG37" s="0" t="n">
        <v>0.781283614198637</v>
      </c>
      <c r="BH37" s="0" t="n">
        <v>27.22</v>
      </c>
      <c r="BI37" s="0" t="n">
        <v>27.73</v>
      </c>
      <c r="BJ37" s="0" t="n">
        <v>0.981608366390191</v>
      </c>
      <c r="BK37" s="0" t="n">
        <v>2.59</v>
      </c>
      <c r="BL37" s="0" t="n">
        <v>3.09</v>
      </c>
      <c r="BM37" s="0" t="n">
        <v>0.838187702265372</v>
      </c>
      <c r="BN37" s="0" t="n">
        <v>3.1</v>
      </c>
      <c r="BO37" s="0" t="n">
        <v>3.14</v>
      </c>
      <c r="BP37" s="0" t="n">
        <v>0.987261146496815</v>
      </c>
      <c r="BQ37" s="0" t="n">
        <v>3.59</v>
      </c>
      <c r="BR37" s="0" t="n">
        <v>2.54</v>
      </c>
      <c r="BS37" s="0" t="n">
        <v>1.05</v>
      </c>
      <c r="BT37" s="0" t="n">
        <v>2.72</v>
      </c>
      <c r="BU37" s="0" t="n">
        <v>2.72</v>
      </c>
      <c r="BV37" s="0" t="n">
        <v>0</v>
      </c>
      <c r="BW37" s="0" t="n">
        <v>166.5</v>
      </c>
      <c r="BX37" s="0" t="n">
        <v>189</v>
      </c>
      <c r="BY37" s="0" t="n">
        <v>197</v>
      </c>
      <c r="BZ37" s="0" t="n">
        <v>166</v>
      </c>
      <c r="CA37" s="0" t="n">
        <v>158</v>
      </c>
      <c r="CB37" s="0" t="n">
        <v>141</v>
      </c>
      <c r="CC37" s="0" t="n">
        <v>141</v>
      </c>
      <c r="CD37" s="0" t="n">
        <v>138</v>
      </c>
      <c r="CE37" s="0" t="n">
        <v>146</v>
      </c>
      <c r="CF37" s="0" t="n">
        <v>158</v>
      </c>
      <c r="CG37" s="0" t="n">
        <v>159</v>
      </c>
      <c r="CH37" s="0" t="n">
        <v>171</v>
      </c>
      <c r="CJ37" s="0" t="n">
        <v>157</v>
      </c>
      <c r="CL37" s="0" t="n">
        <v>157</v>
      </c>
      <c r="CM37" s="0" t="n">
        <v>150</v>
      </c>
      <c r="CN37" s="0" t="n">
        <v>149</v>
      </c>
      <c r="CP37" s="0" t="n">
        <v>154</v>
      </c>
      <c r="CR37" s="0" t="n">
        <v>174</v>
      </c>
      <c r="CT37" s="0" t="n">
        <v>157</v>
      </c>
      <c r="CV37" s="0" t="n">
        <v>173</v>
      </c>
      <c r="CW37" s="0" t="n">
        <v>137</v>
      </c>
      <c r="CX37" s="0" t="n">
        <v>127</v>
      </c>
      <c r="CY37" s="0" t="n">
        <v>138</v>
      </c>
      <c r="CZ37" s="0" t="n">
        <v>144</v>
      </c>
      <c r="DA37" s="0" t="n">
        <v>167</v>
      </c>
      <c r="DB37" s="0" t="n">
        <v>168</v>
      </c>
      <c r="DC37" s="0" t="n">
        <v>166</v>
      </c>
      <c r="DE37" s="0" t="n">
        <v>144</v>
      </c>
      <c r="DF37" s="0" t="n">
        <v>154</v>
      </c>
      <c r="DG37" s="0" t="n">
        <v>169</v>
      </c>
      <c r="DH37" s="0" t="n">
        <v>150</v>
      </c>
      <c r="DI37" s="0" t="n">
        <v>159</v>
      </c>
      <c r="DL37" s="0" t="n">
        <v>79.5</v>
      </c>
      <c r="DM37" s="0" t="n">
        <v>85</v>
      </c>
      <c r="DN37" s="0" t="n">
        <v>87</v>
      </c>
      <c r="DO37" s="0" t="n">
        <v>93</v>
      </c>
      <c r="DP37" s="0" t="n">
        <v>76</v>
      </c>
      <c r="DQ37" s="0" t="n">
        <v>78</v>
      </c>
      <c r="DR37" s="0" t="n">
        <v>78</v>
      </c>
      <c r="DS37" s="0" t="n">
        <v>71</v>
      </c>
      <c r="DT37" s="0" t="n">
        <v>72</v>
      </c>
      <c r="DU37" s="0" t="n">
        <v>75</v>
      </c>
      <c r="DV37" s="0" t="n">
        <v>95</v>
      </c>
      <c r="DW37" s="0" t="n">
        <v>94</v>
      </c>
      <c r="DY37" s="0" t="n">
        <v>78</v>
      </c>
      <c r="EA37" s="0" t="n">
        <v>78</v>
      </c>
      <c r="EB37" s="0" t="n">
        <v>77</v>
      </c>
      <c r="EC37" s="0" t="n">
        <v>74</v>
      </c>
      <c r="EE37" s="0" t="n">
        <v>84</v>
      </c>
      <c r="EG37" s="0" t="n">
        <v>84</v>
      </c>
      <c r="EI37" s="0" t="n">
        <v>83</v>
      </c>
      <c r="EK37" s="0" t="n">
        <v>84</v>
      </c>
      <c r="EL37" s="0" t="n">
        <v>83</v>
      </c>
      <c r="EM37" s="0" t="n">
        <v>87</v>
      </c>
      <c r="EN37" s="0" t="n">
        <v>81</v>
      </c>
      <c r="EO37" s="0" t="n">
        <v>87</v>
      </c>
      <c r="EP37" s="0" t="n">
        <v>86</v>
      </c>
      <c r="EQ37" s="0" t="n">
        <v>94</v>
      </c>
      <c r="ER37" s="0" t="n">
        <v>86</v>
      </c>
      <c r="ET37" s="0" t="n">
        <v>92</v>
      </c>
      <c r="EU37" s="0" t="n">
        <v>102</v>
      </c>
      <c r="EV37" s="0" t="n">
        <v>92</v>
      </c>
      <c r="EW37" s="0" t="n">
        <v>68</v>
      </c>
      <c r="EX37" s="0" t="n">
        <v>85</v>
      </c>
      <c r="FA37" s="0" t="n">
        <v>108.5</v>
      </c>
      <c r="FB37" s="0" t="n">
        <v>119.666666666667</v>
      </c>
      <c r="FC37" s="0" t="n">
        <v>123.666666666667</v>
      </c>
      <c r="FD37" s="0" t="n">
        <v>117.333333333333</v>
      </c>
      <c r="FE37" s="0" t="n">
        <v>103.333333333333</v>
      </c>
      <c r="FF37" s="0" t="n">
        <v>99</v>
      </c>
      <c r="FG37" s="0" t="n">
        <v>99</v>
      </c>
      <c r="FH37" s="0" t="n">
        <v>93.3333333333333</v>
      </c>
      <c r="FI37" s="0" t="n">
        <v>96.6666666666667</v>
      </c>
      <c r="FJ37" s="0" t="n">
        <v>102.666666666667</v>
      </c>
      <c r="FK37" s="0" t="n">
        <v>116.333333333333</v>
      </c>
      <c r="FL37" s="0" t="n">
        <v>119.666666666667</v>
      </c>
      <c r="FN37" s="0" t="n">
        <v>104.333333333333</v>
      </c>
      <c r="FP37" s="0" t="n">
        <v>104.333333333333</v>
      </c>
      <c r="FQ37" s="0" t="n">
        <v>101.333333333333</v>
      </c>
      <c r="FR37" s="0" t="n">
        <v>99</v>
      </c>
      <c r="FT37" s="0" t="n">
        <v>107.333333333333</v>
      </c>
      <c r="FV37" s="0" t="n">
        <v>114</v>
      </c>
      <c r="FX37" s="0" t="n">
        <v>107.666666666667</v>
      </c>
      <c r="FZ37" s="0" t="n">
        <v>113.666666666667</v>
      </c>
      <c r="GA37" s="0" t="n">
        <v>101</v>
      </c>
      <c r="GB37" s="0" t="n">
        <v>100.333333333333</v>
      </c>
      <c r="GC37" s="0" t="n">
        <v>100</v>
      </c>
      <c r="GD37" s="0" t="n">
        <v>106</v>
      </c>
      <c r="GE37" s="0" t="n">
        <v>113</v>
      </c>
      <c r="GF37" s="0" t="n">
        <v>118.666666666667</v>
      </c>
      <c r="GG37" s="0" t="n">
        <v>112.666666666667</v>
      </c>
      <c r="GI37" s="0" t="n">
        <v>109.333333333333</v>
      </c>
      <c r="GJ37" s="0" t="n">
        <v>119.333333333333</v>
      </c>
      <c r="GK37" s="0" t="n">
        <v>117.666666666667</v>
      </c>
      <c r="GL37" s="0" t="n">
        <v>95.3333333333333</v>
      </c>
      <c r="GM37" s="0" t="n">
        <v>109.666666666667</v>
      </c>
      <c r="GP37" s="0" t="n">
        <v>75</v>
      </c>
      <c r="GR37" s="0" t="n">
        <v>75</v>
      </c>
      <c r="GS37" s="0" t="n">
        <v>66</v>
      </c>
      <c r="GT37" s="0" t="n">
        <v>72</v>
      </c>
      <c r="GU37" s="0" t="n">
        <v>64</v>
      </c>
      <c r="GV37" s="0" t="n">
        <v>62</v>
      </c>
      <c r="GX37" s="0" t="n">
        <v>61</v>
      </c>
      <c r="GY37" s="0" t="n">
        <v>62</v>
      </c>
      <c r="GZ37" s="0" t="n">
        <v>70</v>
      </c>
      <c r="HA37" s="0" t="n">
        <v>67</v>
      </c>
      <c r="HB37" s="0" t="n">
        <v>61</v>
      </c>
      <c r="HD37" s="0" t="n">
        <v>75</v>
      </c>
      <c r="HF37" s="0" t="n">
        <v>68</v>
      </c>
      <c r="HG37" s="0" t="n">
        <v>85</v>
      </c>
      <c r="HH37" s="0" t="n">
        <v>82</v>
      </c>
      <c r="HJ37" s="0" t="n">
        <v>68</v>
      </c>
      <c r="HL37" s="0" t="n">
        <v>62</v>
      </c>
      <c r="HN37" s="0" t="n">
        <v>68</v>
      </c>
      <c r="HP37" s="0" t="n">
        <v>71</v>
      </c>
      <c r="HQ37" s="0" t="n">
        <v>70</v>
      </c>
      <c r="HR37" s="0" t="n">
        <v>69</v>
      </c>
      <c r="HS37" s="0" t="n">
        <v>69</v>
      </c>
      <c r="HT37" s="0" t="n">
        <v>68</v>
      </c>
      <c r="HU37" s="0" t="n">
        <v>67</v>
      </c>
      <c r="HV37" s="0" t="n">
        <v>60</v>
      </c>
      <c r="HW37" s="0" t="n">
        <v>67</v>
      </c>
      <c r="HY37" s="0" t="n">
        <v>68</v>
      </c>
      <c r="HZ37" s="0" t="n">
        <v>94</v>
      </c>
      <c r="IA37" s="0" t="n">
        <v>83</v>
      </c>
      <c r="IB37" s="0" t="n">
        <v>62</v>
      </c>
      <c r="IC37" s="0" t="n">
        <v>71</v>
      </c>
    </row>
    <row r="38" customFormat="false" ht="12.8" hidden="false" customHeight="false" outlineLevel="0" collapsed="false">
      <c r="A38" s="20" t="s">
        <v>280</v>
      </c>
      <c r="B38" s="5" t="s">
        <v>280</v>
      </c>
      <c r="C38" s="6" t="s">
        <v>262</v>
      </c>
      <c r="D38" s="6"/>
      <c r="E38" s="5" t="n">
        <v>0</v>
      </c>
      <c r="F38" s="5" t="n">
        <v>1</v>
      </c>
      <c r="G38" s="5" t="n">
        <v>8</v>
      </c>
      <c r="H38" s="21" t="n">
        <v>2</v>
      </c>
      <c r="I38" s="8" t="s">
        <v>262</v>
      </c>
      <c r="J38" s="8"/>
      <c r="K38" s="8" t="n">
        <v>0</v>
      </c>
      <c r="L38" s="8" t="n">
        <v>73</v>
      </c>
      <c r="M38" s="6" t="n">
        <v>9.33</v>
      </c>
      <c r="N38" s="6" t="n">
        <v>10.53</v>
      </c>
      <c r="O38" s="6" t="n">
        <v>1.2</v>
      </c>
      <c r="P38" s="6" t="n">
        <v>34.32</v>
      </c>
      <c r="Q38" s="6" t="n">
        <v>1</v>
      </c>
      <c r="R38" s="6" t="n">
        <v>0</v>
      </c>
      <c r="S38" s="5" t="n">
        <v>0</v>
      </c>
      <c r="T38" s="5" t="n">
        <v>1</v>
      </c>
      <c r="U38" s="22" t="n">
        <v>0</v>
      </c>
      <c r="V38" s="5" t="n">
        <v>0</v>
      </c>
      <c r="W38" s="5" t="n">
        <v>192.5</v>
      </c>
      <c r="X38" s="5" t="n">
        <v>94.5</v>
      </c>
      <c r="Y38" s="5" t="n">
        <v>127.166666666667</v>
      </c>
      <c r="Z38" s="5" t="n">
        <v>51</v>
      </c>
      <c r="AA38" s="5" t="n">
        <v>15</v>
      </c>
      <c r="AB38" s="5" t="n">
        <v>10</v>
      </c>
      <c r="AC38" s="5" t="n">
        <v>2</v>
      </c>
      <c r="AD38" s="5" t="n">
        <v>0</v>
      </c>
      <c r="AE38" s="5" t="n">
        <v>0</v>
      </c>
      <c r="AF38" s="5"/>
      <c r="AG38" s="5" t="n">
        <v>0</v>
      </c>
      <c r="AH38" s="5" t="n">
        <v>0</v>
      </c>
      <c r="AI38" s="23" t="n">
        <v>0</v>
      </c>
      <c r="AJ38" s="23" t="n">
        <v>0</v>
      </c>
      <c r="AK38" s="23" t="n">
        <v>0</v>
      </c>
      <c r="AL38" s="23" t="n">
        <v>0</v>
      </c>
      <c r="AM38" s="24" t="n">
        <v>15</v>
      </c>
      <c r="AN38" s="24" t="n">
        <v>0</v>
      </c>
      <c r="AO38" s="23" t="n">
        <v>0</v>
      </c>
      <c r="AP38" s="23" t="n">
        <v>10</v>
      </c>
      <c r="AQ38" s="24" t="n">
        <v>0</v>
      </c>
      <c r="AR38" s="24" t="n">
        <v>0</v>
      </c>
      <c r="AS38" s="5" t="n">
        <v>15</v>
      </c>
      <c r="AT38" s="5" t="n">
        <v>12</v>
      </c>
      <c r="AU38" s="5" t="n">
        <v>2</v>
      </c>
      <c r="AV38" s="5" t="n">
        <v>0</v>
      </c>
      <c r="AW38" s="0" t="n">
        <v>7</v>
      </c>
      <c r="AX38" s="0" t="n">
        <v>4</v>
      </c>
      <c r="AY38" s="0" t="n">
        <v>50</v>
      </c>
      <c r="AZ38" s="0" t="n">
        <v>0</v>
      </c>
      <c r="BA38" s="0" t="n">
        <v>4</v>
      </c>
      <c r="BB38" s="0" t="n">
        <v>4</v>
      </c>
      <c r="BC38" s="0" t="n">
        <v>75</v>
      </c>
      <c r="BD38" s="0" t="n">
        <v>0</v>
      </c>
      <c r="BE38" s="0" t="n">
        <v>27.29</v>
      </c>
      <c r="BF38" s="0" t="n">
        <v>32.85</v>
      </c>
      <c r="BG38" s="0" t="n">
        <v>0.830745814307458</v>
      </c>
      <c r="BH38" s="0" t="n">
        <v>30.07</v>
      </c>
      <c r="BI38" s="0" t="n">
        <v>31.5</v>
      </c>
      <c r="BJ38" s="0" t="n">
        <v>0.954603174603175</v>
      </c>
      <c r="BK38" s="0" t="n">
        <v>3.26</v>
      </c>
      <c r="BL38" s="0" t="n">
        <v>3.45</v>
      </c>
      <c r="BM38" s="0" t="n">
        <v>0.944927536231884</v>
      </c>
      <c r="BN38" s="0" t="n">
        <v>3.34</v>
      </c>
      <c r="BO38" s="0" t="n">
        <v>3.39</v>
      </c>
      <c r="BP38" s="0" t="n">
        <v>0.985250737463127</v>
      </c>
      <c r="BQ38" s="0" t="n">
        <v>6.16</v>
      </c>
      <c r="BR38" s="0" t="n">
        <v>3.15</v>
      </c>
      <c r="BS38" s="0" t="n">
        <v>3.01</v>
      </c>
      <c r="BT38" s="0" t="n">
        <v>4.88</v>
      </c>
      <c r="BU38" s="0" t="n">
        <v>3.97</v>
      </c>
      <c r="BV38" s="0" t="n">
        <v>0.91</v>
      </c>
      <c r="BW38" s="0" t="n">
        <v>192.5</v>
      </c>
      <c r="BX38" s="0" t="n">
        <v>177</v>
      </c>
      <c r="BY38" s="0" t="n">
        <v>166</v>
      </c>
      <c r="BZ38" s="0" t="n">
        <v>158</v>
      </c>
      <c r="CA38" s="0" t="n">
        <v>169</v>
      </c>
      <c r="CB38" s="0" t="n">
        <v>166</v>
      </c>
      <c r="CC38" s="0" t="n">
        <v>166</v>
      </c>
      <c r="CD38" s="0" t="n">
        <v>171</v>
      </c>
      <c r="CE38" s="0" t="n">
        <v>189</v>
      </c>
      <c r="CF38" s="0" t="n">
        <v>168</v>
      </c>
      <c r="CG38" s="0" t="n">
        <v>168</v>
      </c>
      <c r="CH38" s="0" t="n">
        <v>193</v>
      </c>
      <c r="CI38" s="0" t="n">
        <v>176</v>
      </c>
      <c r="CJ38" s="0" t="n">
        <v>198</v>
      </c>
      <c r="CK38" s="0" t="n">
        <v>161</v>
      </c>
      <c r="CL38" s="0" t="n">
        <v>158</v>
      </c>
      <c r="CN38" s="0" t="n">
        <v>167</v>
      </c>
      <c r="CO38" s="0" t="n">
        <v>181</v>
      </c>
      <c r="CP38" s="0" t="n">
        <v>180</v>
      </c>
      <c r="CQ38" s="0" t="n">
        <v>192</v>
      </c>
      <c r="CR38" s="0" t="n">
        <v>181</v>
      </c>
      <c r="CS38" s="0" t="n">
        <v>176</v>
      </c>
      <c r="CT38" s="0" t="n">
        <v>176</v>
      </c>
      <c r="CU38" s="0" t="n">
        <v>175</v>
      </c>
      <c r="CV38" s="0" t="n">
        <v>172</v>
      </c>
      <c r="CW38" s="0" t="n">
        <v>119</v>
      </c>
      <c r="CX38" s="0" t="n">
        <v>136</v>
      </c>
      <c r="CY38" s="0" t="n">
        <v>150</v>
      </c>
      <c r="CZ38" s="0" t="n">
        <v>138</v>
      </c>
      <c r="DA38" s="0" t="n">
        <v>177</v>
      </c>
      <c r="DB38" s="0" t="n">
        <v>154</v>
      </c>
      <c r="DC38" s="0" t="n">
        <v>168</v>
      </c>
      <c r="DE38" s="0" t="n">
        <v>163</v>
      </c>
      <c r="DF38" s="0" t="n">
        <v>186</v>
      </c>
      <c r="DG38" s="0" t="n">
        <v>124</v>
      </c>
      <c r="DH38" s="0" t="n">
        <v>143</v>
      </c>
      <c r="DI38" s="0" t="n">
        <v>132</v>
      </c>
      <c r="DJ38" s="0" t="n">
        <v>100</v>
      </c>
      <c r="DK38" s="0" t="n">
        <v>128</v>
      </c>
      <c r="DL38" s="0" t="n">
        <v>94.5</v>
      </c>
      <c r="DM38" s="0" t="n">
        <v>89</v>
      </c>
      <c r="DN38" s="0" t="n">
        <v>74</v>
      </c>
      <c r="DO38" s="0" t="n">
        <v>93</v>
      </c>
      <c r="DP38" s="0" t="n">
        <v>88</v>
      </c>
      <c r="DQ38" s="0" t="n">
        <v>86</v>
      </c>
      <c r="DR38" s="0" t="n">
        <v>86</v>
      </c>
      <c r="DS38" s="0" t="n">
        <v>87</v>
      </c>
      <c r="DT38" s="0" t="n">
        <v>95</v>
      </c>
      <c r="DU38" s="0" t="n">
        <v>95</v>
      </c>
      <c r="DV38" s="0" t="n">
        <v>94</v>
      </c>
      <c r="DW38" s="0" t="n">
        <v>100</v>
      </c>
      <c r="DX38" s="0" t="n">
        <v>98</v>
      </c>
      <c r="DY38" s="0" t="n">
        <v>110</v>
      </c>
      <c r="DZ38" s="0" t="n">
        <v>80</v>
      </c>
      <c r="EA38" s="0" t="n">
        <v>93</v>
      </c>
      <c r="EC38" s="0" t="n">
        <v>76</v>
      </c>
      <c r="ED38" s="0" t="n">
        <v>112</v>
      </c>
      <c r="EE38" s="0" t="n">
        <v>91</v>
      </c>
      <c r="EF38" s="0" t="n">
        <v>78</v>
      </c>
      <c r="EG38" s="0" t="n">
        <v>82</v>
      </c>
      <c r="EH38" s="0" t="n">
        <v>89</v>
      </c>
      <c r="EI38" s="0" t="n">
        <v>85</v>
      </c>
      <c r="EJ38" s="0" t="n">
        <v>74</v>
      </c>
      <c r="EK38" s="0" t="n">
        <v>79</v>
      </c>
      <c r="EL38" s="0" t="n">
        <v>73</v>
      </c>
      <c r="EM38" s="0" t="n">
        <v>68</v>
      </c>
      <c r="EN38" s="0" t="n">
        <v>68</v>
      </c>
      <c r="EO38" s="0" t="n">
        <v>59</v>
      </c>
      <c r="EP38" s="0" t="n">
        <v>84</v>
      </c>
      <c r="EQ38" s="0" t="n">
        <v>76</v>
      </c>
      <c r="ER38" s="0" t="n">
        <v>98</v>
      </c>
      <c r="ET38" s="0" t="n">
        <v>77</v>
      </c>
      <c r="EU38" s="0" t="n">
        <v>70</v>
      </c>
      <c r="EV38" s="0" t="n">
        <v>77</v>
      </c>
      <c r="EW38" s="0" t="n">
        <v>81</v>
      </c>
      <c r="EX38" s="0" t="n">
        <v>70</v>
      </c>
      <c r="EY38" s="0" t="n">
        <v>59</v>
      </c>
      <c r="EZ38" s="0" t="n">
        <v>60</v>
      </c>
      <c r="FA38" s="0" t="n">
        <v>127.166666666667</v>
      </c>
      <c r="FB38" s="0" t="n">
        <v>118.333333333333</v>
      </c>
      <c r="FC38" s="0" t="n">
        <v>104.666666666667</v>
      </c>
      <c r="FD38" s="0" t="n">
        <v>114.666666666667</v>
      </c>
      <c r="FE38" s="0" t="n">
        <v>115</v>
      </c>
      <c r="FF38" s="0" t="n">
        <v>112.666666666667</v>
      </c>
      <c r="FG38" s="0" t="n">
        <v>112.666666666667</v>
      </c>
      <c r="FH38" s="0" t="n">
        <v>115</v>
      </c>
      <c r="FI38" s="0" t="n">
        <v>126.333333333333</v>
      </c>
      <c r="FJ38" s="0" t="n">
        <v>119.333333333333</v>
      </c>
      <c r="FK38" s="0" t="n">
        <v>118.666666666667</v>
      </c>
      <c r="FL38" s="0" t="n">
        <v>131</v>
      </c>
      <c r="FM38" s="0" t="n">
        <v>124</v>
      </c>
      <c r="FN38" s="0" t="n">
        <v>139.333333333333</v>
      </c>
      <c r="FO38" s="0" t="n">
        <v>107</v>
      </c>
      <c r="FP38" s="0" t="n">
        <v>114.666666666667</v>
      </c>
      <c r="FR38" s="0" t="n">
        <v>106.333333333333</v>
      </c>
      <c r="FS38" s="0" t="n">
        <v>135</v>
      </c>
      <c r="FT38" s="0" t="n">
        <v>120.666666666667</v>
      </c>
      <c r="FU38" s="0" t="n">
        <v>116</v>
      </c>
      <c r="FV38" s="0" t="n">
        <v>115</v>
      </c>
      <c r="FW38" s="0" t="n">
        <v>118</v>
      </c>
      <c r="FX38" s="0" t="n">
        <v>115.333333333333</v>
      </c>
      <c r="FY38" s="0" t="n">
        <v>107.666666666667</v>
      </c>
      <c r="FZ38" s="0" t="n">
        <v>110</v>
      </c>
      <c r="GA38" s="0" t="n">
        <v>88.3333333333333</v>
      </c>
      <c r="GB38" s="0" t="n">
        <v>90.6666666666667</v>
      </c>
      <c r="GC38" s="0" t="n">
        <v>95.3333333333333</v>
      </c>
      <c r="GD38" s="0" t="n">
        <v>85.3333333333333</v>
      </c>
      <c r="GE38" s="0" t="n">
        <v>115</v>
      </c>
      <c r="GF38" s="0" t="n">
        <v>102</v>
      </c>
      <c r="GG38" s="0" t="n">
        <v>121.333333333333</v>
      </c>
      <c r="GI38" s="0" t="n">
        <v>105.666666666667</v>
      </c>
      <c r="GJ38" s="0" t="n">
        <v>108.666666666667</v>
      </c>
      <c r="GK38" s="0" t="n">
        <v>92.6666666666667</v>
      </c>
      <c r="GL38" s="0" t="n">
        <v>101.666666666667</v>
      </c>
      <c r="GM38" s="0" t="n">
        <v>90.6666666666667</v>
      </c>
      <c r="GN38" s="0" t="n">
        <v>72.6666666666667</v>
      </c>
      <c r="GO38" s="0" t="n">
        <v>82.6666666666667</v>
      </c>
      <c r="GP38" s="0" t="n">
        <v>51</v>
      </c>
      <c r="GR38" s="0" t="n">
        <v>60</v>
      </c>
      <c r="GT38" s="0" t="n">
        <v>56</v>
      </c>
      <c r="GU38" s="0" t="n">
        <v>59</v>
      </c>
      <c r="GV38" s="0" t="n">
        <v>59</v>
      </c>
      <c r="GX38" s="0" t="n">
        <v>60</v>
      </c>
      <c r="GY38" s="0" t="n">
        <v>58</v>
      </c>
      <c r="GZ38" s="0" t="n">
        <v>77</v>
      </c>
      <c r="HA38" s="0" t="n">
        <v>80</v>
      </c>
      <c r="HB38" s="0" t="n">
        <v>78</v>
      </c>
      <c r="HC38" s="0" t="n">
        <v>75</v>
      </c>
      <c r="HD38" s="0" t="n">
        <v>76</v>
      </c>
      <c r="HE38" s="0" t="n">
        <v>71</v>
      </c>
      <c r="HF38" s="0" t="n">
        <v>83</v>
      </c>
      <c r="HH38" s="0" t="n">
        <v>75</v>
      </c>
      <c r="HI38" s="0" t="n">
        <v>72</v>
      </c>
      <c r="HJ38" s="0" t="n">
        <v>62</v>
      </c>
      <c r="HK38" s="0" t="n">
        <v>68</v>
      </c>
      <c r="HL38" s="0" t="n">
        <v>65</v>
      </c>
      <c r="HM38" s="0" t="n">
        <v>74</v>
      </c>
      <c r="HN38" s="0" t="n">
        <v>64</v>
      </c>
      <c r="HO38" s="0" t="n">
        <v>96</v>
      </c>
      <c r="HP38" s="0" t="n">
        <v>83</v>
      </c>
      <c r="HQ38" s="0" t="n">
        <v>52</v>
      </c>
      <c r="HR38" s="0" t="n">
        <v>53</v>
      </c>
      <c r="HS38" s="0" t="n">
        <v>55</v>
      </c>
      <c r="HT38" s="0" t="n">
        <v>53</v>
      </c>
      <c r="HU38" s="0" t="n">
        <v>56</v>
      </c>
      <c r="HV38" s="0" t="n">
        <v>55</v>
      </c>
      <c r="HW38" s="0" t="n">
        <v>56</v>
      </c>
      <c r="HY38" s="0" t="n">
        <v>56</v>
      </c>
      <c r="HZ38" s="0" t="n">
        <v>60</v>
      </c>
      <c r="IA38" s="0" t="n">
        <v>55</v>
      </c>
      <c r="IB38" s="0" t="n">
        <v>60</v>
      </c>
      <c r="IC38" s="0" t="n">
        <v>53</v>
      </c>
      <c r="ID38" s="0" t="n">
        <v>51</v>
      </c>
      <c r="IE38" s="0" t="n">
        <v>56</v>
      </c>
    </row>
    <row r="39" customFormat="false" ht="12.8" hidden="false" customHeight="false" outlineLevel="0" collapsed="false">
      <c r="A39" s="20" t="s">
        <v>281</v>
      </c>
      <c r="B39" s="5" t="s">
        <v>281</v>
      </c>
      <c r="C39" s="6" t="s">
        <v>282</v>
      </c>
      <c r="D39" s="6"/>
      <c r="E39" s="5" t="n">
        <v>2</v>
      </c>
      <c r="F39" s="5" t="n">
        <v>0</v>
      </c>
      <c r="G39" s="5" t="n">
        <v>5</v>
      </c>
      <c r="H39" s="21" t="n">
        <v>2</v>
      </c>
      <c r="I39" s="8" t="s">
        <v>282</v>
      </c>
      <c r="J39" s="8"/>
      <c r="K39" s="8" t="n">
        <v>1</v>
      </c>
      <c r="L39" s="8" t="n">
        <v>60</v>
      </c>
      <c r="M39" s="6" t="n">
        <v>18.5</v>
      </c>
      <c r="N39" s="6" t="n">
        <v>20.58</v>
      </c>
      <c r="O39" s="6" t="n">
        <v>2.08</v>
      </c>
      <c r="P39" s="6" t="n">
        <v>38.67</v>
      </c>
      <c r="Q39" s="6" t="n">
        <v>1</v>
      </c>
      <c r="R39" s="6" t="n">
        <v>0</v>
      </c>
      <c r="S39" s="5" t="n">
        <v>0</v>
      </c>
      <c r="T39" s="5" t="n">
        <v>0</v>
      </c>
      <c r="U39" s="22" t="n">
        <v>0</v>
      </c>
      <c r="V39" s="5" t="n">
        <v>0</v>
      </c>
      <c r="W39" s="5" t="n">
        <v>186</v>
      </c>
      <c r="X39" s="5" t="n">
        <v>98.5</v>
      </c>
      <c r="Y39" s="5" t="n">
        <v>127.666666666667</v>
      </c>
      <c r="Z39" s="5" t="n">
        <v>66</v>
      </c>
      <c r="AA39" s="5" t="n">
        <v>14</v>
      </c>
      <c r="AB39" s="5" t="n">
        <v>10</v>
      </c>
      <c r="AC39" s="5" t="n">
        <v>2</v>
      </c>
      <c r="AD39" s="5" t="n">
        <v>0</v>
      </c>
      <c r="AE39" s="5" t="n">
        <v>0</v>
      </c>
      <c r="AF39" s="5"/>
      <c r="AG39" s="5" t="n">
        <v>1</v>
      </c>
      <c r="AH39" s="5" t="n">
        <v>80</v>
      </c>
      <c r="AI39" s="23" t="n">
        <v>1</v>
      </c>
      <c r="AJ39" s="23" t="n">
        <v>10</v>
      </c>
      <c r="AK39" s="23" t="n">
        <v>0</v>
      </c>
      <c r="AL39" s="23" t="n">
        <v>0</v>
      </c>
      <c r="AM39" s="24" t="n">
        <v>15</v>
      </c>
      <c r="AN39" s="24" t="n">
        <v>1</v>
      </c>
      <c r="AO39" s="23" t="n">
        <v>0</v>
      </c>
      <c r="AP39" s="23" t="n">
        <v>7</v>
      </c>
      <c r="AQ39" s="24" t="n">
        <v>-3</v>
      </c>
      <c r="AR39" s="24" t="n">
        <v>0</v>
      </c>
      <c r="AS39" s="5" t="n">
        <v>14</v>
      </c>
      <c r="AT39" s="5" t="n">
        <v>6</v>
      </c>
      <c r="AU39" s="5" t="n">
        <v>-4</v>
      </c>
      <c r="AV39" s="5" t="n">
        <v>0</v>
      </c>
      <c r="AW39" s="0" t="n">
        <v>2</v>
      </c>
      <c r="AX39" s="0" t="n">
        <v>2</v>
      </c>
      <c r="AY39" s="0" t="n">
        <v>95</v>
      </c>
      <c r="AZ39" s="0" t="n">
        <v>0</v>
      </c>
      <c r="BA39" s="0" t="n">
        <v>0</v>
      </c>
      <c r="BB39" s="0" t="n">
        <v>1</v>
      </c>
      <c r="BC39" s="0" t="n">
        <v>100</v>
      </c>
      <c r="BD39" s="0" t="n">
        <v>0</v>
      </c>
      <c r="BE39" s="0" t="n">
        <v>38.19</v>
      </c>
      <c r="BF39" s="0" t="n">
        <v>43.38</v>
      </c>
      <c r="BG39" s="0" t="n">
        <v>0.880359612724758</v>
      </c>
      <c r="BH39" s="0" t="n">
        <v>45.32</v>
      </c>
      <c r="BI39" s="0" t="n">
        <v>46.46</v>
      </c>
      <c r="BJ39" s="0" t="n">
        <v>0.975462763667671</v>
      </c>
      <c r="BK39" s="0" t="n">
        <v>3.99</v>
      </c>
      <c r="BL39" s="0" t="n">
        <v>3.82</v>
      </c>
      <c r="BM39" s="0" t="n">
        <v>1.04450261780105</v>
      </c>
      <c r="BN39" s="0" t="n">
        <v>4.13</v>
      </c>
      <c r="BO39" s="0" t="n">
        <v>4.17</v>
      </c>
      <c r="BP39" s="0" t="n">
        <v>0.990407673860911</v>
      </c>
      <c r="BQ39" s="0" t="n">
        <v>3.58</v>
      </c>
      <c r="BR39" s="0" t="n">
        <v>2.27</v>
      </c>
      <c r="BS39" s="0" t="n">
        <v>1.31</v>
      </c>
      <c r="BT39" s="0" t="n">
        <v>2.84</v>
      </c>
      <c r="BU39" s="0" t="n">
        <v>2.41</v>
      </c>
      <c r="BV39" s="0" t="n">
        <v>0.43</v>
      </c>
      <c r="BW39" s="0" t="n">
        <v>186</v>
      </c>
      <c r="BX39" s="0" t="n">
        <v>174</v>
      </c>
      <c r="BY39" s="0" t="n">
        <v>154</v>
      </c>
      <c r="BZ39" s="0" t="n">
        <v>155</v>
      </c>
      <c r="CA39" s="0" t="n">
        <v>145</v>
      </c>
      <c r="CB39" s="0" t="n">
        <v>146</v>
      </c>
      <c r="CC39" s="0" t="n">
        <v>146</v>
      </c>
      <c r="CD39" s="0" t="n">
        <v>166</v>
      </c>
      <c r="CE39" s="0" t="n">
        <v>152</v>
      </c>
      <c r="CF39" s="0" t="n">
        <v>147</v>
      </c>
      <c r="CG39" s="0" t="n">
        <v>142</v>
      </c>
      <c r="CH39" s="0" t="n">
        <v>140</v>
      </c>
      <c r="CI39" s="0" t="n">
        <v>131</v>
      </c>
      <c r="CJ39" s="0" t="n">
        <v>131</v>
      </c>
      <c r="CK39" s="0" t="n">
        <v>141</v>
      </c>
      <c r="CL39" s="0" t="n">
        <v>135</v>
      </c>
      <c r="CM39" s="0" t="n">
        <v>139</v>
      </c>
      <c r="CN39" s="0" t="n">
        <v>127</v>
      </c>
      <c r="CO39" s="0" t="n">
        <v>123</v>
      </c>
      <c r="CP39" s="0" t="n">
        <v>123</v>
      </c>
      <c r="CQ39" s="0" t="n">
        <v>145</v>
      </c>
      <c r="CR39" s="0" t="n">
        <v>145</v>
      </c>
      <c r="CS39" s="0" t="n">
        <v>141</v>
      </c>
      <c r="CT39" s="0" t="n">
        <v>147</v>
      </c>
      <c r="CU39" s="0" t="n">
        <v>177</v>
      </c>
      <c r="CV39" s="0" t="n">
        <v>155</v>
      </c>
      <c r="CW39" s="0" t="n">
        <v>150</v>
      </c>
      <c r="CX39" s="0" t="n">
        <v>162</v>
      </c>
      <c r="CY39" s="0" t="n">
        <v>155</v>
      </c>
      <c r="CZ39" s="0" t="n">
        <v>161</v>
      </c>
      <c r="DA39" s="0" t="n">
        <v>126</v>
      </c>
      <c r="DB39" s="0" t="n">
        <v>131</v>
      </c>
      <c r="DC39" s="0" t="n">
        <v>147</v>
      </c>
      <c r="DE39" s="0" t="n">
        <v>146</v>
      </c>
      <c r="DF39" s="0" t="n">
        <v>140</v>
      </c>
      <c r="DG39" s="0" t="n">
        <v>152</v>
      </c>
      <c r="DH39" s="0" t="n">
        <v>150</v>
      </c>
      <c r="DI39" s="0" t="n">
        <v>130</v>
      </c>
      <c r="DJ39" s="0" t="n">
        <v>148</v>
      </c>
      <c r="DK39" s="0" t="n">
        <v>134</v>
      </c>
      <c r="DL39" s="0" t="n">
        <v>98.5</v>
      </c>
      <c r="DM39" s="0" t="n">
        <v>102</v>
      </c>
      <c r="DN39" s="0" t="n">
        <v>95</v>
      </c>
      <c r="DO39" s="0" t="n">
        <v>83</v>
      </c>
      <c r="DP39" s="0" t="n">
        <v>89</v>
      </c>
      <c r="DQ39" s="0" t="n">
        <v>98</v>
      </c>
      <c r="DR39" s="0" t="n">
        <v>98</v>
      </c>
      <c r="DS39" s="0" t="n">
        <v>89</v>
      </c>
      <c r="DT39" s="0" t="n">
        <v>93</v>
      </c>
      <c r="DU39" s="0" t="n">
        <v>78</v>
      </c>
      <c r="DV39" s="0" t="n">
        <v>81</v>
      </c>
      <c r="DW39" s="0" t="n">
        <v>78</v>
      </c>
      <c r="DX39" s="0" t="n">
        <v>74</v>
      </c>
      <c r="DY39" s="0" t="n">
        <v>78</v>
      </c>
      <c r="DZ39" s="0" t="n">
        <v>78</v>
      </c>
      <c r="EA39" s="0" t="n">
        <v>81</v>
      </c>
      <c r="EB39" s="0" t="n">
        <v>86</v>
      </c>
      <c r="EC39" s="0" t="n">
        <v>71</v>
      </c>
      <c r="ED39" s="0" t="n">
        <v>73</v>
      </c>
      <c r="EE39" s="0" t="n">
        <v>70</v>
      </c>
      <c r="EF39" s="0" t="n">
        <v>72</v>
      </c>
      <c r="EG39" s="0" t="n">
        <v>89</v>
      </c>
      <c r="EH39" s="0" t="n">
        <v>98</v>
      </c>
      <c r="EI39" s="0" t="n">
        <v>88</v>
      </c>
      <c r="EJ39" s="0" t="n">
        <v>87</v>
      </c>
      <c r="EK39" s="0" t="n">
        <v>90</v>
      </c>
      <c r="EL39" s="0" t="n">
        <v>85</v>
      </c>
      <c r="EM39" s="0" t="n">
        <v>96</v>
      </c>
      <c r="EN39" s="0" t="n">
        <v>92</v>
      </c>
      <c r="EO39" s="0" t="n">
        <v>105</v>
      </c>
      <c r="EP39" s="0" t="n">
        <v>87</v>
      </c>
      <c r="EQ39" s="0" t="n">
        <v>75</v>
      </c>
      <c r="ER39" s="0" t="n">
        <v>74</v>
      </c>
      <c r="ET39" s="0" t="n">
        <v>79</v>
      </c>
      <c r="EU39" s="0" t="n">
        <v>75</v>
      </c>
      <c r="EV39" s="0" t="n">
        <v>85</v>
      </c>
      <c r="EW39" s="0" t="n">
        <v>95</v>
      </c>
      <c r="EX39" s="0" t="n">
        <v>70</v>
      </c>
      <c r="EY39" s="0" t="n">
        <v>90</v>
      </c>
      <c r="EZ39" s="0" t="n">
        <v>72</v>
      </c>
      <c r="FA39" s="0" t="n">
        <v>127.666666666667</v>
      </c>
      <c r="FB39" s="0" t="n">
        <v>126</v>
      </c>
      <c r="FC39" s="0" t="n">
        <v>114.666666666667</v>
      </c>
      <c r="FD39" s="0" t="n">
        <v>107</v>
      </c>
      <c r="FE39" s="0" t="n">
        <v>107.666666666667</v>
      </c>
      <c r="FF39" s="0" t="n">
        <v>114</v>
      </c>
      <c r="FG39" s="0" t="n">
        <v>114</v>
      </c>
      <c r="FH39" s="0" t="n">
        <v>114.666666666667</v>
      </c>
      <c r="FI39" s="0" t="n">
        <v>112.666666666667</v>
      </c>
      <c r="FJ39" s="0" t="n">
        <v>101</v>
      </c>
      <c r="FK39" s="0" t="n">
        <v>101.333333333333</v>
      </c>
      <c r="FL39" s="0" t="n">
        <v>98.6666666666667</v>
      </c>
      <c r="FM39" s="0" t="n">
        <v>93</v>
      </c>
      <c r="FN39" s="0" t="n">
        <v>95.6666666666667</v>
      </c>
      <c r="FO39" s="0" t="n">
        <v>99</v>
      </c>
      <c r="FP39" s="0" t="n">
        <v>99</v>
      </c>
      <c r="FQ39" s="0" t="n">
        <v>103.666666666667</v>
      </c>
      <c r="FR39" s="0" t="n">
        <v>89.6666666666667</v>
      </c>
      <c r="FS39" s="0" t="n">
        <v>89.6666666666667</v>
      </c>
      <c r="FT39" s="0" t="n">
        <v>87.6666666666667</v>
      </c>
      <c r="FU39" s="0" t="n">
        <v>96.3333333333333</v>
      </c>
      <c r="FV39" s="0" t="n">
        <v>107.666666666667</v>
      </c>
      <c r="FW39" s="0" t="n">
        <v>112.333333333333</v>
      </c>
      <c r="FX39" s="0" t="n">
        <v>107.666666666667</v>
      </c>
      <c r="FY39" s="0" t="n">
        <v>117</v>
      </c>
      <c r="FZ39" s="0" t="n">
        <v>111.666666666667</v>
      </c>
      <c r="GA39" s="0" t="n">
        <v>106.666666666667</v>
      </c>
      <c r="GB39" s="0" t="n">
        <v>118</v>
      </c>
      <c r="GC39" s="0" t="n">
        <v>113</v>
      </c>
      <c r="GD39" s="0" t="n">
        <v>123.666666666667</v>
      </c>
      <c r="GE39" s="0" t="n">
        <v>100</v>
      </c>
      <c r="GF39" s="0" t="n">
        <v>93.6666666666667</v>
      </c>
      <c r="GG39" s="0" t="n">
        <v>98.3333333333333</v>
      </c>
      <c r="GI39" s="0" t="n">
        <v>101.333333333333</v>
      </c>
      <c r="GJ39" s="0" t="n">
        <v>96.6666666666667</v>
      </c>
      <c r="GK39" s="0" t="n">
        <v>107.333333333333</v>
      </c>
      <c r="GL39" s="0" t="n">
        <v>113.333333333333</v>
      </c>
      <c r="GM39" s="0" t="n">
        <v>90</v>
      </c>
      <c r="GN39" s="0" t="n">
        <v>109.333333333333</v>
      </c>
      <c r="GO39" s="0" t="n">
        <v>92.6666666666667</v>
      </c>
      <c r="GP39" s="0" t="n">
        <v>66</v>
      </c>
      <c r="GR39" s="0" t="n">
        <v>71</v>
      </c>
      <c r="GS39" s="0" t="n">
        <v>68</v>
      </c>
      <c r="GU39" s="0" t="n">
        <v>62</v>
      </c>
      <c r="GV39" s="0" t="n">
        <v>68</v>
      </c>
      <c r="GX39" s="0" t="n">
        <v>68</v>
      </c>
      <c r="GY39" s="0" t="n">
        <v>67</v>
      </c>
      <c r="GZ39" s="0" t="n">
        <v>68</v>
      </c>
      <c r="HA39" s="0" t="n">
        <v>87</v>
      </c>
      <c r="HB39" s="0" t="n">
        <v>93</v>
      </c>
      <c r="HC39" s="0" t="n">
        <v>97</v>
      </c>
      <c r="HD39" s="0" t="n">
        <v>97</v>
      </c>
      <c r="HE39" s="0" t="n">
        <v>95</v>
      </c>
      <c r="HF39" s="0" t="n">
        <v>89</v>
      </c>
      <c r="HG39" s="0" t="n">
        <v>111</v>
      </c>
      <c r="HH39" s="0" t="n">
        <v>99</v>
      </c>
      <c r="HI39" s="0" t="n">
        <v>98</v>
      </c>
      <c r="HJ39" s="0" t="n">
        <v>82</v>
      </c>
      <c r="HK39" s="0" t="n">
        <v>82</v>
      </c>
      <c r="HL39" s="0" t="n">
        <v>75</v>
      </c>
      <c r="HM39" s="0" t="n">
        <v>70</v>
      </c>
      <c r="HN39" s="0" t="n">
        <v>70</v>
      </c>
      <c r="HO39" s="0" t="n">
        <v>74</v>
      </c>
      <c r="HP39" s="0" t="n">
        <v>78</v>
      </c>
      <c r="HQ39" s="0" t="n">
        <v>72</v>
      </c>
      <c r="HR39" s="0" t="n">
        <v>71</v>
      </c>
      <c r="HS39" s="0" t="n">
        <v>73</v>
      </c>
      <c r="HT39" s="0" t="n">
        <v>76</v>
      </c>
      <c r="HU39" s="0" t="n">
        <v>96</v>
      </c>
      <c r="HV39" s="0" t="n">
        <v>89</v>
      </c>
      <c r="HW39" s="0" t="n">
        <v>82</v>
      </c>
      <c r="HY39" s="0" t="n">
        <v>80</v>
      </c>
      <c r="HZ39" s="0" t="n">
        <v>95</v>
      </c>
      <c r="IA39" s="0" t="n">
        <v>85</v>
      </c>
      <c r="IB39" s="0" t="n">
        <v>85</v>
      </c>
      <c r="IC39" s="0" t="n">
        <v>75</v>
      </c>
      <c r="ID39" s="0" t="n">
        <v>68</v>
      </c>
      <c r="IE39" s="0" t="n">
        <v>88</v>
      </c>
    </row>
    <row r="40" customFormat="false" ht="12.8" hidden="false" customHeight="false" outlineLevel="0" collapsed="false">
      <c r="A40" s="20" t="s">
        <v>283</v>
      </c>
      <c r="B40" s="5" t="s">
        <v>283</v>
      </c>
      <c r="C40" s="6" t="s">
        <v>284</v>
      </c>
      <c r="D40" s="6"/>
      <c r="E40" s="5" t="n">
        <v>0</v>
      </c>
      <c r="F40" s="5" t="n">
        <v>0</v>
      </c>
      <c r="G40" s="5" t="n">
        <v>5</v>
      </c>
      <c r="H40" s="21" t="n">
        <v>2</v>
      </c>
      <c r="I40" s="8" t="s">
        <v>284</v>
      </c>
      <c r="J40" s="8"/>
      <c r="K40" s="8" t="n">
        <v>0</v>
      </c>
      <c r="L40" s="8" t="n">
        <v>81</v>
      </c>
      <c r="M40" s="6" t="n">
        <v>11.42</v>
      </c>
      <c r="N40" s="6" t="n">
        <v>15</v>
      </c>
      <c r="O40" s="6" t="n">
        <v>3.58</v>
      </c>
      <c r="P40" s="6" t="n">
        <v>37.7</v>
      </c>
      <c r="Q40" s="6" t="n">
        <v>1</v>
      </c>
      <c r="R40" s="6" t="n">
        <v>0</v>
      </c>
      <c r="S40" s="5" t="n">
        <v>0</v>
      </c>
      <c r="T40" s="5" t="n">
        <v>0</v>
      </c>
      <c r="U40" s="22" t="n">
        <v>0</v>
      </c>
      <c r="V40" s="5" t="n">
        <v>0</v>
      </c>
      <c r="W40" s="5" t="n">
        <v>172</v>
      </c>
      <c r="X40" s="5" t="n">
        <v>67</v>
      </c>
      <c r="Y40" s="5" t="n">
        <v>102</v>
      </c>
      <c r="Z40" s="5" t="n">
        <v>78</v>
      </c>
      <c r="AA40" s="5" t="n">
        <v>13</v>
      </c>
      <c r="AB40" s="5" t="n">
        <v>18</v>
      </c>
      <c r="AC40" s="5" t="n">
        <v>2</v>
      </c>
      <c r="AD40" s="5" t="n">
        <v>0</v>
      </c>
      <c r="AE40" s="5" t="n">
        <v>0</v>
      </c>
      <c r="AF40" s="5"/>
      <c r="AG40" s="5" t="n">
        <v>1</v>
      </c>
      <c r="AH40" s="5" t="n">
        <v>60</v>
      </c>
      <c r="AI40" s="23" t="n">
        <v>0</v>
      </c>
      <c r="AJ40" s="23" t="n">
        <v>0</v>
      </c>
      <c r="AK40" s="23" t="n">
        <v>0</v>
      </c>
      <c r="AL40" s="23" t="n">
        <v>0</v>
      </c>
      <c r="AM40" s="24" t="n">
        <v>11</v>
      </c>
      <c r="AN40" s="24" t="n">
        <v>-2</v>
      </c>
      <c r="AO40" s="23" t="n">
        <v>1</v>
      </c>
      <c r="AP40" s="23" t="n">
        <v>20</v>
      </c>
      <c r="AQ40" s="24" t="n">
        <v>2</v>
      </c>
      <c r="AR40" s="24" t="n">
        <v>0</v>
      </c>
      <c r="AS40" s="5" t="n">
        <v>14</v>
      </c>
      <c r="AT40" s="5" t="n">
        <v>16</v>
      </c>
      <c r="AU40" s="5" t="n">
        <v>-2</v>
      </c>
      <c r="AV40" s="5" t="n">
        <v>0</v>
      </c>
      <c r="AW40" s="0" t="n">
        <v>42</v>
      </c>
      <c r="AX40" s="0" t="n">
        <v>6</v>
      </c>
      <c r="AY40" s="0" t="n">
        <v>0</v>
      </c>
      <c r="AZ40" s="0" t="n">
        <v>1</v>
      </c>
      <c r="BA40" s="0" t="n">
        <v>42</v>
      </c>
      <c r="BB40" s="0" t="n">
        <v>6</v>
      </c>
      <c r="BC40" s="0" t="n">
        <v>0</v>
      </c>
      <c r="BD40" s="0" t="n">
        <v>1</v>
      </c>
      <c r="BE40" s="0" t="n">
        <v>21.58</v>
      </c>
      <c r="BF40" s="0" t="n">
        <v>34.38</v>
      </c>
      <c r="BG40" s="0" t="n">
        <v>0.627690517742874</v>
      </c>
      <c r="BH40" s="0" t="n">
        <v>31.24</v>
      </c>
      <c r="BI40" s="0" t="n">
        <v>33.09</v>
      </c>
      <c r="BJ40" s="0" t="n">
        <v>0.944091870655787</v>
      </c>
      <c r="BK40" s="0" t="n">
        <v>2.64</v>
      </c>
      <c r="BL40" s="0" t="n">
        <v>3.57</v>
      </c>
      <c r="BM40" s="0" t="n">
        <v>0.739495798319328</v>
      </c>
      <c r="BN40" s="0" t="n">
        <v>3.42</v>
      </c>
      <c r="BO40" s="0" t="n">
        <v>3.63</v>
      </c>
      <c r="BP40" s="0" t="n">
        <v>0.942148760330579</v>
      </c>
      <c r="BQ40" s="0" t="n">
        <v>5.69</v>
      </c>
      <c r="BR40" s="0" t="n">
        <v>2.39</v>
      </c>
      <c r="BS40" s="0" t="n">
        <v>3.3</v>
      </c>
      <c r="BT40" s="0" t="n">
        <v>3.74</v>
      </c>
      <c r="BU40" s="0" t="n">
        <v>2.89</v>
      </c>
      <c r="BV40" s="0" t="n">
        <v>0.85</v>
      </c>
      <c r="BW40" s="0" t="n">
        <v>172</v>
      </c>
      <c r="BX40" s="0" t="n">
        <v>164</v>
      </c>
      <c r="BY40" s="0" t="n">
        <v>169</v>
      </c>
      <c r="BZ40" s="0" t="n">
        <v>159</v>
      </c>
      <c r="CA40" s="0" t="n">
        <v>171</v>
      </c>
      <c r="CB40" s="0" t="n">
        <v>149</v>
      </c>
      <c r="CC40" s="0" t="n">
        <v>149</v>
      </c>
      <c r="CD40" s="0" t="n">
        <v>132</v>
      </c>
      <c r="CF40" s="0" t="n">
        <v>145</v>
      </c>
      <c r="CH40" s="0" t="n">
        <v>130</v>
      </c>
      <c r="CI40" s="0" t="n">
        <v>116</v>
      </c>
      <c r="CJ40" s="0" t="n">
        <v>129</v>
      </c>
      <c r="CK40" s="0" t="n">
        <v>133</v>
      </c>
      <c r="CL40" s="0" t="n">
        <v>170</v>
      </c>
      <c r="CM40" s="0" t="n">
        <v>169</v>
      </c>
      <c r="CN40" s="0" t="n">
        <v>122</v>
      </c>
      <c r="CO40" s="0" t="n">
        <v>136</v>
      </c>
      <c r="CP40" s="0" t="n">
        <v>138</v>
      </c>
      <c r="CQ40" s="0" t="n">
        <v>138</v>
      </c>
      <c r="CR40" s="0" t="n">
        <v>166</v>
      </c>
      <c r="CS40" s="0" t="n">
        <v>142</v>
      </c>
      <c r="CT40" s="0" t="n">
        <v>152</v>
      </c>
      <c r="CU40" s="0" t="n">
        <v>133</v>
      </c>
      <c r="CV40" s="0" t="n">
        <v>133</v>
      </c>
      <c r="CX40" s="0" t="n">
        <v>141</v>
      </c>
      <c r="CY40" s="0" t="n">
        <v>153</v>
      </c>
      <c r="DA40" s="0" t="n">
        <v>145</v>
      </c>
      <c r="DB40" s="0" t="n">
        <v>132</v>
      </c>
      <c r="DE40" s="0" t="n">
        <v>151</v>
      </c>
      <c r="DF40" s="0" t="n">
        <v>145</v>
      </c>
      <c r="DG40" s="0" t="n">
        <v>138</v>
      </c>
      <c r="DH40" s="0" t="n">
        <v>134</v>
      </c>
      <c r="DI40" s="0" t="n">
        <v>140</v>
      </c>
      <c r="DL40" s="0" t="n">
        <v>67</v>
      </c>
      <c r="DM40" s="0" t="n">
        <v>67</v>
      </c>
      <c r="DN40" s="0" t="n">
        <v>75</v>
      </c>
      <c r="DO40" s="0" t="n">
        <v>55</v>
      </c>
      <c r="DP40" s="0" t="n">
        <v>66</v>
      </c>
      <c r="DQ40" s="0" t="n">
        <v>60</v>
      </c>
      <c r="DR40" s="0" t="n">
        <v>60</v>
      </c>
      <c r="DS40" s="0" t="n">
        <v>55</v>
      </c>
      <c r="DU40" s="0" t="n">
        <v>81</v>
      </c>
      <c r="DW40" s="0" t="n">
        <v>48</v>
      </c>
      <c r="DX40" s="0" t="n">
        <v>70</v>
      </c>
      <c r="DY40" s="0" t="n">
        <v>60</v>
      </c>
      <c r="DZ40" s="0" t="n">
        <v>57</v>
      </c>
      <c r="EA40" s="0" t="n">
        <v>62</v>
      </c>
      <c r="EB40" s="0" t="n">
        <v>55</v>
      </c>
      <c r="EC40" s="0" t="n">
        <v>55</v>
      </c>
      <c r="ED40" s="0" t="n">
        <v>58</v>
      </c>
      <c r="EE40" s="0" t="n">
        <v>52</v>
      </c>
      <c r="EF40" s="0" t="n">
        <v>52</v>
      </c>
      <c r="EG40" s="0" t="n">
        <v>62</v>
      </c>
      <c r="EH40" s="0" t="n">
        <v>53</v>
      </c>
      <c r="EI40" s="0" t="n">
        <v>57</v>
      </c>
      <c r="EJ40" s="0" t="n">
        <v>52</v>
      </c>
      <c r="EK40" s="0" t="n">
        <v>52</v>
      </c>
      <c r="EM40" s="0" t="n">
        <v>52</v>
      </c>
      <c r="EN40" s="0" t="n">
        <v>55</v>
      </c>
      <c r="EP40" s="0" t="n">
        <v>52</v>
      </c>
      <c r="EQ40" s="0" t="n">
        <v>47</v>
      </c>
      <c r="ET40" s="0" t="n">
        <v>67</v>
      </c>
      <c r="EU40" s="0" t="n">
        <v>62</v>
      </c>
      <c r="EV40" s="0" t="n">
        <v>65</v>
      </c>
      <c r="EW40" s="0" t="n">
        <v>62</v>
      </c>
      <c r="EX40" s="0" t="n">
        <v>71</v>
      </c>
      <c r="FA40" s="0" t="n">
        <v>102</v>
      </c>
      <c r="FB40" s="0" t="n">
        <v>99.3333333333333</v>
      </c>
      <c r="FC40" s="0" t="n">
        <v>106.333333333333</v>
      </c>
      <c r="FD40" s="0" t="n">
        <v>89.6666666666667</v>
      </c>
      <c r="FE40" s="0" t="n">
        <v>101</v>
      </c>
      <c r="FF40" s="0" t="n">
        <v>89.6666666666667</v>
      </c>
      <c r="FG40" s="0" t="n">
        <v>89.6666666666667</v>
      </c>
      <c r="FH40" s="0" t="n">
        <v>80.6666666666667</v>
      </c>
      <c r="FJ40" s="0" t="n">
        <v>102.333333333333</v>
      </c>
      <c r="FL40" s="0" t="n">
        <v>75.3333333333333</v>
      </c>
      <c r="FM40" s="0" t="n">
        <v>85.3333333333333</v>
      </c>
      <c r="FN40" s="0" t="n">
        <v>83</v>
      </c>
      <c r="FO40" s="0" t="n">
        <v>82.3333333333333</v>
      </c>
      <c r="FP40" s="0" t="n">
        <v>98</v>
      </c>
      <c r="FQ40" s="0" t="n">
        <v>93</v>
      </c>
      <c r="FR40" s="0" t="n">
        <v>77.3333333333333</v>
      </c>
      <c r="FS40" s="0" t="n">
        <v>84</v>
      </c>
      <c r="FT40" s="0" t="n">
        <v>80.6666666666667</v>
      </c>
      <c r="FU40" s="0" t="n">
        <v>80.6666666666667</v>
      </c>
      <c r="FV40" s="0" t="n">
        <v>96.6666666666667</v>
      </c>
      <c r="FW40" s="0" t="n">
        <v>82.6666666666667</v>
      </c>
      <c r="FX40" s="0" t="n">
        <v>88.6666666666667</v>
      </c>
      <c r="FY40" s="0" t="n">
        <v>79</v>
      </c>
      <c r="FZ40" s="0" t="n">
        <v>79</v>
      </c>
      <c r="GB40" s="0" t="n">
        <v>81.6666666666667</v>
      </c>
      <c r="GC40" s="0" t="n">
        <v>87.6666666666667</v>
      </c>
      <c r="GE40" s="0" t="n">
        <v>83</v>
      </c>
      <c r="GF40" s="0" t="n">
        <v>75.3333333333333</v>
      </c>
      <c r="GI40" s="0" t="n">
        <v>95</v>
      </c>
      <c r="GJ40" s="0" t="n">
        <v>89.6666666666667</v>
      </c>
      <c r="GK40" s="0" t="n">
        <v>89.3333333333333</v>
      </c>
      <c r="GL40" s="0" t="n">
        <v>86</v>
      </c>
      <c r="GM40" s="0" t="n">
        <v>94</v>
      </c>
      <c r="GP40" s="0" t="n">
        <v>78</v>
      </c>
      <c r="GR40" s="0" t="n">
        <v>78</v>
      </c>
      <c r="GS40" s="0" t="n">
        <v>75</v>
      </c>
      <c r="GT40" s="0" t="n">
        <v>76</v>
      </c>
      <c r="GU40" s="0" t="n">
        <v>76</v>
      </c>
      <c r="GV40" s="0" t="n">
        <v>76</v>
      </c>
      <c r="GX40" s="0" t="n">
        <v>70</v>
      </c>
      <c r="GZ40" s="0" t="n">
        <v>71</v>
      </c>
      <c r="HB40" s="0" t="n">
        <v>96</v>
      </c>
      <c r="HC40" s="0" t="n">
        <v>74</v>
      </c>
      <c r="HD40" s="0" t="n">
        <v>66</v>
      </c>
      <c r="HE40" s="0" t="n">
        <v>69</v>
      </c>
      <c r="HF40" s="0" t="n">
        <v>71</v>
      </c>
      <c r="HG40" s="0" t="n">
        <v>75</v>
      </c>
      <c r="HH40" s="0" t="n">
        <v>64</v>
      </c>
      <c r="HI40" s="0" t="n">
        <v>65</v>
      </c>
      <c r="HJ40" s="0" t="n">
        <v>66</v>
      </c>
      <c r="HK40" s="0" t="n">
        <v>66</v>
      </c>
      <c r="HL40" s="0" t="n">
        <v>72</v>
      </c>
      <c r="HM40" s="0" t="n">
        <v>78</v>
      </c>
      <c r="HN40" s="0" t="n">
        <v>78</v>
      </c>
      <c r="HO40" s="0" t="n">
        <v>73</v>
      </c>
      <c r="HP40" s="0" t="n">
        <v>73</v>
      </c>
      <c r="HR40" s="0" t="n">
        <v>69</v>
      </c>
      <c r="HS40" s="0" t="n">
        <v>68</v>
      </c>
      <c r="HU40" s="0" t="n">
        <v>56</v>
      </c>
      <c r="HV40" s="0" t="n">
        <v>71</v>
      </c>
      <c r="HY40" s="0" t="n">
        <v>64</v>
      </c>
      <c r="HZ40" s="0" t="n">
        <v>70</v>
      </c>
      <c r="IA40" s="0" t="n">
        <v>83</v>
      </c>
      <c r="IB40" s="0" t="n">
        <v>65</v>
      </c>
      <c r="IC40" s="0" t="n">
        <v>70</v>
      </c>
    </row>
    <row r="41" customFormat="false" ht="12.8" hidden="false" customHeight="false" outlineLevel="0" collapsed="false">
      <c r="A41" s="20" t="s">
        <v>285</v>
      </c>
      <c r="B41" s="5" t="s">
        <v>285</v>
      </c>
      <c r="C41" s="6" t="s">
        <v>286</v>
      </c>
      <c r="D41" s="6"/>
      <c r="E41" s="5" t="n">
        <v>2</v>
      </c>
      <c r="F41" s="5" t="n">
        <v>1</v>
      </c>
      <c r="G41" s="5" t="n">
        <v>8</v>
      </c>
      <c r="H41" s="21" t="n">
        <v>2</v>
      </c>
      <c r="I41" s="8" t="s">
        <v>286</v>
      </c>
      <c r="J41" s="8"/>
      <c r="K41" s="8" t="n">
        <v>0</v>
      </c>
      <c r="L41" s="8" t="n">
        <v>56</v>
      </c>
      <c r="M41" s="6" t="n">
        <v>18.25</v>
      </c>
      <c r="N41" s="6" t="n">
        <v>20.5</v>
      </c>
      <c r="O41" s="6" t="n">
        <v>2.25</v>
      </c>
      <c r="P41" s="6" t="n">
        <v>44.58</v>
      </c>
      <c r="Q41" s="6" t="n">
        <v>1</v>
      </c>
      <c r="R41" s="6" t="n">
        <v>0</v>
      </c>
      <c r="S41" s="5" t="n">
        <v>0</v>
      </c>
      <c r="T41" s="5" t="n">
        <v>0</v>
      </c>
      <c r="U41" s="22" t="n">
        <v>0</v>
      </c>
      <c r="V41" s="5" t="n">
        <v>0</v>
      </c>
      <c r="W41" s="5" t="n">
        <v>197.5</v>
      </c>
      <c r="X41" s="5" t="n">
        <v>127.5</v>
      </c>
      <c r="Y41" s="5" t="n">
        <v>150.833333333333</v>
      </c>
      <c r="Z41" s="5" t="n">
        <v>107</v>
      </c>
      <c r="AA41" s="5" t="n">
        <v>15</v>
      </c>
      <c r="AB41" s="5" t="n">
        <v>6</v>
      </c>
      <c r="AC41" s="5" t="n">
        <v>1</v>
      </c>
      <c r="AD41" s="5" t="n">
        <v>1</v>
      </c>
      <c r="AE41" s="5" t="n">
        <v>0</v>
      </c>
      <c r="AF41" s="5"/>
      <c r="AG41" s="5" t="n">
        <v>0</v>
      </c>
      <c r="AH41" s="5" t="n">
        <v>0</v>
      </c>
      <c r="AI41" s="23" t="n">
        <v>0</v>
      </c>
      <c r="AJ41" s="23" t="n">
        <v>0</v>
      </c>
      <c r="AK41" s="23" t="n">
        <v>0</v>
      </c>
      <c r="AL41" s="23" t="n">
        <v>0</v>
      </c>
      <c r="AM41" s="24" t="n">
        <v>15</v>
      </c>
      <c r="AN41" s="24" t="n">
        <v>0</v>
      </c>
      <c r="AO41" s="23" t="n">
        <v>0</v>
      </c>
      <c r="AP41" s="23" t="n">
        <v>6</v>
      </c>
      <c r="AQ41" s="24" t="n">
        <v>0</v>
      </c>
      <c r="AR41" s="24" t="n">
        <v>0</v>
      </c>
      <c r="AS41" s="5" t="n">
        <v>15</v>
      </c>
      <c r="AT41" s="5" t="n">
        <v>6</v>
      </c>
      <c r="AU41" s="5" t="n">
        <v>0</v>
      </c>
      <c r="AV41" s="5" t="n">
        <v>0</v>
      </c>
      <c r="AW41" s="0" t="n">
        <v>2</v>
      </c>
      <c r="AX41" s="0" t="n">
        <v>2</v>
      </c>
      <c r="AY41" s="0" t="n">
        <v>95</v>
      </c>
      <c r="AZ41" s="0" t="n">
        <v>0</v>
      </c>
      <c r="BA41" s="0" t="n">
        <v>3</v>
      </c>
      <c r="BB41" s="0" t="n">
        <v>2</v>
      </c>
      <c r="BC41" s="0" t="n">
        <v>100</v>
      </c>
      <c r="BD41" s="0" t="n">
        <v>0</v>
      </c>
      <c r="BE41" s="0" t="n">
        <v>38.06</v>
      </c>
      <c r="BF41" s="0" t="n">
        <v>48.39</v>
      </c>
      <c r="BG41" s="0" t="n">
        <v>0.786526141764827</v>
      </c>
      <c r="BH41" s="0" t="n">
        <v>45.91</v>
      </c>
      <c r="BI41" s="0" t="n">
        <v>47.3</v>
      </c>
      <c r="BJ41" s="0" t="n">
        <v>0.97061310782241</v>
      </c>
      <c r="BK41" s="0" t="n">
        <v>3.97</v>
      </c>
      <c r="BL41" s="0" t="n">
        <v>4.22</v>
      </c>
      <c r="BM41" s="0" t="n">
        <v>0.940758293838863</v>
      </c>
      <c r="BN41" s="0" t="n">
        <v>4.12</v>
      </c>
      <c r="BO41" s="0" t="n">
        <v>4.1</v>
      </c>
      <c r="BP41" s="0" t="n">
        <v>1.00487804878049</v>
      </c>
      <c r="BQ41" s="0" t="n">
        <v>3.94</v>
      </c>
      <c r="BR41" s="0" t="n">
        <v>2.1</v>
      </c>
      <c r="BS41" s="0" t="n">
        <v>1.84</v>
      </c>
      <c r="BT41" s="0" t="n">
        <v>3.15</v>
      </c>
      <c r="BU41" s="0" t="n">
        <v>2.88</v>
      </c>
      <c r="BV41" s="0" t="n">
        <v>0.27</v>
      </c>
      <c r="BW41" s="0" t="n">
        <v>197.5</v>
      </c>
      <c r="BX41" s="0" t="n">
        <v>144</v>
      </c>
      <c r="BY41" s="0" t="n">
        <v>148</v>
      </c>
      <c r="BZ41" s="0" t="n">
        <v>176</v>
      </c>
      <c r="CA41" s="0" t="n">
        <v>168</v>
      </c>
      <c r="CB41" s="0" t="n">
        <v>145</v>
      </c>
      <c r="CC41" s="0" t="n">
        <v>145</v>
      </c>
      <c r="CD41" s="0" t="n">
        <v>159</v>
      </c>
      <c r="CE41" s="0" t="n">
        <v>155</v>
      </c>
      <c r="CF41" s="0" t="n">
        <v>181</v>
      </c>
      <c r="CG41" s="0" t="n">
        <v>129</v>
      </c>
      <c r="CH41" s="0" t="n">
        <v>124</v>
      </c>
      <c r="CI41" s="0" t="n">
        <v>128</v>
      </c>
      <c r="CJ41" s="0" t="n">
        <v>162</v>
      </c>
      <c r="CK41" s="0" t="n">
        <v>156</v>
      </c>
      <c r="CL41" s="0" t="n">
        <v>170</v>
      </c>
      <c r="CM41" s="0" t="n">
        <v>149</v>
      </c>
      <c r="CN41" s="0" t="n">
        <v>146</v>
      </c>
      <c r="CO41" s="0" t="n">
        <v>170</v>
      </c>
      <c r="CP41" s="0" t="n">
        <v>162</v>
      </c>
      <c r="CQ41" s="0" t="n">
        <v>161</v>
      </c>
      <c r="CR41" s="0" t="n">
        <v>160</v>
      </c>
      <c r="CS41" s="0" t="n">
        <v>150</v>
      </c>
      <c r="CT41" s="0" t="n">
        <v>160</v>
      </c>
      <c r="CU41" s="0" t="n">
        <v>168</v>
      </c>
      <c r="CV41" s="0" t="n">
        <v>139</v>
      </c>
      <c r="CW41" s="0" t="n">
        <v>132</v>
      </c>
      <c r="CX41" s="0" t="n">
        <v>169</v>
      </c>
      <c r="CY41" s="0" t="n">
        <v>153</v>
      </c>
      <c r="CZ41" s="0" t="n">
        <v>165</v>
      </c>
      <c r="DA41" s="0" t="n">
        <v>149</v>
      </c>
      <c r="DB41" s="0" t="n">
        <v>162</v>
      </c>
      <c r="DC41" s="0" t="n">
        <v>188</v>
      </c>
      <c r="DE41" s="0" t="n">
        <v>170</v>
      </c>
      <c r="DG41" s="0" t="n">
        <v>179</v>
      </c>
      <c r="DH41" s="0" t="n">
        <v>160</v>
      </c>
      <c r="DI41" s="0" t="n">
        <v>158</v>
      </c>
      <c r="DJ41" s="0" t="n">
        <v>125</v>
      </c>
      <c r="DK41" s="0" t="n">
        <v>132</v>
      </c>
      <c r="DL41" s="0" t="n">
        <v>127.5</v>
      </c>
      <c r="DM41" s="0" t="n">
        <v>78</v>
      </c>
      <c r="DN41" s="0" t="n">
        <v>100</v>
      </c>
      <c r="DO41" s="0" t="n">
        <v>93</v>
      </c>
      <c r="DP41" s="0" t="n">
        <v>87</v>
      </c>
      <c r="DQ41" s="0" t="n">
        <v>86</v>
      </c>
      <c r="DR41" s="0" t="n">
        <v>86</v>
      </c>
      <c r="DS41" s="0" t="n">
        <v>86</v>
      </c>
      <c r="DT41" s="0" t="n">
        <v>88</v>
      </c>
      <c r="DU41" s="0" t="n">
        <v>108</v>
      </c>
      <c r="DV41" s="0" t="n">
        <v>79</v>
      </c>
      <c r="DW41" s="0" t="n">
        <v>76</v>
      </c>
      <c r="DX41" s="0" t="n">
        <v>78</v>
      </c>
      <c r="DY41" s="0" t="n">
        <v>85</v>
      </c>
      <c r="DZ41" s="0" t="n">
        <v>96</v>
      </c>
      <c r="EA41" s="0" t="n">
        <v>108</v>
      </c>
      <c r="EB41" s="0" t="n">
        <v>94</v>
      </c>
      <c r="EC41" s="0" t="n">
        <v>107</v>
      </c>
      <c r="ED41" s="0" t="n">
        <v>101</v>
      </c>
      <c r="EE41" s="0" t="n">
        <v>97</v>
      </c>
      <c r="EF41" s="0" t="n">
        <v>111</v>
      </c>
      <c r="EG41" s="0" t="n">
        <v>100</v>
      </c>
      <c r="EH41" s="0" t="n">
        <v>93</v>
      </c>
      <c r="EI41" s="0" t="n">
        <v>100</v>
      </c>
      <c r="EJ41" s="0" t="n">
        <v>82</v>
      </c>
      <c r="EK41" s="0" t="n">
        <v>85</v>
      </c>
      <c r="EL41" s="0" t="n">
        <v>86</v>
      </c>
      <c r="EM41" s="0" t="n">
        <v>98</v>
      </c>
      <c r="EN41" s="0" t="n">
        <v>98</v>
      </c>
      <c r="EO41" s="0" t="n">
        <v>108</v>
      </c>
      <c r="EP41" s="0" t="n">
        <v>107</v>
      </c>
      <c r="EQ41" s="0" t="n">
        <v>108</v>
      </c>
      <c r="ER41" s="0" t="n">
        <v>113</v>
      </c>
      <c r="ET41" s="0" t="n">
        <v>114</v>
      </c>
      <c r="EV41" s="0" t="n">
        <v>124</v>
      </c>
      <c r="EW41" s="0" t="n">
        <v>110</v>
      </c>
      <c r="EX41" s="0" t="n">
        <v>95</v>
      </c>
      <c r="EY41" s="0" t="n">
        <v>92</v>
      </c>
      <c r="EZ41" s="0" t="n">
        <v>80</v>
      </c>
      <c r="FA41" s="0" t="n">
        <v>150.833333333333</v>
      </c>
      <c r="FB41" s="0" t="n">
        <v>100</v>
      </c>
      <c r="FC41" s="0" t="n">
        <v>116</v>
      </c>
      <c r="FD41" s="0" t="n">
        <v>120.666666666667</v>
      </c>
      <c r="FE41" s="0" t="n">
        <v>114</v>
      </c>
      <c r="FF41" s="0" t="n">
        <v>105.666666666667</v>
      </c>
      <c r="FG41" s="0" t="n">
        <v>105.666666666667</v>
      </c>
      <c r="FH41" s="0" t="n">
        <v>110.333333333333</v>
      </c>
      <c r="FI41" s="0" t="n">
        <v>110.333333333333</v>
      </c>
      <c r="FJ41" s="0" t="n">
        <v>132.333333333333</v>
      </c>
      <c r="FK41" s="0" t="n">
        <v>95.6666666666667</v>
      </c>
      <c r="FL41" s="0" t="n">
        <v>92</v>
      </c>
      <c r="FM41" s="0" t="n">
        <v>94.6666666666667</v>
      </c>
      <c r="FN41" s="0" t="n">
        <v>110.666666666667</v>
      </c>
      <c r="FO41" s="0" t="n">
        <v>116</v>
      </c>
      <c r="FP41" s="0" t="n">
        <v>128.666666666667</v>
      </c>
      <c r="FQ41" s="0" t="n">
        <v>112.333333333333</v>
      </c>
      <c r="FR41" s="0" t="n">
        <v>120</v>
      </c>
      <c r="FS41" s="0" t="n">
        <v>124</v>
      </c>
      <c r="FT41" s="0" t="n">
        <v>118.666666666667</v>
      </c>
      <c r="FU41" s="0" t="n">
        <v>127.666666666667</v>
      </c>
      <c r="FV41" s="0" t="n">
        <v>120</v>
      </c>
      <c r="FW41" s="0" t="n">
        <v>112</v>
      </c>
      <c r="FX41" s="0" t="n">
        <v>120</v>
      </c>
      <c r="FY41" s="0" t="n">
        <v>110.666666666667</v>
      </c>
      <c r="FZ41" s="0" t="n">
        <v>103</v>
      </c>
      <c r="GA41" s="0" t="n">
        <v>101.333333333333</v>
      </c>
      <c r="GB41" s="0" t="n">
        <v>121.666666666667</v>
      </c>
      <c r="GC41" s="0" t="n">
        <v>116.333333333333</v>
      </c>
      <c r="GD41" s="0" t="n">
        <v>127</v>
      </c>
      <c r="GE41" s="0" t="n">
        <v>121</v>
      </c>
      <c r="GF41" s="0" t="n">
        <v>126</v>
      </c>
      <c r="GG41" s="0" t="n">
        <v>138</v>
      </c>
      <c r="GI41" s="0" t="n">
        <v>132.666666666667</v>
      </c>
      <c r="GK41" s="0" t="n">
        <v>142.333333333333</v>
      </c>
      <c r="GL41" s="0" t="n">
        <v>126.666666666667</v>
      </c>
      <c r="GM41" s="0" t="n">
        <v>116</v>
      </c>
      <c r="GN41" s="0" t="n">
        <v>103</v>
      </c>
      <c r="GO41" s="0" t="n">
        <v>97.3333333333333</v>
      </c>
      <c r="GP41" s="0" t="n">
        <v>107</v>
      </c>
      <c r="GR41" s="0" t="n">
        <v>102</v>
      </c>
      <c r="GS41" s="0" t="n">
        <v>100</v>
      </c>
      <c r="GT41" s="0" t="n">
        <v>99</v>
      </c>
      <c r="GU41" s="0" t="n">
        <v>97</v>
      </c>
      <c r="GV41" s="0" t="n">
        <v>92</v>
      </c>
      <c r="GX41" s="0" t="n">
        <v>100</v>
      </c>
      <c r="GY41" s="0" t="n">
        <v>102</v>
      </c>
      <c r="GZ41" s="0" t="n">
        <v>110</v>
      </c>
      <c r="HA41" s="0" t="n">
        <v>87</v>
      </c>
      <c r="HB41" s="0" t="n">
        <v>81</v>
      </c>
      <c r="HC41" s="0" t="n">
        <v>86</v>
      </c>
      <c r="HD41" s="0" t="n">
        <v>85</v>
      </c>
      <c r="HE41" s="0" t="n">
        <v>89</v>
      </c>
      <c r="HF41" s="0" t="n">
        <v>90</v>
      </c>
      <c r="HG41" s="0" t="n">
        <v>83</v>
      </c>
      <c r="HH41" s="0" t="n">
        <v>90</v>
      </c>
      <c r="HI41" s="0" t="n">
        <v>89</v>
      </c>
      <c r="HJ41" s="0" t="n">
        <v>83</v>
      </c>
      <c r="HK41" s="0" t="n">
        <v>81</v>
      </c>
      <c r="HL41" s="0" t="n">
        <v>88</v>
      </c>
      <c r="HM41" s="0" t="n">
        <v>77</v>
      </c>
      <c r="HN41" s="0" t="n">
        <v>83</v>
      </c>
      <c r="HO41" s="0" t="n">
        <v>81</v>
      </c>
      <c r="HP41" s="0" t="n">
        <v>81</v>
      </c>
      <c r="HQ41" s="0" t="n">
        <v>87</v>
      </c>
      <c r="HR41" s="0" t="n">
        <v>88</v>
      </c>
      <c r="HS41" s="0" t="n">
        <v>81</v>
      </c>
      <c r="HT41" s="0" t="n">
        <v>88</v>
      </c>
      <c r="HU41" s="0" t="n">
        <v>87</v>
      </c>
      <c r="HV41" s="0" t="n">
        <v>81</v>
      </c>
      <c r="HW41" s="0" t="n">
        <v>73</v>
      </c>
      <c r="HY41" s="0" t="n">
        <v>82</v>
      </c>
      <c r="IA41" s="0" t="n">
        <v>75</v>
      </c>
      <c r="IB41" s="0" t="n">
        <v>65</v>
      </c>
      <c r="IC41" s="0" t="n">
        <v>72</v>
      </c>
      <c r="ID41" s="0" t="n">
        <v>68</v>
      </c>
      <c r="IE41" s="0" t="n">
        <v>84</v>
      </c>
    </row>
    <row r="42" customFormat="false" ht="12.8" hidden="false" customHeight="false" outlineLevel="0" collapsed="false">
      <c r="A42" s="20" t="s">
        <v>287</v>
      </c>
      <c r="B42" s="5" t="s">
        <v>287</v>
      </c>
      <c r="C42" s="6" t="s">
        <v>288</v>
      </c>
      <c r="D42" s="6"/>
      <c r="E42" s="5" t="n">
        <v>0</v>
      </c>
      <c r="F42" s="5" t="n">
        <v>1</v>
      </c>
      <c r="G42" s="5" t="n">
        <v>8</v>
      </c>
      <c r="H42" s="21" t="n">
        <v>2</v>
      </c>
      <c r="I42" s="8" t="s">
        <v>288</v>
      </c>
      <c r="J42" s="8"/>
      <c r="K42" s="8" t="n">
        <v>0</v>
      </c>
      <c r="L42" s="8" t="n">
        <v>67</v>
      </c>
      <c r="M42" s="6" t="n">
        <v>13</v>
      </c>
      <c r="N42" s="6" t="n">
        <v>15.42</v>
      </c>
      <c r="O42" s="6" t="n">
        <v>2.42</v>
      </c>
      <c r="P42" s="6" t="n">
        <v>36.97</v>
      </c>
      <c r="Q42" s="6" t="n">
        <v>1</v>
      </c>
      <c r="R42" s="6" t="n">
        <v>0</v>
      </c>
      <c r="S42" s="5" t="n">
        <v>0</v>
      </c>
      <c r="T42" s="5" t="n">
        <v>1</v>
      </c>
      <c r="U42" s="22" t="n">
        <v>0</v>
      </c>
      <c r="V42" s="5" t="n">
        <v>0</v>
      </c>
      <c r="W42" s="5" t="n">
        <v>156.5</v>
      </c>
      <c r="X42" s="5" t="n">
        <v>66.5</v>
      </c>
      <c r="Y42" s="5" t="n">
        <v>96.5</v>
      </c>
      <c r="Z42" s="5" t="n">
        <v>110</v>
      </c>
      <c r="AA42" s="5" t="n">
        <v>9</v>
      </c>
      <c r="AB42" s="5" t="n">
        <v>19</v>
      </c>
      <c r="AC42" s="5" t="n">
        <v>1</v>
      </c>
      <c r="AD42" s="5" t="n">
        <v>2</v>
      </c>
      <c r="AE42" s="5" t="n">
        <v>1</v>
      </c>
      <c r="AF42" s="5"/>
      <c r="AG42" s="5" t="n">
        <v>0</v>
      </c>
      <c r="AH42" s="5" t="n">
        <v>0</v>
      </c>
      <c r="AI42" s="23" t="n">
        <v>0</v>
      </c>
      <c r="AJ42" s="23" t="n">
        <v>0</v>
      </c>
      <c r="AK42" s="23" t="n">
        <v>0</v>
      </c>
      <c r="AL42" s="23" t="n">
        <v>0</v>
      </c>
      <c r="AM42" s="24" t="n">
        <v>9</v>
      </c>
      <c r="AN42" s="24" t="n">
        <v>0</v>
      </c>
      <c r="AO42" s="23" t="n">
        <v>0</v>
      </c>
      <c r="AP42" s="23" t="n">
        <v>21</v>
      </c>
      <c r="AQ42" s="24" t="n">
        <v>2</v>
      </c>
      <c r="AR42" s="24" t="n">
        <v>0</v>
      </c>
      <c r="AS42" s="5" t="n">
        <v>9</v>
      </c>
      <c r="AT42" s="5" t="n">
        <v>20</v>
      </c>
      <c r="AU42" s="5" t="n">
        <v>1</v>
      </c>
      <c r="AV42" s="5" t="n">
        <v>0</v>
      </c>
      <c r="AW42" s="0" t="n">
        <v>42</v>
      </c>
      <c r="AX42" s="0" t="n">
        <v>6</v>
      </c>
      <c r="AY42" s="0" t="n">
        <v>0</v>
      </c>
      <c r="AZ42" s="0" t="n">
        <v>1</v>
      </c>
      <c r="BA42" s="0" t="n">
        <v>42</v>
      </c>
      <c r="BB42" s="0" t="n">
        <v>6</v>
      </c>
      <c r="BC42" s="0" t="n">
        <v>0</v>
      </c>
      <c r="BD42" s="0" t="n">
        <v>1</v>
      </c>
      <c r="BE42" s="0" t="n">
        <v>37.19</v>
      </c>
      <c r="BF42" s="0" t="n">
        <v>49.02</v>
      </c>
      <c r="BG42" s="0" t="n">
        <v>0.758669930640555</v>
      </c>
      <c r="BH42" s="0" t="n">
        <v>46.23</v>
      </c>
      <c r="BI42" s="0" t="n">
        <v>47.53</v>
      </c>
      <c r="BJ42" s="0" t="n">
        <v>0.972648853355775</v>
      </c>
      <c r="BK42" s="0" t="n">
        <v>4.52</v>
      </c>
      <c r="BL42" s="0" t="n">
        <v>4.76</v>
      </c>
      <c r="BM42" s="0" t="n">
        <v>0.949579831932773</v>
      </c>
      <c r="BN42" s="0" t="n">
        <v>4.68</v>
      </c>
      <c r="BO42" s="0" t="n">
        <v>4.73</v>
      </c>
      <c r="BP42" s="0" t="n">
        <v>0.989429175475687</v>
      </c>
      <c r="BQ42" s="0" t="n">
        <v>6.9</v>
      </c>
      <c r="BR42" s="0" t="n">
        <v>2.74</v>
      </c>
      <c r="BS42" s="0" t="n">
        <v>4.16</v>
      </c>
      <c r="BT42" s="0" t="n">
        <v>4.32</v>
      </c>
      <c r="BU42" s="0" t="n">
        <v>3.33</v>
      </c>
      <c r="BV42" s="0" t="n">
        <v>0.99</v>
      </c>
      <c r="BW42" s="0" t="n">
        <v>156.5</v>
      </c>
      <c r="BX42" s="0" t="n">
        <v>152</v>
      </c>
      <c r="BY42" s="0" t="n">
        <v>178</v>
      </c>
      <c r="BZ42" s="0" t="n">
        <v>160</v>
      </c>
      <c r="CA42" s="0" t="n">
        <v>162</v>
      </c>
      <c r="CB42" s="0" t="n">
        <v>171</v>
      </c>
      <c r="CC42" s="0" t="n">
        <v>171</v>
      </c>
      <c r="CD42" s="0" t="n">
        <v>179</v>
      </c>
      <c r="CE42" s="0" t="n">
        <v>179</v>
      </c>
      <c r="CF42" s="0" t="n">
        <v>184</v>
      </c>
      <c r="CG42" s="0" t="n">
        <v>165</v>
      </c>
      <c r="CH42" s="0" t="n">
        <v>182</v>
      </c>
      <c r="CI42" s="0" t="n">
        <v>164</v>
      </c>
      <c r="CJ42" s="0" t="n">
        <v>156</v>
      </c>
      <c r="CK42" s="0" t="n">
        <v>180</v>
      </c>
      <c r="CL42" s="0" t="n">
        <v>188</v>
      </c>
      <c r="CM42" s="0" t="n">
        <v>119</v>
      </c>
      <c r="CN42" s="0" t="n">
        <v>149</v>
      </c>
      <c r="CO42" s="0" t="n">
        <v>148</v>
      </c>
      <c r="CP42" s="0" t="n">
        <v>154</v>
      </c>
      <c r="CQ42" s="0" t="n">
        <v>139</v>
      </c>
      <c r="CR42" s="0" t="n">
        <v>154</v>
      </c>
      <c r="CS42" s="0" t="n">
        <v>164</v>
      </c>
      <c r="CT42" s="0" t="n">
        <v>140</v>
      </c>
      <c r="CU42" s="0" t="n">
        <v>154</v>
      </c>
      <c r="CV42" s="0" t="n">
        <v>171</v>
      </c>
      <c r="CW42" s="0" t="n">
        <v>161</v>
      </c>
      <c r="CX42" s="0" t="n">
        <v>155</v>
      </c>
      <c r="CY42" s="0" t="n">
        <v>160</v>
      </c>
      <c r="CZ42" s="0" t="n">
        <v>161</v>
      </c>
      <c r="DA42" s="0" t="n">
        <v>162</v>
      </c>
      <c r="DB42" s="0" t="n">
        <v>169</v>
      </c>
      <c r="DC42" s="0" t="n">
        <v>163</v>
      </c>
      <c r="DE42" s="0" t="n">
        <v>169</v>
      </c>
      <c r="DF42" s="0" t="n">
        <v>144</v>
      </c>
      <c r="DG42" s="0" t="n">
        <v>141</v>
      </c>
      <c r="DH42" s="0" t="n">
        <v>150</v>
      </c>
      <c r="DI42" s="0" t="n">
        <v>135</v>
      </c>
      <c r="DL42" s="0" t="n">
        <v>66.5</v>
      </c>
      <c r="DM42" s="0" t="n">
        <v>71</v>
      </c>
      <c r="DN42" s="0" t="n">
        <v>66</v>
      </c>
      <c r="DO42" s="0" t="n">
        <v>74</v>
      </c>
      <c r="DP42" s="0" t="n">
        <v>74</v>
      </c>
      <c r="DQ42" s="0" t="n">
        <v>80</v>
      </c>
      <c r="DR42" s="0" t="n">
        <v>80</v>
      </c>
      <c r="DS42" s="0" t="n">
        <v>68</v>
      </c>
      <c r="DT42" s="0" t="n">
        <v>74</v>
      </c>
      <c r="DU42" s="0" t="n">
        <v>91</v>
      </c>
      <c r="DV42" s="0" t="n">
        <v>86</v>
      </c>
      <c r="DW42" s="0" t="n">
        <v>86</v>
      </c>
      <c r="DX42" s="0" t="n">
        <v>89</v>
      </c>
      <c r="DY42" s="0" t="n">
        <v>78</v>
      </c>
      <c r="DZ42" s="0" t="n">
        <v>85</v>
      </c>
      <c r="EA42" s="0" t="n">
        <v>81</v>
      </c>
      <c r="EB42" s="0" t="n">
        <v>63</v>
      </c>
      <c r="EC42" s="0" t="n">
        <v>72</v>
      </c>
      <c r="ED42" s="0" t="n">
        <v>64</v>
      </c>
      <c r="EE42" s="0" t="n">
        <v>74</v>
      </c>
      <c r="EF42" s="0" t="n">
        <v>80</v>
      </c>
      <c r="EG42" s="0" t="n">
        <v>79</v>
      </c>
      <c r="EH42" s="0" t="n">
        <v>75</v>
      </c>
      <c r="EI42" s="0" t="n">
        <v>87</v>
      </c>
      <c r="EJ42" s="0" t="n">
        <v>71</v>
      </c>
      <c r="EK42" s="0" t="n">
        <v>70</v>
      </c>
      <c r="EL42" s="0" t="n">
        <v>72</v>
      </c>
      <c r="EM42" s="0" t="n">
        <v>81</v>
      </c>
      <c r="EN42" s="0" t="n">
        <v>85</v>
      </c>
      <c r="EO42" s="0" t="n">
        <v>79</v>
      </c>
      <c r="EP42" s="0" t="n">
        <v>81</v>
      </c>
      <c r="EQ42" s="0" t="n">
        <v>88</v>
      </c>
      <c r="ER42" s="0" t="n">
        <v>77</v>
      </c>
      <c r="ET42" s="0" t="n">
        <v>85</v>
      </c>
      <c r="EU42" s="0" t="n">
        <v>84</v>
      </c>
      <c r="EV42" s="0" t="n">
        <v>74</v>
      </c>
      <c r="EW42" s="0" t="n">
        <v>70</v>
      </c>
      <c r="EX42" s="0" t="n">
        <v>65</v>
      </c>
      <c r="FA42" s="0" t="n">
        <v>96.5</v>
      </c>
      <c r="FB42" s="0" t="n">
        <v>98</v>
      </c>
      <c r="FC42" s="0" t="n">
        <v>103.333333333333</v>
      </c>
      <c r="FD42" s="0" t="n">
        <v>102.666666666667</v>
      </c>
      <c r="FE42" s="0" t="n">
        <v>103.333333333333</v>
      </c>
      <c r="FF42" s="0" t="n">
        <v>110.333333333333</v>
      </c>
      <c r="FG42" s="0" t="n">
        <v>110.333333333333</v>
      </c>
      <c r="FH42" s="0" t="n">
        <v>105</v>
      </c>
      <c r="FI42" s="0" t="n">
        <v>109</v>
      </c>
      <c r="FJ42" s="0" t="n">
        <v>122</v>
      </c>
      <c r="FK42" s="0" t="n">
        <v>112.333333333333</v>
      </c>
      <c r="FL42" s="0" t="n">
        <v>118</v>
      </c>
      <c r="FM42" s="0" t="n">
        <v>114</v>
      </c>
      <c r="FN42" s="0" t="n">
        <v>104</v>
      </c>
      <c r="FO42" s="0" t="n">
        <v>116.666666666667</v>
      </c>
      <c r="FP42" s="0" t="n">
        <v>116.666666666667</v>
      </c>
      <c r="FQ42" s="0" t="n">
        <v>81.6666666666667</v>
      </c>
      <c r="FR42" s="0" t="n">
        <v>97.6666666666667</v>
      </c>
      <c r="FS42" s="0" t="n">
        <v>92</v>
      </c>
      <c r="FT42" s="0" t="n">
        <v>100.666666666667</v>
      </c>
      <c r="FU42" s="0" t="n">
        <v>99.6666666666667</v>
      </c>
      <c r="FV42" s="0" t="n">
        <v>104</v>
      </c>
      <c r="FW42" s="0" t="n">
        <v>104.666666666667</v>
      </c>
      <c r="FX42" s="0" t="n">
        <v>104.666666666667</v>
      </c>
      <c r="FY42" s="0" t="n">
        <v>98.6666666666667</v>
      </c>
      <c r="FZ42" s="0" t="n">
        <v>103.666666666667</v>
      </c>
      <c r="GA42" s="0" t="n">
        <v>101.666666666667</v>
      </c>
      <c r="GB42" s="0" t="n">
        <v>105.666666666667</v>
      </c>
      <c r="GC42" s="0" t="n">
        <v>110</v>
      </c>
      <c r="GD42" s="0" t="n">
        <v>106.333333333333</v>
      </c>
      <c r="GE42" s="0" t="n">
        <v>108</v>
      </c>
      <c r="GF42" s="0" t="n">
        <v>115</v>
      </c>
      <c r="GG42" s="0" t="n">
        <v>105.666666666667</v>
      </c>
      <c r="GI42" s="0" t="n">
        <v>113</v>
      </c>
      <c r="GJ42" s="0" t="n">
        <v>104</v>
      </c>
      <c r="GK42" s="0" t="n">
        <v>96.3333333333333</v>
      </c>
      <c r="GL42" s="0" t="n">
        <v>96.6666666666667</v>
      </c>
      <c r="GM42" s="0" t="n">
        <v>88.3333333333333</v>
      </c>
      <c r="GP42" s="0" t="n">
        <v>110</v>
      </c>
      <c r="GR42" s="0" t="n">
        <v>114</v>
      </c>
      <c r="GS42" s="0" t="n">
        <v>113</v>
      </c>
      <c r="GT42" s="0" t="n">
        <v>108</v>
      </c>
      <c r="GU42" s="0" t="n">
        <v>109</v>
      </c>
      <c r="GV42" s="0" t="n">
        <v>113</v>
      </c>
      <c r="GX42" s="0" t="n">
        <v>115</v>
      </c>
      <c r="GY42" s="0" t="n">
        <v>113</v>
      </c>
      <c r="GZ42" s="0" t="n">
        <v>89</v>
      </c>
      <c r="HA42" s="0" t="n">
        <v>89</v>
      </c>
      <c r="HB42" s="0" t="n">
        <v>90</v>
      </c>
      <c r="HC42" s="0" t="n">
        <v>85</v>
      </c>
      <c r="HD42" s="0" t="n">
        <v>88</v>
      </c>
      <c r="HE42" s="0" t="n">
        <v>89</v>
      </c>
      <c r="HF42" s="0" t="n">
        <v>88</v>
      </c>
      <c r="HG42" s="0" t="n">
        <v>80</v>
      </c>
      <c r="HH42" s="0" t="n">
        <v>85</v>
      </c>
      <c r="HI42" s="0" t="n">
        <v>86</v>
      </c>
      <c r="HJ42" s="0" t="n">
        <v>87</v>
      </c>
      <c r="HK42" s="0" t="n">
        <v>86</v>
      </c>
      <c r="HL42" s="0" t="n">
        <v>86</v>
      </c>
      <c r="HM42" s="0" t="n">
        <v>81</v>
      </c>
      <c r="HN42" s="0" t="n">
        <v>83</v>
      </c>
      <c r="HO42" s="0" t="n">
        <v>87</v>
      </c>
      <c r="HP42" s="0" t="n">
        <v>88</v>
      </c>
      <c r="HQ42" s="0" t="n">
        <v>83</v>
      </c>
      <c r="HR42" s="0" t="n">
        <v>89</v>
      </c>
      <c r="HS42" s="0" t="n">
        <v>91</v>
      </c>
      <c r="HT42" s="0" t="n">
        <v>94</v>
      </c>
      <c r="HU42" s="0" t="n">
        <v>93</v>
      </c>
      <c r="HV42" s="0" t="n">
        <v>92</v>
      </c>
      <c r="HW42" s="0" t="n">
        <v>92</v>
      </c>
      <c r="HY42" s="0" t="n">
        <v>97</v>
      </c>
      <c r="HZ42" s="0" t="n">
        <v>94</v>
      </c>
      <c r="IA42" s="0" t="n">
        <v>93</v>
      </c>
      <c r="IB42" s="0" t="n">
        <v>100</v>
      </c>
      <c r="IC42" s="0" t="n">
        <v>98</v>
      </c>
    </row>
    <row r="43" customFormat="false" ht="12.8" hidden="false" customHeight="false" outlineLevel="0" collapsed="false">
      <c r="A43" s="20" t="s">
        <v>289</v>
      </c>
      <c r="B43" s="5" t="s">
        <v>289</v>
      </c>
      <c r="C43" s="6" t="s">
        <v>256</v>
      </c>
      <c r="D43" s="6"/>
      <c r="E43" s="5" t="n">
        <v>0</v>
      </c>
      <c r="F43" s="5" t="n">
        <v>1</v>
      </c>
      <c r="G43" s="5" t="n">
        <v>8</v>
      </c>
      <c r="H43" s="21" t="n">
        <v>2</v>
      </c>
      <c r="I43" s="8" t="s">
        <v>256</v>
      </c>
      <c r="J43" s="8"/>
      <c r="K43" s="8" t="n">
        <v>0</v>
      </c>
      <c r="L43" s="8" t="n">
        <v>76</v>
      </c>
      <c r="M43" s="6" t="n">
        <v>21.25</v>
      </c>
      <c r="N43" s="6" t="n">
        <v>24.08</v>
      </c>
      <c r="O43" s="6" t="n">
        <v>2.83</v>
      </c>
      <c r="P43" s="6" t="n">
        <v>47.4</v>
      </c>
      <c r="Q43" s="6" t="n">
        <v>1</v>
      </c>
      <c r="R43" s="6" t="n">
        <v>0</v>
      </c>
      <c r="S43" s="5" t="n">
        <v>1</v>
      </c>
      <c r="T43" s="5" t="n">
        <v>1</v>
      </c>
      <c r="U43" s="22" t="n">
        <v>0</v>
      </c>
      <c r="V43" s="5" t="n">
        <v>0</v>
      </c>
      <c r="W43" s="5" t="n">
        <v>174</v>
      </c>
      <c r="X43" s="5" t="n">
        <v>79.5</v>
      </c>
      <c r="Y43" s="5" t="n">
        <v>111</v>
      </c>
      <c r="Z43" s="5" t="n">
        <v>92</v>
      </c>
      <c r="AA43" s="5" t="n">
        <v>15</v>
      </c>
      <c r="AB43" s="5" t="n">
        <v>5</v>
      </c>
      <c r="AC43" s="5" t="n">
        <v>1</v>
      </c>
      <c r="AD43" s="5" t="n">
        <v>0</v>
      </c>
      <c r="AE43" s="5" t="n">
        <v>0</v>
      </c>
      <c r="AF43" s="5"/>
      <c r="AG43" s="5" t="n">
        <v>0</v>
      </c>
      <c r="AH43" s="5" t="n">
        <v>0</v>
      </c>
      <c r="AI43" s="23" t="n">
        <v>0</v>
      </c>
      <c r="AJ43" s="23" t="n">
        <v>0</v>
      </c>
      <c r="AK43" s="23" t="n">
        <v>0</v>
      </c>
      <c r="AL43" s="23" t="n">
        <v>0</v>
      </c>
      <c r="AM43" s="24" t="n">
        <v>15</v>
      </c>
      <c r="AN43" s="24" t="n">
        <v>0</v>
      </c>
      <c r="AO43" s="23" t="n">
        <v>0</v>
      </c>
      <c r="AP43" s="23" t="n">
        <v>7</v>
      </c>
      <c r="AQ43" s="24" t="n">
        <v>2</v>
      </c>
      <c r="AR43" s="24" t="n">
        <v>0</v>
      </c>
      <c r="AS43" s="5" t="n">
        <v>15</v>
      </c>
      <c r="AT43" s="5" t="n">
        <v>6</v>
      </c>
      <c r="AU43" s="5" t="n">
        <v>1</v>
      </c>
      <c r="AV43" s="5" t="n">
        <v>0</v>
      </c>
      <c r="AW43" s="0" t="n">
        <v>6</v>
      </c>
      <c r="AX43" s="0" t="n">
        <v>4</v>
      </c>
      <c r="AY43" s="0" t="n">
        <v>25</v>
      </c>
      <c r="AZ43" s="0" t="n">
        <v>0</v>
      </c>
      <c r="BD43" s="0" t="n">
        <v>0</v>
      </c>
      <c r="BE43" s="0" t="n">
        <v>41.28</v>
      </c>
      <c r="BF43" s="0" t="n">
        <v>44.44</v>
      </c>
      <c r="BG43" s="0" t="n">
        <v>0.928892889288929</v>
      </c>
      <c r="BH43" s="0" t="n">
        <v>44.47</v>
      </c>
      <c r="BI43" s="0" t="n">
        <v>44.33</v>
      </c>
      <c r="BJ43" s="0" t="n">
        <v>1.00315813219039</v>
      </c>
      <c r="BK43" s="0" t="n">
        <v>3.92</v>
      </c>
      <c r="BL43" s="0" t="n">
        <v>4.24</v>
      </c>
      <c r="BM43" s="0" t="n">
        <v>0.924528301886792</v>
      </c>
      <c r="BN43" s="0" t="n">
        <v>3.88</v>
      </c>
      <c r="BO43" s="0" t="n">
        <v>3.77</v>
      </c>
      <c r="BP43" s="0" t="n">
        <v>1.02917771883289</v>
      </c>
      <c r="BQ43" s="0" t="n">
        <v>3.98</v>
      </c>
      <c r="BR43" s="0" t="n">
        <v>3.42</v>
      </c>
      <c r="BS43" s="0" t="n">
        <v>0.56</v>
      </c>
      <c r="BT43" s="0" t="n">
        <v>3.74</v>
      </c>
      <c r="BU43" s="0" t="n">
        <v>3.74</v>
      </c>
      <c r="BV43" s="0" t="n">
        <v>0</v>
      </c>
      <c r="BW43" s="0" t="n">
        <v>174</v>
      </c>
      <c r="BX43" s="0" t="n">
        <v>172</v>
      </c>
      <c r="BY43" s="0" t="n">
        <v>176</v>
      </c>
      <c r="BZ43" s="0" t="n">
        <v>167</v>
      </c>
      <c r="CB43" s="0" t="n">
        <v>134</v>
      </c>
      <c r="CC43" s="0" t="n">
        <v>161</v>
      </c>
      <c r="CD43" s="0" t="n">
        <v>161</v>
      </c>
      <c r="CE43" s="0" t="n">
        <v>160</v>
      </c>
      <c r="CF43" s="0" t="n">
        <v>170</v>
      </c>
      <c r="CG43" s="0" t="n">
        <v>169</v>
      </c>
      <c r="CH43" s="0" t="n">
        <v>159</v>
      </c>
      <c r="CJ43" s="0" t="n">
        <v>189</v>
      </c>
      <c r="CK43" s="0" t="n">
        <v>165</v>
      </c>
      <c r="CL43" s="0" t="n">
        <v>162</v>
      </c>
      <c r="CN43" s="0" t="n">
        <v>183</v>
      </c>
      <c r="CO43" s="0" t="n">
        <v>140</v>
      </c>
      <c r="CR43" s="0" t="n">
        <v>175</v>
      </c>
      <c r="CT43" s="0" t="n">
        <v>122</v>
      </c>
      <c r="CX43" s="0" t="n">
        <v>141</v>
      </c>
      <c r="CZ43" s="0" t="n">
        <v>146</v>
      </c>
      <c r="DB43" s="0" t="n">
        <v>155</v>
      </c>
      <c r="DE43" s="0" t="n">
        <v>158</v>
      </c>
      <c r="DF43" s="0" t="n">
        <v>132</v>
      </c>
      <c r="DG43" s="0" t="n">
        <v>159</v>
      </c>
      <c r="DH43" s="0" t="n">
        <v>174</v>
      </c>
      <c r="DI43" s="0" t="n">
        <v>154</v>
      </c>
      <c r="DJ43" s="0" t="n">
        <v>121</v>
      </c>
      <c r="DL43" s="0" t="n">
        <v>79.5</v>
      </c>
      <c r="DM43" s="0" t="n">
        <v>71</v>
      </c>
      <c r="DN43" s="0" t="n">
        <v>88</v>
      </c>
      <c r="DO43" s="0" t="n">
        <v>72</v>
      </c>
      <c r="DQ43" s="0" t="n">
        <v>73</v>
      </c>
      <c r="DR43" s="0" t="n">
        <v>73</v>
      </c>
      <c r="DS43" s="0" t="n">
        <v>83</v>
      </c>
      <c r="DT43" s="0" t="n">
        <v>70</v>
      </c>
      <c r="DU43" s="0" t="n">
        <v>86</v>
      </c>
      <c r="DV43" s="0" t="n">
        <v>94</v>
      </c>
      <c r="DW43" s="0" t="n">
        <v>89</v>
      </c>
      <c r="DY43" s="0" t="n">
        <v>97</v>
      </c>
      <c r="DZ43" s="0" t="n">
        <v>82</v>
      </c>
      <c r="EA43" s="0" t="n">
        <v>78</v>
      </c>
      <c r="EC43" s="0" t="n">
        <v>80</v>
      </c>
      <c r="ED43" s="0" t="n">
        <v>78</v>
      </c>
      <c r="EG43" s="0" t="n">
        <v>85</v>
      </c>
      <c r="EI43" s="0" t="n">
        <v>79</v>
      </c>
      <c r="EM43" s="0" t="n">
        <v>73</v>
      </c>
      <c r="EO43" s="0" t="n">
        <v>67</v>
      </c>
      <c r="EQ43" s="0" t="n">
        <v>87</v>
      </c>
      <c r="ET43" s="0" t="n">
        <v>85</v>
      </c>
      <c r="EU43" s="0" t="n">
        <v>98</v>
      </c>
      <c r="EV43" s="0" t="n">
        <v>93</v>
      </c>
      <c r="EW43" s="0" t="n">
        <v>85</v>
      </c>
      <c r="EX43" s="0" t="n">
        <v>94</v>
      </c>
      <c r="EY43" s="0" t="n">
        <v>61</v>
      </c>
      <c r="FA43" s="0" t="n">
        <v>111</v>
      </c>
      <c r="FB43" s="0" t="n">
        <v>104.666666666667</v>
      </c>
      <c r="FC43" s="0" t="n">
        <v>117.333333333333</v>
      </c>
      <c r="FD43" s="0" t="n">
        <v>103.666666666667</v>
      </c>
      <c r="FF43" s="0" t="n">
        <v>93.3333333333333</v>
      </c>
      <c r="FG43" s="0" t="n">
        <v>102.333333333333</v>
      </c>
      <c r="FH43" s="0" t="n">
        <v>109</v>
      </c>
      <c r="FI43" s="0" t="n">
        <v>100</v>
      </c>
      <c r="FJ43" s="0" t="n">
        <v>114</v>
      </c>
      <c r="FK43" s="0" t="n">
        <v>119</v>
      </c>
      <c r="FL43" s="0" t="n">
        <v>112.333333333333</v>
      </c>
      <c r="FN43" s="0" t="n">
        <v>127.666666666667</v>
      </c>
      <c r="FO43" s="0" t="n">
        <v>109.666666666667</v>
      </c>
      <c r="FP43" s="0" t="n">
        <v>106</v>
      </c>
      <c r="FR43" s="0" t="n">
        <v>114.333333333333</v>
      </c>
      <c r="FS43" s="0" t="n">
        <v>98.6666666666667</v>
      </c>
      <c r="FV43" s="0" t="n">
        <v>115</v>
      </c>
      <c r="FX43" s="0" t="n">
        <v>93.3333333333333</v>
      </c>
      <c r="GB43" s="0" t="n">
        <v>95.6666666666667</v>
      </c>
      <c r="GD43" s="0" t="n">
        <v>93.3333333333333</v>
      </c>
      <c r="GF43" s="0" t="n">
        <v>109.666666666667</v>
      </c>
      <c r="GI43" s="0" t="n">
        <v>109.333333333333</v>
      </c>
      <c r="GJ43" s="0" t="n">
        <v>109.333333333333</v>
      </c>
      <c r="GK43" s="0" t="n">
        <v>115</v>
      </c>
      <c r="GL43" s="0" t="n">
        <v>114.666666666667</v>
      </c>
      <c r="GM43" s="0" t="n">
        <v>114</v>
      </c>
      <c r="GN43" s="0" t="n">
        <v>81</v>
      </c>
      <c r="GP43" s="0" t="n">
        <v>92</v>
      </c>
      <c r="GR43" s="0" t="n">
        <v>88</v>
      </c>
      <c r="GS43" s="0" t="n">
        <v>98</v>
      </c>
      <c r="GT43" s="0" t="n">
        <v>92</v>
      </c>
      <c r="GV43" s="0" t="n">
        <v>87</v>
      </c>
      <c r="GX43" s="0" t="n">
        <v>86</v>
      </c>
      <c r="GY43" s="0" t="n">
        <v>78</v>
      </c>
      <c r="GZ43" s="0" t="n">
        <v>79</v>
      </c>
      <c r="HA43" s="0" t="n">
        <v>94</v>
      </c>
      <c r="HB43" s="0" t="n">
        <v>76</v>
      </c>
      <c r="HD43" s="0" t="n">
        <v>84</v>
      </c>
      <c r="HE43" s="0" t="n">
        <v>89</v>
      </c>
      <c r="HF43" s="0" t="n">
        <v>84</v>
      </c>
      <c r="HH43" s="0" t="n">
        <v>95</v>
      </c>
      <c r="HL43" s="0" t="n">
        <v>100</v>
      </c>
      <c r="HN43" s="0" t="n">
        <v>73</v>
      </c>
      <c r="HR43" s="0" t="n">
        <v>71</v>
      </c>
      <c r="HT43" s="0" t="n">
        <v>75</v>
      </c>
      <c r="HV43" s="0" t="n">
        <v>100</v>
      </c>
      <c r="HY43" s="0" t="n">
        <v>90</v>
      </c>
      <c r="HZ43" s="0" t="n">
        <v>74</v>
      </c>
      <c r="IA43" s="0" t="n">
        <v>82</v>
      </c>
      <c r="IB43" s="0" t="n">
        <v>75</v>
      </c>
      <c r="IC43" s="0" t="n">
        <v>65</v>
      </c>
      <c r="ID43" s="0" t="n">
        <v>81</v>
      </c>
    </row>
    <row r="44" s="61" customFormat="true" ht="12.8" hidden="false" customHeight="false" outlineLevel="0" collapsed="false">
      <c r="A44" s="49" t="s">
        <v>290</v>
      </c>
      <c r="B44" s="50" t="s">
        <v>290</v>
      </c>
      <c r="C44" s="51" t="s">
        <v>291</v>
      </c>
      <c r="D44" s="51"/>
      <c r="E44" s="50" t="n">
        <v>0</v>
      </c>
      <c r="F44" s="50" t="n">
        <v>0</v>
      </c>
      <c r="G44" s="50" t="n">
        <v>5</v>
      </c>
      <c r="H44" s="52" t="n">
        <v>2</v>
      </c>
      <c r="I44" s="53" t="s">
        <v>291</v>
      </c>
      <c r="J44" s="53" t="s">
        <v>251</v>
      </c>
      <c r="K44" s="53" t="n">
        <v>1</v>
      </c>
      <c r="L44" s="53" t="n">
        <v>53</v>
      </c>
      <c r="M44" s="51" t="n">
        <v>10.02</v>
      </c>
      <c r="N44" s="51"/>
      <c r="O44" s="51"/>
      <c r="P44" s="51" t="n">
        <v>45.72</v>
      </c>
      <c r="Q44" s="51" t="n">
        <v>0</v>
      </c>
      <c r="R44" s="51" t="n">
        <v>0</v>
      </c>
      <c r="S44" s="50" t="n">
        <v>0</v>
      </c>
      <c r="T44" s="50" t="n">
        <v>0</v>
      </c>
      <c r="U44" s="54" t="n">
        <v>0</v>
      </c>
      <c r="V44" s="50" t="n">
        <v>0</v>
      </c>
      <c r="W44" s="50" t="n">
        <v>155</v>
      </c>
      <c r="X44" s="50" t="n">
        <v>74.5</v>
      </c>
      <c r="Y44" s="50" t="n">
        <v>101.333333333333</v>
      </c>
      <c r="Z44" s="50" t="n">
        <v>85</v>
      </c>
      <c r="AA44" s="50" t="n">
        <v>15</v>
      </c>
      <c r="AB44" s="50" t="n">
        <v>11</v>
      </c>
      <c r="AC44" s="50" t="n">
        <v>2</v>
      </c>
      <c r="AD44" s="50" t="n">
        <v>0</v>
      </c>
      <c r="AE44" s="50" t="n">
        <v>0</v>
      </c>
      <c r="AF44" s="50"/>
      <c r="AG44" s="50" t="n">
        <v>1</v>
      </c>
      <c r="AH44" s="50" t="n">
        <v>10</v>
      </c>
      <c r="AI44" s="55" t="n">
        <v>0</v>
      </c>
      <c r="AJ44" s="55" t="n">
        <v>0</v>
      </c>
      <c r="AK44" s="55" t="n">
        <v>0</v>
      </c>
      <c r="AL44" s="55" t="n">
        <v>0</v>
      </c>
      <c r="AM44" s="56" t="n">
        <v>15</v>
      </c>
      <c r="AN44" s="56" t="n">
        <v>0</v>
      </c>
      <c r="AO44" s="55" t="n">
        <v>0</v>
      </c>
      <c r="AP44" s="55" t="n">
        <v>11</v>
      </c>
      <c r="AQ44" s="56" t="n">
        <v>0</v>
      </c>
      <c r="AR44" s="56" t="n">
        <v>0</v>
      </c>
      <c r="AS44" s="50" t="n">
        <v>15</v>
      </c>
      <c r="AT44" s="50" t="n">
        <v>11</v>
      </c>
      <c r="AU44" s="50" t="n">
        <v>0</v>
      </c>
      <c r="AV44" s="50" t="n">
        <v>0</v>
      </c>
      <c r="AW44" s="61" t="n">
        <v>1</v>
      </c>
      <c r="AX44" s="61" t="n">
        <v>1</v>
      </c>
      <c r="AY44" s="61" t="n">
        <v>100</v>
      </c>
      <c r="AZ44" s="61" t="n">
        <v>0</v>
      </c>
      <c r="BA44" s="61" t="n">
        <v>2</v>
      </c>
      <c r="BB44" s="61" t="n">
        <v>1</v>
      </c>
      <c r="BC44" s="61" t="n">
        <v>90</v>
      </c>
      <c r="BD44" s="61" t="n">
        <v>0</v>
      </c>
      <c r="BW44" s="61" t="n">
        <v>155</v>
      </c>
      <c r="BY44" s="61" t="n">
        <v>133</v>
      </c>
      <c r="CA44" s="61" t="n">
        <v>133</v>
      </c>
      <c r="CC44" s="61" t="n">
        <v>132</v>
      </c>
      <c r="CD44" s="61" t="n">
        <v>132</v>
      </c>
      <c r="CF44" s="61" t="n">
        <v>124</v>
      </c>
      <c r="CH44" s="61" t="n">
        <v>149</v>
      </c>
      <c r="CJ44" s="61" t="n">
        <v>147</v>
      </c>
      <c r="CM44" s="61" t="n">
        <v>157</v>
      </c>
      <c r="CN44" s="61" t="n">
        <v>151</v>
      </c>
      <c r="CO44" s="61" t="n">
        <v>149</v>
      </c>
      <c r="CP44" s="61" t="n">
        <v>159</v>
      </c>
      <c r="CQ44" s="61" t="n">
        <v>169</v>
      </c>
      <c r="CR44" s="61" t="n">
        <v>153</v>
      </c>
      <c r="CS44" s="61" t="n">
        <v>139</v>
      </c>
      <c r="CT44" s="61" t="n">
        <v>164</v>
      </c>
      <c r="CU44" s="61" t="n">
        <v>149</v>
      </c>
      <c r="CX44" s="61" t="n">
        <v>166</v>
      </c>
      <c r="CY44" s="61" t="n">
        <v>166</v>
      </c>
      <c r="DE44" s="61" t="n">
        <v>165</v>
      </c>
      <c r="DF44" s="61" t="n">
        <v>146</v>
      </c>
      <c r="DG44" s="61" t="n">
        <v>159</v>
      </c>
      <c r="DH44" s="61" t="n">
        <v>172</v>
      </c>
      <c r="DI44" s="61" t="n">
        <v>168</v>
      </c>
      <c r="DJ44" s="61" t="n">
        <v>112</v>
      </c>
      <c r="DK44" s="61" t="n">
        <v>134</v>
      </c>
      <c r="DL44" s="61" t="n">
        <v>74.5</v>
      </c>
      <c r="DN44" s="61" t="n">
        <v>73</v>
      </c>
      <c r="DP44" s="61" t="n">
        <v>60</v>
      </c>
      <c r="DR44" s="61" t="n">
        <v>60</v>
      </c>
      <c r="DS44" s="61" t="n">
        <v>60</v>
      </c>
      <c r="DU44" s="61" t="n">
        <v>54</v>
      </c>
      <c r="DW44" s="61" t="n">
        <v>66</v>
      </c>
      <c r="DY44" s="61" t="n">
        <v>72</v>
      </c>
      <c r="EB44" s="61" t="n">
        <v>83</v>
      </c>
      <c r="EC44" s="61" t="n">
        <v>102</v>
      </c>
      <c r="ED44" s="61" t="n">
        <v>84</v>
      </c>
      <c r="EE44" s="61" t="n">
        <v>69</v>
      </c>
      <c r="EF44" s="61" t="n">
        <v>70</v>
      </c>
      <c r="EG44" s="61" t="n">
        <v>84</v>
      </c>
      <c r="EH44" s="61" t="n">
        <v>74</v>
      </c>
      <c r="EI44" s="61" t="n">
        <v>69</v>
      </c>
      <c r="EJ44" s="61" t="n">
        <v>70</v>
      </c>
      <c r="EM44" s="61" t="n">
        <v>97</v>
      </c>
      <c r="EN44" s="61" t="n">
        <v>73</v>
      </c>
      <c r="ET44" s="61" t="n">
        <v>98</v>
      </c>
      <c r="EU44" s="61" t="n">
        <v>74</v>
      </c>
      <c r="EV44" s="61" t="n">
        <v>93</v>
      </c>
      <c r="EW44" s="61" t="n">
        <v>96</v>
      </c>
      <c r="EX44" s="61" t="n">
        <v>98</v>
      </c>
      <c r="EY44" s="61" t="n">
        <v>84</v>
      </c>
      <c r="EZ44" s="61" t="n">
        <v>98</v>
      </c>
      <c r="FA44" s="61" t="n">
        <v>101.333333333333</v>
      </c>
      <c r="FC44" s="61" t="n">
        <v>93</v>
      </c>
      <c r="FE44" s="61" t="n">
        <v>84.3333333333333</v>
      </c>
      <c r="FG44" s="61" t="n">
        <v>84</v>
      </c>
      <c r="FH44" s="61" t="n">
        <v>84</v>
      </c>
      <c r="FJ44" s="61" t="n">
        <v>77.3333333333333</v>
      </c>
      <c r="FL44" s="61" t="n">
        <v>93.6666666666667</v>
      </c>
      <c r="FN44" s="61" t="n">
        <v>97</v>
      </c>
      <c r="FQ44" s="61" t="n">
        <v>107.666666666667</v>
      </c>
      <c r="FR44" s="61" t="n">
        <v>118.333333333333</v>
      </c>
      <c r="FS44" s="61" t="n">
        <v>105.666666666667</v>
      </c>
      <c r="FT44" s="61" t="n">
        <v>99</v>
      </c>
      <c r="FU44" s="61" t="n">
        <v>103</v>
      </c>
      <c r="FV44" s="61" t="n">
        <v>107</v>
      </c>
      <c r="FW44" s="61" t="n">
        <v>95.6666666666667</v>
      </c>
      <c r="FX44" s="61" t="n">
        <v>100.666666666667</v>
      </c>
      <c r="FY44" s="61" t="n">
        <v>96.3333333333333</v>
      </c>
      <c r="GB44" s="61" t="n">
        <v>120</v>
      </c>
      <c r="GC44" s="61" t="n">
        <v>104</v>
      </c>
      <c r="GI44" s="61" t="n">
        <v>120.333333333333</v>
      </c>
      <c r="GJ44" s="61" t="n">
        <v>98</v>
      </c>
      <c r="GK44" s="61" t="n">
        <v>115</v>
      </c>
      <c r="GL44" s="61" t="n">
        <v>121.333333333333</v>
      </c>
      <c r="GM44" s="61" t="n">
        <v>121.333333333333</v>
      </c>
      <c r="GN44" s="61" t="n">
        <v>93.3333333333333</v>
      </c>
      <c r="GO44" s="61" t="n">
        <v>110</v>
      </c>
      <c r="GP44" s="61" t="n">
        <v>85</v>
      </c>
      <c r="GS44" s="61" t="n">
        <v>94</v>
      </c>
      <c r="GU44" s="61" t="n">
        <v>92</v>
      </c>
      <c r="GX44" s="61" t="n">
        <v>81</v>
      </c>
      <c r="GZ44" s="61" t="n">
        <v>84</v>
      </c>
      <c r="HA44" s="61" t="s">
        <v>292</v>
      </c>
      <c r="HB44" s="61" t="n">
        <v>95</v>
      </c>
      <c r="HD44" s="61" t="n">
        <v>94</v>
      </c>
      <c r="HG44" s="61" t="n">
        <v>96</v>
      </c>
      <c r="HH44" s="61" t="n">
        <v>80</v>
      </c>
      <c r="HI44" s="61" t="n">
        <v>71</v>
      </c>
      <c r="HJ44" s="61" t="n">
        <v>70</v>
      </c>
      <c r="HL44" s="61" t="n">
        <v>67</v>
      </c>
      <c r="HM44" s="61" t="n">
        <v>64</v>
      </c>
      <c r="HN44" s="61" t="n">
        <v>71</v>
      </c>
      <c r="HO44" s="61" t="n">
        <v>78</v>
      </c>
      <c r="HR44" s="61" t="n">
        <v>75</v>
      </c>
      <c r="HS44" s="61" t="n">
        <v>68</v>
      </c>
      <c r="HY44" s="61" t="n">
        <v>74</v>
      </c>
      <c r="HZ44" s="61" t="n">
        <v>78</v>
      </c>
      <c r="IA44" s="61" t="n">
        <v>74</v>
      </c>
      <c r="IB44" s="61" t="n">
        <v>99</v>
      </c>
      <c r="IC44" s="61" t="n">
        <v>68</v>
      </c>
      <c r="ID44" s="61" t="n">
        <v>80</v>
      </c>
      <c r="IE44" s="61" t="n">
        <v>74</v>
      </c>
    </row>
    <row r="45" customFormat="false" ht="12.8" hidden="false" customHeight="false" outlineLevel="0" collapsed="false">
      <c r="A45" s="20" t="s">
        <v>293</v>
      </c>
      <c r="B45" s="5" t="s">
        <v>293</v>
      </c>
      <c r="C45" s="6" t="s">
        <v>237</v>
      </c>
      <c r="D45" s="6"/>
      <c r="E45" s="5" t="n">
        <v>0</v>
      </c>
      <c r="F45" s="5" t="n">
        <v>0</v>
      </c>
      <c r="G45" s="5" t="n">
        <v>5</v>
      </c>
      <c r="H45" s="21" t="n">
        <v>2</v>
      </c>
      <c r="I45" s="8" t="s">
        <v>237</v>
      </c>
      <c r="J45" s="8"/>
      <c r="K45" s="8" t="n">
        <v>0</v>
      </c>
      <c r="L45" s="8" t="n">
        <v>59</v>
      </c>
      <c r="M45" s="6" t="n">
        <v>14.25</v>
      </c>
      <c r="N45" s="6" t="n">
        <v>18.47</v>
      </c>
      <c r="O45" s="6" t="n">
        <v>4.22</v>
      </c>
      <c r="P45" s="6" t="n">
        <v>39.65</v>
      </c>
      <c r="Q45" s="6" t="n">
        <v>1</v>
      </c>
      <c r="R45" s="6" t="n">
        <v>0</v>
      </c>
      <c r="S45" s="5" t="n">
        <v>0</v>
      </c>
      <c r="T45" s="5" t="n">
        <v>0</v>
      </c>
      <c r="U45" s="22" t="n">
        <v>0</v>
      </c>
      <c r="V45" s="5" t="n">
        <v>0</v>
      </c>
      <c r="W45" s="5" t="n">
        <v>166.5</v>
      </c>
      <c r="X45" s="5" t="n">
        <v>93</v>
      </c>
      <c r="Y45" s="5" t="n">
        <v>117.5</v>
      </c>
      <c r="Z45" s="5" t="n">
        <v>71</v>
      </c>
      <c r="AA45" s="5" t="n">
        <v>15</v>
      </c>
      <c r="AB45" s="5" t="n">
        <v>5</v>
      </c>
      <c r="AC45" s="5" t="n">
        <v>1</v>
      </c>
      <c r="AD45" s="5" t="n">
        <v>1</v>
      </c>
      <c r="AE45" s="5" t="n">
        <v>0</v>
      </c>
      <c r="AF45" s="5"/>
      <c r="AG45" s="5" t="n">
        <v>1</v>
      </c>
      <c r="AH45" s="5" t="n">
        <v>30</v>
      </c>
      <c r="AI45" s="23" t="n">
        <v>0</v>
      </c>
      <c r="AJ45" s="23" t="n">
        <v>0</v>
      </c>
      <c r="AK45" s="23" t="n">
        <v>0</v>
      </c>
      <c r="AL45" s="23" t="n">
        <v>0</v>
      </c>
      <c r="AM45" s="24" t="n">
        <v>15</v>
      </c>
      <c r="AN45" s="24" t="n">
        <v>0</v>
      </c>
      <c r="AO45" s="23" t="n">
        <v>0</v>
      </c>
      <c r="AP45" s="23" t="n">
        <v>5</v>
      </c>
      <c r="AQ45" s="24" t="n">
        <v>0</v>
      </c>
      <c r="AR45" s="24" t="n">
        <v>0</v>
      </c>
      <c r="AS45" s="5" t="n">
        <v>15</v>
      </c>
      <c r="AT45" s="5" t="n">
        <v>5</v>
      </c>
      <c r="AU45" s="5" t="n">
        <v>0</v>
      </c>
      <c r="AV45" s="5" t="n">
        <v>0</v>
      </c>
      <c r="AW45" s="0" t="n">
        <v>3</v>
      </c>
      <c r="AX45" s="0" t="n">
        <v>2</v>
      </c>
      <c r="AY45" s="0" t="n">
        <v>100</v>
      </c>
      <c r="AZ45" s="0" t="n">
        <v>0</v>
      </c>
      <c r="BD45" s="0" t="n">
        <v>0</v>
      </c>
      <c r="BE45" s="0" t="n">
        <v>28.48</v>
      </c>
      <c r="BF45" s="0" t="n">
        <v>31.72</v>
      </c>
      <c r="BG45" s="0" t="n">
        <v>0.897856242118537</v>
      </c>
      <c r="BH45" s="0" t="n">
        <v>31.91</v>
      </c>
      <c r="BI45" s="0" t="n">
        <v>34.16</v>
      </c>
      <c r="BJ45" s="0" t="n">
        <v>0.934133489461358</v>
      </c>
      <c r="BK45" s="0" t="n">
        <v>3.4</v>
      </c>
      <c r="BL45" s="0" t="n">
        <v>3.61</v>
      </c>
      <c r="BM45" s="0" t="n">
        <v>0.941828254847645</v>
      </c>
      <c r="BN45" s="0" t="n">
        <v>3.5</v>
      </c>
      <c r="BO45" s="0" t="n">
        <v>3.59</v>
      </c>
      <c r="BP45" s="0" t="n">
        <v>0.974930362116992</v>
      </c>
      <c r="BQ45" s="0" t="n">
        <v>4.02</v>
      </c>
      <c r="BR45" s="0" t="n">
        <v>3.11</v>
      </c>
      <c r="BS45" s="0" t="n">
        <v>0.91</v>
      </c>
      <c r="BT45" s="0" t="n">
        <v>3.61</v>
      </c>
      <c r="BU45" s="0" t="n">
        <v>3.44</v>
      </c>
      <c r="BV45" s="0" t="n">
        <v>0.17</v>
      </c>
      <c r="BW45" s="0" t="n">
        <v>166.5</v>
      </c>
      <c r="BX45" s="0" t="n">
        <v>150</v>
      </c>
      <c r="BY45" s="0" t="n">
        <v>155</v>
      </c>
      <c r="BZ45" s="0" t="n">
        <v>152</v>
      </c>
      <c r="CA45" s="0" t="n">
        <v>151</v>
      </c>
      <c r="CB45" s="0" t="n">
        <v>140</v>
      </c>
      <c r="CC45" s="0" t="n">
        <v>151</v>
      </c>
      <c r="CD45" s="0" t="n">
        <v>144</v>
      </c>
      <c r="CE45" s="0" t="n">
        <v>151</v>
      </c>
      <c r="CF45" s="0" t="n">
        <v>150</v>
      </c>
      <c r="CG45" s="0" t="n">
        <v>162</v>
      </c>
      <c r="CH45" s="0" t="n">
        <v>174</v>
      </c>
      <c r="CI45" s="0" t="n">
        <v>162</v>
      </c>
      <c r="CJ45" s="0" t="n">
        <v>167</v>
      </c>
      <c r="CM45" s="0" t="n">
        <v>140</v>
      </c>
      <c r="CO45" s="0" t="n">
        <v>164</v>
      </c>
      <c r="CP45" s="0" t="n">
        <v>135</v>
      </c>
      <c r="CQ45" s="0" t="n">
        <v>148</v>
      </c>
      <c r="CR45" s="0" t="n">
        <v>130</v>
      </c>
      <c r="CS45" s="0" t="n">
        <v>137</v>
      </c>
      <c r="CT45" s="0" t="n">
        <v>159</v>
      </c>
      <c r="CU45" s="0" t="n">
        <v>148</v>
      </c>
      <c r="CV45" s="0" t="n">
        <v>134</v>
      </c>
      <c r="CW45" s="0" t="n">
        <v>153</v>
      </c>
      <c r="CX45" s="0" t="n">
        <v>175</v>
      </c>
      <c r="CY45" s="0" t="n">
        <v>154</v>
      </c>
      <c r="CZ45" s="0" t="n">
        <v>145</v>
      </c>
      <c r="DA45" s="0" t="n">
        <v>108</v>
      </c>
      <c r="DB45" s="0" t="n">
        <v>138</v>
      </c>
      <c r="DC45" s="0" t="n">
        <v>134</v>
      </c>
      <c r="DD45" s="0" t="n">
        <v>145</v>
      </c>
      <c r="DE45" s="0" t="n">
        <v>142</v>
      </c>
      <c r="DF45" s="0" t="n">
        <v>183</v>
      </c>
      <c r="DG45" s="0" t="n">
        <v>130</v>
      </c>
      <c r="DH45" s="0" t="n">
        <v>125</v>
      </c>
      <c r="DJ45" s="0" t="n">
        <v>130</v>
      </c>
      <c r="DL45" s="0" t="n">
        <v>93</v>
      </c>
      <c r="DM45" s="0" t="n">
        <v>102</v>
      </c>
      <c r="DN45" s="0" t="n">
        <v>103</v>
      </c>
      <c r="DO45" s="0" t="n">
        <v>80</v>
      </c>
      <c r="DP45" s="0" t="n">
        <v>99</v>
      </c>
      <c r="DQ45" s="0" t="n">
        <v>83</v>
      </c>
      <c r="DR45" s="0" t="n">
        <v>84</v>
      </c>
      <c r="DS45" s="0" t="n">
        <v>85</v>
      </c>
      <c r="DT45" s="0" t="n">
        <v>84</v>
      </c>
      <c r="DU45" s="0" t="n">
        <v>89</v>
      </c>
      <c r="DV45" s="0" t="n">
        <v>90</v>
      </c>
      <c r="DW45" s="0" t="n">
        <v>103</v>
      </c>
      <c r="DX45" s="0" t="n">
        <v>93</v>
      </c>
      <c r="DY45" s="0" t="n">
        <v>93</v>
      </c>
      <c r="EB45" s="0" t="n">
        <v>95</v>
      </c>
      <c r="ED45" s="0" t="n">
        <v>95</v>
      </c>
      <c r="EE45" s="0" t="n">
        <v>103</v>
      </c>
      <c r="EF45" s="0" t="n">
        <v>82</v>
      </c>
      <c r="EG45" s="0" t="n">
        <v>70</v>
      </c>
      <c r="EH45" s="0" t="n">
        <v>80</v>
      </c>
      <c r="EI45" s="0" t="n">
        <v>85</v>
      </c>
      <c r="EJ45" s="0" t="n">
        <v>86</v>
      </c>
      <c r="EK45" s="0" t="n">
        <v>94</v>
      </c>
      <c r="EL45" s="0" t="n">
        <v>105</v>
      </c>
      <c r="EM45" s="0" t="n">
        <v>94</v>
      </c>
      <c r="EN45" s="0" t="n">
        <v>79</v>
      </c>
      <c r="EO45" s="0" t="n">
        <v>70</v>
      </c>
      <c r="EP45" s="0" t="n">
        <v>68</v>
      </c>
      <c r="EQ45" s="0" t="n">
        <v>70</v>
      </c>
      <c r="ER45" s="0" t="n">
        <v>60</v>
      </c>
      <c r="ES45" s="0" t="n">
        <v>73</v>
      </c>
      <c r="ET45" s="0" t="n">
        <v>76</v>
      </c>
      <c r="EU45" s="0" t="n">
        <v>80</v>
      </c>
      <c r="EV45" s="0" t="n">
        <v>95</v>
      </c>
      <c r="EW45" s="0" t="n">
        <v>78</v>
      </c>
      <c r="EY45" s="0" t="n">
        <v>86</v>
      </c>
      <c r="FA45" s="0" t="n">
        <v>117.5</v>
      </c>
      <c r="FB45" s="0" t="n">
        <v>118</v>
      </c>
      <c r="FC45" s="0" t="n">
        <v>120.333333333333</v>
      </c>
      <c r="FD45" s="0" t="n">
        <v>104</v>
      </c>
      <c r="FE45" s="0" t="n">
        <v>116.333333333333</v>
      </c>
      <c r="FF45" s="0" t="n">
        <v>102</v>
      </c>
      <c r="FG45" s="0" t="n">
        <v>106.333333333333</v>
      </c>
      <c r="FH45" s="0" t="n">
        <v>104.666666666667</v>
      </c>
      <c r="FI45" s="0" t="n">
        <v>106.333333333333</v>
      </c>
      <c r="FJ45" s="0" t="n">
        <v>109.333333333333</v>
      </c>
      <c r="FK45" s="0" t="n">
        <v>114</v>
      </c>
      <c r="FL45" s="0" t="n">
        <v>126.666666666667</v>
      </c>
      <c r="FM45" s="0" t="n">
        <v>116</v>
      </c>
      <c r="FN45" s="0" t="n">
        <v>117.666666666667</v>
      </c>
      <c r="FQ45" s="0" t="n">
        <v>110</v>
      </c>
      <c r="FS45" s="0" t="n">
        <v>118</v>
      </c>
      <c r="FT45" s="0" t="n">
        <v>113.666666666667</v>
      </c>
      <c r="FU45" s="0" t="n">
        <v>104</v>
      </c>
      <c r="FV45" s="0" t="n">
        <v>90</v>
      </c>
      <c r="FW45" s="0" t="n">
        <v>99</v>
      </c>
      <c r="FX45" s="0" t="n">
        <v>109.666666666667</v>
      </c>
      <c r="FY45" s="0" t="n">
        <v>106.666666666667</v>
      </c>
      <c r="FZ45" s="0" t="n">
        <v>107.333333333333</v>
      </c>
      <c r="GA45" s="0" t="n">
        <v>121</v>
      </c>
      <c r="GB45" s="0" t="n">
        <v>121</v>
      </c>
      <c r="GC45" s="0" t="n">
        <v>104</v>
      </c>
      <c r="GD45" s="0" t="n">
        <v>95</v>
      </c>
      <c r="GE45" s="0" t="n">
        <v>81.3333333333333</v>
      </c>
      <c r="GF45" s="0" t="n">
        <v>92.6666666666667</v>
      </c>
      <c r="GG45" s="0" t="n">
        <v>84.6666666666667</v>
      </c>
      <c r="GH45" s="0" t="n">
        <v>97</v>
      </c>
      <c r="GI45" s="0" t="n">
        <v>98</v>
      </c>
      <c r="GJ45" s="0" t="n">
        <v>114.333333333333</v>
      </c>
      <c r="GK45" s="0" t="n">
        <v>106.666666666667</v>
      </c>
      <c r="GL45" s="0" t="n">
        <v>93.6666666666667</v>
      </c>
      <c r="GN45" s="0" t="n">
        <v>100.666666666667</v>
      </c>
      <c r="GP45" s="0" t="n">
        <v>71</v>
      </c>
      <c r="GR45" s="0" t="n">
        <v>73</v>
      </c>
      <c r="GS45" s="0" t="n">
        <v>88</v>
      </c>
      <c r="GT45" s="0" t="n">
        <v>83</v>
      </c>
      <c r="GU45" s="0" t="n">
        <v>74</v>
      </c>
      <c r="GV45" s="0" t="n">
        <v>59</v>
      </c>
      <c r="GW45" s="0" t="n">
        <v>66</v>
      </c>
      <c r="GX45" s="0" t="n">
        <v>68</v>
      </c>
      <c r="GY45" s="0" t="n">
        <v>67</v>
      </c>
      <c r="GZ45" s="0" t="n">
        <v>65</v>
      </c>
      <c r="HD45" s="0" t="n">
        <v>72</v>
      </c>
      <c r="HG45" s="0" t="n">
        <v>64</v>
      </c>
      <c r="HI45" s="0" t="n">
        <v>66</v>
      </c>
      <c r="HJ45" s="0" t="n">
        <v>61</v>
      </c>
      <c r="HK45" s="0" t="n">
        <v>63</v>
      </c>
      <c r="HL45" s="0" t="n">
        <v>61</v>
      </c>
      <c r="HM45" s="0" t="n">
        <v>59</v>
      </c>
      <c r="HN45" s="0" t="n">
        <v>64</v>
      </c>
      <c r="HO45" s="0" t="n">
        <v>57</v>
      </c>
      <c r="HP45" s="0" t="n">
        <v>63</v>
      </c>
      <c r="HQ45" s="0" t="n">
        <v>58</v>
      </c>
      <c r="HR45" s="0" t="n">
        <v>64</v>
      </c>
      <c r="HS45" s="0" t="n">
        <v>73</v>
      </c>
      <c r="HT45" s="0" t="n">
        <v>72</v>
      </c>
      <c r="HU45" s="0" t="n">
        <v>71</v>
      </c>
      <c r="HV45" s="0" t="n">
        <v>60</v>
      </c>
      <c r="HW45" s="0" t="n">
        <v>98</v>
      </c>
      <c r="HX45" s="0" t="n">
        <v>72</v>
      </c>
      <c r="HY45" s="0" t="n">
        <v>71</v>
      </c>
      <c r="HZ45" s="0" t="n">
        <v>65</v>
      </c>
      <c r="IA45" s="0" t="n">
        <v>75</v>
      </c>
      <c r="IB45" s="0" t="n">
        <v>78</v>
      </c>
    </row>
    <row r="46" customFormat="false" ht="12.8" hidden="false" customHeight="false" outlineLevel="0" collapsed="false">
      <c r="A46" s="20" t="s">
        <v>294</v>
      </c>
      <c r="B46" s="5" t="s">
        <v>294</v>
      </c>
      <c r="C46" s="6" t="s">
        <v>295</v>
      </c>
      <c r="D46" s="6"/>
      <c r="E46" s="5" t="n">
        <v>0</v>
      </c>
      <c r="F46" s="5" t="n">
        <v>1</v>
      </c>
      <c r="G46" s="5" t="n">
        <v>8</v>
      </c>
      <c r="H46" s="21" t="n">
        <v>2</v>
      </c>
      <c r="I46" s="8" t="s">
        <v>295</v>
      </c>
      <c r="J46" s="8"/>
      <c r="K46" s="8" t="n">
        <v>1</v>
      </c>
      <c r="L46" s="8" t="n">
        <v>56</v>
      </c>
      <c r="M46" s="6" t="n">
        <v>11.17</v>
      </c>
      <c r="N46" s="6" t="n">
        <v>16.02</v>
      </c>
      <c r="O46" s="6" t="n">
        <v>4.85</v>
      </c>
      <c r="P46" s="6" t="n">
        <v>40.42</v>
      </c>
      <c r="Q46" s="6" t="n">
        <v>0</v>
      </c>
      <c r="R46" s="6" t="n">
        <v>0</v>
      </c>
      <c r="S46" s="5" t="n">
        <v>0</v>
      </c>
      <c r="T46" s="5" t="n">
        <v>0</v>
      </c>
      <c r="U46" s="22" t="n">
        <v>0</v>
      </c>
      <c r="V46" s="5" t="n">
        <v>0</v>
      </c>
      <c r="W46" s="5" t="n">
        <v>158</v>
      </c>
      <c r="X46" s="5" t="n">
        <v>71</v>
      </c>
      <c r="Y46" s="5" t="n">
        <v>100</v>
      </c>
      <c r="Z46" s="5" t="n">
        <v>80</v>
      </c>
      <c r="AA46" s="5" t="n">
        <v>15</v>
      </c>
      <c r="AB46" s="5" t="n">
        <v>5</v>
      </c>
      <c r="AC46" s="5" t="n">
        <v>1</v>
      </c>
      <c r="AD46" s="5" t="n">
        <v>0</v>
      </c>
      <c r="AE46" s="5" t="n">
        <v>0</v>
      </c>
      <c r="AF46" s="5"/>
      <c r="AG46" s="5" t="n">
        <v>0</v>
      </c>
      <c r="AH46" s="5" t="n">
        <v>0</v>
      </c>
      <c r="AI46" s="23" t="n">
        <v>0</v>
      </c>
      <c r="AJ46" s="23" t="n">
        <v>0</v>
      </c>
      <c r="AK46" s="23" t="n">
        <v>0</v>
      </c>
      <c r="AL46" s="23" t="n">
        <v>0</v>
      </c>
      <c r="AM46" s="24" t="n">
        <v>15</v>
      </c>
      <c r="AN46" s="24" t="n">
        <v>0</v>
      </c>
      <c r="AO46" s="23" t="n">
        <v>0</v>
      </c>
      <c r="AP46" s="23" t="n">
        <v>4</v>
      </c>
      <c r="AQ46" s="24" t="n">
        <v>-1</v>
      </c>
      <c r="AR46" s="24" t="n">
        <v>0</v>
      </c>
      <c r="AS46" s="5" t="n">
        <v>15</v>
      </c>
      <c r="AT46" s="5" t="n">
        <v>4</v>
      </c>
      <c r="AU46" s="5" t="n">
        <v>-1</v>
      </c>
      <c r="AV46" s="5" t="n">
        <v>0</v>
      </c>
      <c r="AW46" s="0" t="n">
        <v>3</v>
      </c>
      <c r="AX46" s="0" t="n">
        <v>2</v>
      </c>
      <c r="AY46" s="0" t="n">
        <v>100</v>
      </c>
      <c r="AZ46" s="0" t="n">
        <v>0</v>
      </c>
      <c r="BA46" s="0" t="n">
        <v>3</v>
      </c>
      <c r="BB46" s="0" t="n">
        <v>2</v>
      </c>
      <c r="BC46" s="0" t="n">
        <v>100</v>
      </c>
      <c r="BD46" s="0" t="n">
        <v>0</v>
      </c>
      <c r="BE46" s="0" t="n">
        <v>34.63</v>
      </c>
      <c r="BF46" s="0" t="n">
        <v>41.88</v>
      </c>
      <c r="BG46" s="0" t="n">
        <v>0.826886341929322</v>
      </c>
      <c r="BH46" s="0" t="n">
        <v>41.22</v>
      </c>
      <c r="BI46" s="0" t="n">
        <v>41.28</v>
      </c>
      <c r="BJ46" s="0" t="n">
        <v>0.998546511627907</v>
      </c>
      <c r="BK46" s="0" t="n">
        <v>3.09</v>
      </c>
      <c r="BL46" s="0" t="n">
        <v>3.98</v>
      </c>
      <c r="BM46" s="0" t="n">
        <v>0.776381909547739</v>
      </c>
      <c r="BN46" s="0" t="n">
        <v>3.7</v>
      </c>
      <c r="BO46" s="0" t="n">
        <v>3.74</v>
      </c>
      <c r="BP46" s="0" t="n">
        <v>0.989304812834225</v>
      </c>
      <c r="BQ46" s="0" t="n">
        <v>2.34</v>
      </c>
      <c r="BR46" s="0" t="n">
        <v>2.19</v>
      </c>
      <c r="BS46" s="0" t="n">
        <v>0.15</v>
      </c>
      <c r="BT46" s="0" t="n">
        <v>2.4</v>
      </c>
      <c r="BU46" s="0" t="n">
        <v>2.49</v>
      </c>
      <c r="BV46" s="0" t="n">
        <v>-0.0900000000000003</v>
      </c>
      <c r="BW46" s="0" t="n">
        <v>158</v>
      </c>
      <c r="BX46" s="0" t="n">
        <v>139</v>
      </c>
      <c r="BY46" s="0" t="n">
        <v>141</v>
      </c>
      <c r="BZ46" s="0" t="n">
        <v>126</v>
      </c>
      <c r="CA46" s="0" t="n">
        <v>147</v>
      </c>
      <c r="CC46" s="0" t="n">
        <v>147</v>
      </c>
      <c r="CD46" s="0" t="n">
        <v>147</v>
      </c>
      <c r="CE46" s="0" t="n">
        <v>156</v>
      </c>
      <c r="CF46" s="0" t="n">
        <v>104</v>
      </c>
      <c r="CG46" s="0" t="n">
        <v>106</v>
      </c>
      <c r="CH46" s="0" t="n">
        <v>106</v>
      </c>
      <c r="CI46" s="0" t="n">
        <v>152</v>
      </c>
      <c r="CJ46" s="0" t="n">
        <v>110</v>
      </c>
      <c r="CL46" s="0" t="n">
        <v>121</v>
      </c>
      <c r="CM46" s="0" t="n">
        <v>108</v>
      </c>
      <c r="CN46" s="0" t="n">
        <v>155</v>
      </c>
      <c r="CO46" s="0" t="n">
        <v>107</v>
      </c>
      <c r="CP46" s="0" t="n">
        <v>101</v>
      </c>
      <c r="CQ46" s="0" t="n">
        <v>94</v>
      </c>
      <c r="CR46" s="0" t="n">
        <v>148</v>
      </c>
      <c r="CS46" s="0" t="n">
        <v>100</v>
      </c>
      <c r="CT46" s="0" t="n">
        <v>89</v>
      </c>
      <c r="CU46" s="0" t="n">
        <v>116</v>
      </c>
      <c r="CV46" s="0" t="n">
        <v>116</v>
      </c>
      <c r="CW46" s="0" t="n">
        <v>87</v>
      </c>
      <c r="CX46" s="0" t="n">
        <v>147</v>
      </c>
      <c r="CY46" s="0" t="n">
        <v>146</v>
      </c>
      <c r="CZ46" s="0" t="n">
        <v>91</v>
      </c>
      <c r="DA46" s="0" t="n">
        <v>124</v>
      </c>
      <c r="DB46" s="0" t="n">
        <v>118</v>
      </c>
      <c r="DC46" s="0" t="n">
        <v>146</v>
      </c>
      <c r="DD46" s="0" t="n">
        <v>146</v>
      </c>
      <c r="DE46" s="0" t="n">
        <v>151</v>
      </c>
      <c r="DF46" s="0" t="n">
        <v>123</v>
      </c>
      <c r="DG46" s="0" t="n">
        <v>125</v>
      </c>
      <c r="DH46" s="0" t="n">
        <v>125</v>
      </c>
      <c r="DI46" s="0" t="n">
        <v>135</v>
      </c>
      <c r="DJ46" s="0" t="n">
        <v>118</v>
      </c>
      <c r="DK46" s="0" t="n">
        <v>117</v>
      </c>
      <c r="DL46" s="0" t="n">
        <v>71</v>
      </c>
      <c r="DM46" s="0" t="n">
        <v>70</v>
      </c>
      <c r="DN46" s="0" t="n">
        <v>71</v>
      </c>
      <c r="DO46" s="0" t="n">
        <v>59</v>
      </c>
      <c r="DP46" s="0" t="n">
        <v>77</v>
      </c>
      <c r="DR46" s="0" t="n">
        <v>77</v>
      </c>
      <c r="DS46" s="0" t="n">
        <v>77</v>
      </c>
      <c r="DT46" s="0" t="n">
        <v>71</v>
      </c>
      <c r="DU46" s="0" t="n">
        <v>71</v>
      </c>
      <c r="DV46" s="0" t="n">
        <v>78</v>
      </c>
      <c r="DW46" s="0" t="n">
        <v>70</v>
      </c>
      <c r="DX46" s="0" t="n">
        <v>82</v>
      </c>
      <c r="DY46" s="0" t="n">
        <v>71</v>
      </c>
      <c r="EA46" s="0" t="n">
        <v>77</v>
      </c>
      <c r="EB46" s="0" t="n">
        <v>81</v>
      </c>
      <c r="EC46" s="0" t="n">
        <v>85</v>
      </c>
      <c r="ED46" s="0" t="n">
        <v>75</v>
      </c>
      <c r="EE46" s="0" t="n">
        <v>64</v>
      </c>
      <c r="EF46" s="0" t="n">
        <v>62</v>
      </c>
      <c r="EG46" s="0" t="n">
        <v>71</v>
      </c>
      <c r="EH46" s="0" t="n">
        <v>65</v>
      </c>
      <c r="EI46" s="0" t="n">
        <v>49</v>
      </c>
      <c r="EJ46" s="0" t="n">
        <v>103</v>
      </c>
      <c r="EK46" s="0" t="n">
        <v>70</v>
      </c>
      <c r="EL46" s="0" t="n">
        <v>44</v>
      </c>
      <c r="EM46" s="0" t="n">
        <v>72</v>
      </c>
      <c r="EN46" s="0" t="n">
        <v>78</v>
      </c>
      <c r="EO46" s="0" t="n">
        <v>61</v>
      </c>
      <c r="EP46" s="0" t="n">
        <v>66</v>
      </c>
      <c r="EQ46" s="0" t="n">
        <v>57</v>
      </c>
      <c r="ER46" s="0" t="n">
        <v>71</v>
      </c>
      <c r="ES46" s="0" t="n">
        <v>83</v>
      </c>
      <c r="ET46" s="0" t="n">
        <v>84</v>
      </c>
      <c r="EU46" s="0" t="n">
        <v>81</v>
      </c>
      <c r="EV46" s="0" t="n">
        <v>80</v>
      </c>
      <c r="EW46" s="0" t="n">
        <v>78</v>
      </c>
      <c r="EX46" s="0" t="n">
        <v>84</v>
      </c>
      <c r="EY46" s="0" t="n">
        <v>70</v>
      </c>
      <c r="EZ46" s="0" t="n">
        <v>68</v>
      </c>
      <c r="FA46" s="0" t="n">
        <v>100</v>
      </c>
      <c r="FB46" s="0" t="n">
        <v>93</v>
      </c>
      <c r="FC46" s="0" t="n">
        <v>94.3333333333333</v>
      </c>
      <c r="FD46" s="0" t="n">
        <v>81.3333333333333</v>
      </c>
      <c r="FE46" s="0" t="n">
        <v>100.333333333333</v>
      </c>
      <c r="FG46" s="0" t="n">
        <v>100.333333333333</v>
      </c>
      <c r="FH46" s="0" t="n">
        <v>100.333333333333</v>
      </c>
      <c r="FI46" s="0" t="n">
        <v>99.3333333333333</v>
      </c>
      <c r="FJ46" s="0" t="n">
        <v>82</v>
      </c>
      <c r="FK46" s="0" t="n">
        <v>87.3333333333333</v>
      </c>
      <c r="FL46" s="0" t="n">
        <v>82</v>
      </c>
      <c r="FM46" s="0" t="n">
        <v>105.333333333333</v>
      </c>
      <c r="FN46" s="0" t="n">
        <v>84</v>
      </c>
      <c r="FP46" s="0" t="n">
        <v>91.6666666666667</v>
      </c>
      <c r="FQ46" s="0" t="n">
        <v>90</v>
      </c>
      <c r="FR46" s="0" t="n">
        <v>108.333333333333</v>
      </c>
      <c r="FS46" s="0" t="n">
        <v>85.6666666666667</v>
      </c>
      <c r="FT46" s="0" t="n">
        <v>76.3333333333333</v>
      </c>
      <c r="FU46" s="0" t="n">
        <v>72.6666666666667</v>
      </c>
      <c r="FV46" s="0" t="n">
        <v>96.6666666666667</v>
      </c>
      <c r="FW46" s="0" t="n">
        <v>76.6666666666667</v>
      </c>
      <c r="FX46" s="0" t="n">
        <v>62.3333333333333</v>
      </c>
      <c r="FY46" s="0" t="n">
        <v>107.333333333333</v>
      </c>
      <c r="FZ46" s="0" t="n">
        <v>85.3333333333333</v>
      </c>
      <c r="GA46" s="0" t="n">
        <v>58.3333333333333</v>
      </c>
      <c r="GB46" s="0" t="n">
        <v>97</v>
      </c>
      <c r="GC46" s="0" t="n">
        <v>100.666666666667</v>
      </c>
      <c r="GD46" s="0" t="n">
        <v>71</v>
      </c>
      <c r="GE46" s="0" t="n">
        <v>85.3333333333333</v>
      </c>
      <c r="GF46" s="0" t="n">
        <v>77.3333333333333</v>
      </c>
      <c r="GG46" s="0" t="n">
        <v>96</v>
      </c>
      <c r="GH46" s="0" t="n">
        <v>104</v>
      </c>
      <c r="GI46" s="0" t="n">
        <v>106.333333333333</v>
      </c>
      <c r="GJ46" s="0" t="n">
        <v>95</v>
      </c>
      <c r="GK46" s="0" t="n">
        <v>95</v>
      </c>
      <c r="GL46" s="0" t="n">
        <v>93.6666666666667</v>
      </c>
      <c r="GM46" s="0" t="n">
        <v>101</v>
      </c>
      <c r="GN46" s="0" t="n">
        <v>86</v>
      </c>
      <c r="GO46" s="0" t="n">
        <v>84.3333333333333</v>
      </c>
      <c r="GP46" s="0" t="n">
        <v>80</v>
      </c>
      <c r="GW46" s="0" t="n">
        <v>82</v>
      </c>
      <c r="GX46" s="0" t="n">
        <v>82</v>
      </c>
      <c r="GZ46" s="0" t="n">
        <v>84</v>
      </c>
      <c r="HA46" s="0" t="n">
        <v>87</v>
      </c>
      <c r="HB46" s="0" t="n">
        <v>74</v>
      </c>
      <c r="HC46" s="0" t="n">
        <v>64</v>
      </c>
      <c r="HD46" s="0" t="n">
        <v>71</v>
      </c>
      <c r="HF46" s="0" t="n">
        <v>75</v>
      </c>
      <c r="HG46" s="0" t="n">
        <v>77</v>
      </c>
      <c r="HH46" s="0" t="n">
        <v>80</v>
      </c>
      <c r="HI46" s="0" t="n">
        <v>83</v>
      </c>
      <c r="HJ46" s="0" t="n">
        <v>78</v>
      </c>
      <c r="HK46" s="0" t="n">
        <v>70</v>
      </c>
      <c r="HL46" s="0" t="n">
        <v>73</v>
      </c>
      <c r="HM46" s="0" t="n">
        <v>66</v>
      </c>
      <c r="HN46" s="0" t="n">
        <v>75</v>
      </c>
      <c r="HO46" s="0" t="n">
        <v>72</v>
      </c>
      <c r="HP46" s="0" t="n">
        <v>80</v>
      </c>
      <c r="HQ46" s="0" t="n">
        <v>73</v>
      </c>
      <c r="HT46" s="0" t="n">
        <v>77</v>
      </c>
      <c r="HU46" s="0" t="n">
        <v>48</v>
      </c>
      <c r="HV46" s="0" t="n">
        <v>60</v>
      </c>
      <c r="HX46" s="0" t="n">
        <v>68</v>
      </c>
      <c r="HZ46" s="0" t="n">
        <v>85</v>
      </c>
      <c r="IC46" s="0" t="n">
        <v>80</v>
      </c>
      <c r="ID46" s="0" t="n">
        <v>72</v>
      </c>
      <c r="IE46" s="0" t="n">
        <v>68</v>
      </c>
    </row>
    <row r="47" customFormat="false" ht="12.8" hidden="false" customHeight="false" outlineLevel="0" collapsed="false">
      <c r="A47" s="20" t="s">
        <v>296</v>
      </c>
      <c r="B47" s="5" t="s">
        <v>296</v>
      </c>
      <c r="C47" s="6" t="s">
        <v>297</v>
      </c>
      <c r="D47" s="6"/>
      <c r="E47" s="5" t="n">
        <v>3</v>
      </c>
      <c r="F47" s="5" t="n">
        <v>0</v>
      </c>
      <c r="G47" s="5" t="n">
        <v>5</v>
      </c>
      <c r="H47" s="21" t="n">
        <v>1</v>
      </c>
      <c r="I47" s="8" t="s">
        <v>297</v>
      </c>
      <c r="J47" s="8"/>
      <c r="K47" s="8" t="n">
        <v>0</v>
      </c>
      <c r="L47" s="8" t="n">
        <v>74</v>
      </c>
      <c r="M47" s="6" t="n">
        <v>2.2</v>
      </c>
      <c r="N47" s="6" t="n">
        <v>5.17</v>
      </c>
      <c r="O47" s="6" t="n">
        <v>2.97</v>
      </c>
      <c r="P47" s="6" t="n">
        <v>18.58</v>
      </c>
      <c r="Q47" s="6" t="n">
        <v>0</v>
      </c>
      <c r="R47" s="6" t="n">
        <v>0</v>
      </c>
      <c r="S47" s="5" t="n">
        <v>0</v>
      </c>
      <c r="T47" s="5" t="n">
        <v>1</v>
      </c>
      <c r="U47" s="22" t="n">
        <v>0</v>
      </c>
      <c r="V47" s="5" t="n">
        <v>0</v>
      </c>
      <c r="W47" s="5" t="n">
        <v>175</v>
      </c>
      <c r="X47" s="5" t="n">
        <v>76.5</v>
      </c>
      <c r="Y47" s="5" t="n">
        <v>109.333333333333</v>
      </c>
      <c r="Z47" s="5" t="n">
        <v>72</v>
      </c>
      <c r="AA47" s="5" t="n">
        <v>12</v>
      </c>
      <c r="AB47" s="5" t="n">
        <v>15</v>
      </c>
      <c r="AC47" s="5" t="n">
        <v>1</v>
      </c>
      <c r="AD47" s="5" t="n">
        <v>0</v>
      </c>
      <c r="AE47" s="5" t="n">
        <v>0</v>
      </c>
      <c r="AF47" s="5"/>
      <c r="AG47" s="5" t="n">
        <v>1</v>
      </c>
      <c r="AH47" s="5" t="n">
        <v>20</v>
      </c>
      <c r="AI47" s="23" t="n">
        <v>0</v>
      </c>
      <c r="AJ47" s="23" t="n">
        <v>0</v>
      </c>
      <c r="AK47" s="23" t="n">
        <v>0</v>
      </c>
      <c r="AL47" s="23" t="n">
        <v>0</v>
      </c>
      <c r="AM47" s="24" t="n">
        <v>12</v>
      </c>
      <c r="AN47" s="24" t="n">
        <v>0</v>
      </c>
      <c r="AO47" s="23" t="n">
        <v>0</v>
      </c>
      <c r="AP47" s="23" t="n">
        <v>19</v>
      </c>
      <c r="AQ47" s="24" t="n">
        <v>4</v>
      </c>
      <c r="AR47" s="24" t="n">
        <v>1</v>
      </c>
      <c r="AS47" s="5" t="n">
        <v>9</v>
      </c>
      <c r="AT47" s="5" t="n">
        <v>21</v>
      </c>
      <c r="AU47" s="5" t="n">
        <v>6</v>
      </c>
      <c r="AV47" s="5" t="n">
        <v>1</v>
      </c>
      <c r="AW47" s="0" t="n">
        <v>42</v>
      </c>
      <c r="AX47" s="0" t="n">
        <v>6</v>
      </c>
      <c r="AY47" s="0" t="n">
        <v>0</v>
      </c>
      <c r="AZ47" s="0" t="n">
        <v>1</v>
      </c>
      <c r="BA47" s="0" t="n">
        <v>42</v>
      </c>
      <c r="BB47" s="0" t="n">
        <v>6</v>
      </c>
      <c r="BC47" s="0" t="n">
        <v>0</v>
      </c>
      <c r="BD47" s="0" t="n">
        <v>1</v>
      </c>
      <c r="BE47" s="0" t="n">
        <v>39.66</v>
      </c>
      <c r="BF47" s="0" t="n">
        <v>45.97</v>
      </c>
      <c r="BG47" s="0" t="n">
        <v>0.862736567326517</v>
      </c>
      <c r="BH47" s="0" t="n">
        <v>41.43</v>
      </c>
      <c r="BI47" s="0" t="n">
        <v>44.88</v>
      </c>
      <c r="BJ47" s="0" t="n">
        <v>0.923128342245989</v>
      </c>
      <c r="BK47" s="0" t="n">
        <v>3.68</v>
      </c>
      <c r="BL47" s="0" t="n">
        <v>3.73</v>
      </c>
      <c r="BM47" s="0" t="n">
        <v>0.986595174262735</v>
      </c>
      <c r="BN47" s="0" t="n">
        <v>3.68</v>
      </c>
      <c r="BO47" s="0" t="n">
        <v>3.81</v>
      </c>
      <c r="BP47" s="0" t="n">
        <v>0.965879265091863</v>
      </c>
      <c r="BQ47" s="0" t="n">
        <v>6.54</v>
      </c>
      <c r="BR47" s="0" t="n">
        <v>3.8</v>
      </c>
      <c r="BS47" s="0" t="n">
        <v>2.74</v>
      </c>
      <c r="BT47" s="0" t="n">
        <v>5.92</v>
      </c>
      <c r="BU47" s="0" t="n">
        <v>4.2</v>
      </c>
      <c r="BV47" s="0" t="n">
        <v>1.72</v>
      </c>
      <c r="BW47" s="0" t="n">
        <v>175</v>
      </c>
      <c r="BX47" s="0" t="n">
        <v>180</v>
      </c>
      <c r="BY47" s="0" t="n">
        <v>157</v>
      </c>
      <c r="BZ47" s="0" t="n">
        <v>164</v>
      </c>
      <c r="CA47" s="0" t="n">
        <v>197</v>
      </c>
      <c r="CB47" s="0" t="n">
        <v>166</v>
      </c>
      <c r="CC47" s="0" t="n">
        <v>166</v>
      </c>
      <c r="CD47" s="0" t="n">
        <v>164</v>
      </c>
      <c r="CE47" s="0" t="n">
        <v>162</v>
      </c>
      <c r="CF47" s="0" t="n">
        <v>182</v>
      </c>
      <c r="CG47" s="0" t="n">
        <v>186</v>
      </c>
      <c r="CH47" s="0" t="n">
        <v>157</v>
      </c>
      <c r="CI47" s="0" t="n">
        <v>116</v>
      </c>
      <c r="CJ47" s="0" t="n">
        <v>139</v>
      </c>
      <c r="CL47" s="0" t="n">
        <v>136</v>
      </c>
      <c r="CN47" s="0" t="n">
        <v>152</v>
      </c>
      <c r="CO47" s="0" t="n">
        <v>198</v>
      </c>
      <c r="CQ47" s="0" t="n">
        <v>156</v>
      </c>
      <c r="CR47" s="0" t="n">
        <v>141</v>
      </c>
      <c r="CS47" s="0" t="n">
        <v>157</v>
      </c>
      <c r="CU47" s="0" t="n">
        <v>142</v>
      </c>
      <c r="CV47" s="0" t="n">
        <v>147</v>
      </c>
      <c r="CW47" s="0" t="n">
        <v>146</v>
      </c>
      <c r="CX47" s="0" t="n">
        <v>169</v>
      </c>
      <c r="CY47" s="0" t="n">
        <v>137</v>
      </c>
      <c r="DA47" s="0" t="n">
        <v>134</v>
      </c>
      <c r="DB47" s="0" t="n">
        <v>140</v>
      </c>
      <c r="DC47" s="0" t="n">
        <v>171</v>
      </c>
      <c r="DE47" s="0" t="n">
        <v>179</v>
      </c>
      <c r="DF47" s="0" t="n">
        <v>160</v>
      </c>
      <c r="DG47" s="0" t="n">
        <v>169</v>
      </c>
      <c r="DH47" s="0" t="n">
        <v>177</v>
      </c>
      <c r="DI47" s="0" t="n">
        <v>138</v>
      </c>
      <c r="DL47" s="0" t="n">
        <v>76.5</v>
      </c>
      <c r="DM47" s="0" t="n">
        <v>90</v>
      </c>
      <c r="DN47" s="0" t="n">
        <v>89</v>
      </c>
      <c r="DO47" s="0" t="n">
        <v>81</v>
      </c>
      <c r="DP47" s="0" t="n">
        <v>87</v>
      </c>
      <c r="DQ47" s="0" t="n">
        <v>82</v>
      </c>
      <c r="DR47" s="0" t="n">
        <v>89</v>
      </c>
      <c r="DS47" s="0" t="n">
        <v>89</v>
      </c>
      <c r="DT47" s="0" t="n">
        <v>92</v>
      </c>
      <c r="DU47" s="0" t="n">
        <v>91</v>
      </c>
      <c r="DV47" s="0" t="n">
        <v>82</v>
      </c>
      <c r="DW47" s="0" t="n">
        <v>88</v>
      </c>
      <c r="DX47" s="0" t="n">
        <v>70</v>
      </c>
      <c r="DY47" s="0" t="n">
        <v>61</v>
      </c>
      <c r="EA47" s="0" t="n">
        <v>82</v>
      </c>
      <c r="EC47" s="0" t="n">
        <v>80</v>
      </c>
      <c r="ED47" s="0" t="n">
        <v>110</v>
      </c>
      <c r="EF47" s="0" t="n">
        <v>72</v>
      </c>
      <c r="EG47" s="0" t="n">
        <v>68</v>
      </c>
      <c r="EH47" s="0" t="n">
        <v>74</v>
      </c>
      <c r="EJ47" s="0" t="n">
        <v>73</v>
      </c>
      <c r="EK47" s="0" t="n">
        <v>67</v>
      </c>
      <c r="EL47" s="0" t="n">
        <v>77</v>
      </c>
      <c r="EM47" s="0" t="n">
        <v>85</v>
      </c>
      <c r="EN47" s="0" t="n">
        <v>102</v>
      </c>
      <c r="EP47" s="0" t="n">
        <v>72</v>
      </c>
      <c r="EQ47" s="0" t="n">
        <v>64</v>
      </c>
      <c r="ER47" s="0" t="n">
        <v>83</v>
      </c>
      <c r="ET47" s="0" t="n">
        <v>83</v>
      </c>
      <c r="EU47" s="0" t="n">
        <v>79</v>
      </c>
      <c r="EV47" s="0" t="n">
        <v>69</v>
      </c>
      <c r="EW47" s="0" t="n">
        <v>82</v>
      </c>
      <c r="EX47" s="0" t="n">
        <v>71</v>
      </c>
      <c r="FA47" s="0" t="n">
        <v>109.333333333333</v>
      </c>
      <c r="FB47" s="0" t="n">
        <v>120</v>
      </c>
      <c r="FC47" s="0" t="n">
        <v>111.666666666667</v>
      </c>
      <c r="FD47" s="0" t="n">
        <v>108.666666666667</v>
      </c>
      <c r="FE47" s="0" t="n">
        <v>123.666666666667</v>
      </c>
      <c r="FF47" s="0" t="n">
        <v>110</v>
      </c>
      <c r="FG47" s="0" t="n">
        <v>114.666666666667</v>
      </c>
      <c r="FH47" s="0" t="n">
        <v>114</v>
      </c>
      <c r="FI47" s="0" t="n">
        <v>115.333333333333</v>
      </c>
      <c r="FJ47" s="0" t="n">
        <v>121.333333333333</v>
      </c>
      <c r="FK47" s="0" t="n">
        <v>116.666666666667</v>
      </c>
      <c r="FL47" s="0" t="n">
        <v>111</v>
      </c>
      <c r="FM47" s="0" t="n">
        <v>85.3333333333333</v>
      </c>
      <c r="FN47" s="0" t="n">
        <v>87</v>
      </c>
      <c r="FP47" s="0" t="n">
        <v>100</v>
      </c>
      <c r="FR47" s="0" t="n">
        <v>104</v>
      </c>
      <c r="FS47" s="0" t="n">
        <v>139.333333333333</v>
      </c>
      <c r="FU47" s="0" t="n">
        <v>100</v>
      </c>
      <c r="FV47" s="0" t="n">
        <v>92.3333333333333</v>
      </c>
      <c r="FW47" s="0" t="n">
        <v>101.666666666667</v>
      </c>
      <c r="FY47" s="0" t="n">
        <v>96</v>
      </c>
      <c r="FZ47" s="0" t="n">
        <v>93.6666666666667</v>
      </c>
      <c r="GA47" s="0" t="n">
        <v>100</v>
      </c>
      <c r="GB47" s="0" t="n">
        <v>113</v>
      </c>
      <c r="GC47" s="0" t="n">
        <v>113.666666666667</v>
      </c>
      <c r="GE47" s="0" t="n">
        <v>92.6666666666667</v>
      </c>
      <c r="GF47" s="0" t="n">
        <v>89.3333333333333</v>
      </c>
      <c r="GG47" s="0" t="n">
        <v>112.333333333333</v>
      </c>
      <c r="GI47" s="0" t="n">
        <v>115</v>
      </c>
      <c r="GJ47" s="0" t="n">
        <v>106</v>
      </c>
      <c r="GK47" s="0" t="n">
        <v>102.333333333333</v>
      </c>
      <c r="GL47" s="0" t="n">
        <v>113.666666666667</v>
      </c>
      <c r="GM47" s="0" t="n">
        <v>93.3333333333333</v>
      </c>
      <c r="GP47" s="0" t="n">
        <v>72</v>
      </c>
      <c r="GR47" s="0" t="n">
        <v>76</v>
      </c>
      <c r="GS47" s="0" t="n">
        <v>70</v>
      </c>
      <c r="GT47" s="0" t="n">
        <v>65</v>
      </c>
      <c r="GU47" s="0" t="n">
        <v>68</v>
      </c>
      <c r="GV47" s="0" t="n">
        <v>59</v>
      </c>
      <c r="GX47" s="0" t="n">
        <v>72</v>
      </c>
      <c r="GY47" s="0" t="n">
        <v>70</v>
      </c>
      <c r="GZ47" s="0" t="n">
        <v>76</v>
      </c>
      <c r="HA47" s="0" t="n">
        <v>62</v>
      </c>
      <c r="HB47" s="0" t="n">
        <v>65</v>
      </c>
      <c r="HF47" s="0" t="n">
        <v>75</v>
      </c>
      <c r="HH47" s="0" t="n">
        <v>72</v>
      </c>
      <c r="HK47" s="0" t="n">
        <v>82</v>
      </c>
      <c r="HL47" s="0" t="n">
        <v>88</v>
      </c>
      <c r="HM47" s="0" t="n">
        <v>78</v>
      </c>
      <c r="HO47" s="0" t="n">
        <v>101</v>
      </c>
      <c r="HP47" s="0" t="n">
        <v>88</v>
      </c>
      <c r="HQ47" s="0" t="n">
        <v>80</v>
      </c>
      <c r="HR47" s="0" t="n">
        <v>80</v>
      </c>
      <c r="HS47" s="0" t="n">
        <v>99</v>
      </c>
      <c r="HU47" s="0" t="n">
        <v>79</v>
      </c>
      <c r="HV47" s="0" t="n">
        <v>79</v>
      </c>
      <c r="HW47" s="0" t="n">
        <v>87</v>
      </c>
      <c r="HY47" s="0" t="n">
        <v>88</v>
      </c>
      <c r="IA47" s="0" t="n">
        <v>100</v>
      </c>
      <c r="IB47" s="0" t="n">
        <v>84</v>
      </c>
      <c r="IC47" s="0" t="n">
        <v>77</v>
      </c>
    </row>
    <row r="48" customFormat="false" ht="12.8" hidden="false" customHeight="false" outlineLevel="0" collapsed="false">
      <c r="A48" s="20" t="s">
        <v>298</v>
      </c>
      <c r="B48" s="5" t="s">
        <v>298</v>
      </c>
      <c r="C48" s="6" t="s">
        <v>299</v>
      </c>
      <c r="D48" s="6"/>
      <c r="E48" s="5" t="n">
        <v>3</v>
      </c>
      <c r="F48" s="5" t="n">
        <v>1</v>
      </c>
      <c r="G48" s="5" t="n">
        <v>8</v>
      </c>
      <c r="H48" s="21" t="n">
        <v>2</v>
      </c>
      <c r="I48" s="8" t="s">
        <v>299</v>
      </c>
      <c r="J48" s="8"/>
      <c r="K48" s="8" t="n">
        <v>0</v>
      </c>
      <c r="L48" s="8" t="n">
        <v>75</v>
      </c>
      <c r="M48" s="6" t="n">
        <v>6.07</v>
      </c>
      <c r="N48" s="6" t="n">
        <v>8.2</v>
      </c>
      <c r="O48" s="6" t="n">
        <v>2.13</v>
      </c>
      <c r="P48" s="6" t="n">
        <v>27.4</v>
      </c>
      <c r="Q48" s="6" t="n">
        <v>1</v>
      </c>
      <c r="R48" s="6" t="n">
        <v>0</v>
      </c>
      <c r="S48" s="5" t="n">
        <v>0</v>
      </c>
      <c r="T48" s="5" t="n">
        <v>0</v>
      </c>
      <c r="U48" s="22" t="n">
        <v>0</v>
      </c>
      <c r="V48" s="5" t="n">
        <v>0</v>
      </c>
      <c r="W48" s="5" t="n">
        <v>193.5</v>
      </c>
      <c r="X48" s="5" t="n">
        <v>99</v>
      </c>
      <c r="Y48" s="5" t="n">
        <v>130.5</v>
      </c>
      <c r="Z48" s="5" t="n">
        <v>83</v>
      </c>
      <c r="AA48" s="5" t="n">
        <v>15</v>
      </c>
      <c r="AB48" s="5" t="n">
        <v>5</v>
      </c>
      <c r="AC48" s="5" t="n">
        <v>1</v>
      </c>
      <c r="AD48" s="5" t="n">
        <v>1</v>
      </c>
      <c r="AE48" s="5" t="n">
        <v>1</v>
      </c>
      <c r="AF48" s="5"/>
      <c r="AG48" s="5" t="n">
        <v>1</v>
      </c>
      <c r="AH48" s="5" t="n">
        <v>90</v>
      </c>
      <c r="AI48" s="23" t="n">
        <v>0</v>
      </c>
      <c r="AJ48" s="23" t="n">
        <v>0</v>
      </c>
      <c r="AK48" s="23" t="n">
        <v>0</v>
      </c>
      <c r="AL48" s="23" t="n">
        <v>0</v>
      </c>
      <c r="AM48" s="24" t="n">
        <v>15</v>
      </c>
      <c r="AN48" s="24" t="n">
        <v>0</v>
      </c>
      <c r="AO48" s="23" t="n">
        <v>0</v>
      </c>
      <c r="AP48" s="23" t="n">
        <v>5</v>
      </c>
      <c r="AQ48" s="24" t="n">
        <v>0</v>
      </c>
      <c r="AR48" s="24" t="n">
        <v>0</v>
      </c>
      <c r="AS48" s="5" t="n">
        <v>15</v>
      </c>
      <c r="AT48" s="5" t="n">
        <v>4</v>
      </c>
      <c r="AU48" s="5" t="n">
        <v>-1</v>
      </c>
      <c r="AV48" s="5" t="n">
        <v>0</v>
      </c>
      <c r="AW48" s="0" t="n">
        <v>3</v>
      </c>
      <c r="AX48" s="0" t="n">
        <v>4</v>
      </c>
      <c r="AY48" s="0" t="n">
        <v>55</v>
      </c>
      <c r="AZ48" s="0" t="n">
        <v>0</v>
      </c>
      <c r="BB48" s="0" t="n">
        <v>3</v>
      </c>
      <c r="BC48" s="0" t="n">
        <v>100</v>
      </c>
      <c r="BD48" s="0" t="n">
        <v>0</v>
      </c>
      <c r="BE48" s="0" t="n">
        <v>45.16</v>
      </c>
      <c r="BF48" s="0" t="n">
        <v>52.14</v>
      </c>
      <c r="BG48" s="0" t="n">
        <v>0.866129650939777</v>
      </c>
      <c r="BH48" s="0" t="n">
        <v>51.88</v>
      </c>
      <c r="BI48" s="0" t="n">
        <v>53.21</v>
      </c>
      <c r="BJ48" s="0" t="n">
        <v>0.975004698364969</v>
      </c>
      <c r="BK48" s="0" t="n">
        <v>3.81</v>
      </c>
      <c r="BL48" s="0" t="n">
        <v>3.92</v>
      </c>
      <c r="BM48" s="0" t="n">
        <v>0.971938775510204</v>
      </c>
      <c r="BN48" s="0" t="n">
        <v>3.92</v>
      </c>
      <c r="BO48" s="0" t="n">
        <v>3.93</v>
      </c>
      <c r="BP48" s="0" t="n">
        <v>0.997455470737913</v>
      </c>
      <c r="BQ48" s="0" t="n">
        <v>8.79</v>
      </c>
      <c r="BR48" s="0" t="n">
        <v>5.35</v>
      </c>
      <c r="BS48" s="0" t="n">
        <v>3.44</v>
      </c>
      <c r="BT48" s="0" t="n">
        <v>5.3</v>
      </c>
      <c r="BU48" s="0" t="n">
        <v>5.01</v>
      </c>
      <c r="BV48" s="0" t="n">
        <v>0.29</v>
      </c>
      <c r="BW48" s="0" t="n">
        <v>193.5</v>
      </c>
      <c r="BX48" s="0" t="n">
        <v>190</v>
      </c>
      <c r="BY48" s="0" t="n">
        <v>179</v>
      </c>
      <c r="BZ48" s="0" t="n">
        <v>143</v>
      </c>
      <c r="CA48" s="0" t="n">
        <v>156</v>
      </c>
      <c r="CB48" s="0" t="n">
        <v>142</v>
      </c>
      <c r="CC48" s="0" t="n">
        <v>164</v>
      </c>
      <c r="CD48" s="0" t="n">
        <v>136</v>
      </c>
      <c r="CE48" s="0" t="n">
        <v>164</v>
      </c>
      <c r="CF48" s="0" t="n">
        <v>169</v>
      </c>
      <c r="CG48" s="0" t="n">
        <v>174</v>
      </c>
      <c r="CH48" s="0" t="n">
        <v>164</v>
      </c>
      <c r="CI48" s="0" t="n">
        <v>162</v>
      </c>
      <c r="CJ48" s="0" t="n">
        <v>182</v>
      </c>
      <c r="CK48" s="0" t="n">
        <v>163</v>
      </c>
      <c r="CL48" s="0" t="n">
        <v>141</v>
      </c>
      <c r="CM48" s="0" t="n">
        <v>164</v>
      </c>
      <c r="CN48" s="0" t="n">
        <v>133</v>
      </c>
      <c r="CO48" s="0" t="n">
        <v>147</v>
      </c>
      <c r="CP48" s="0" t="n">
        <v>141</v>
      </c>
      <c r="CQ48" s="0" t="n">
        <v>128</v>
      </c>
      <c r="CR48" s="0" t="n">
        <v>124</v>
      </c>
      <c r="CS48" s="0" t="n">
        <v>147</v>
      </c>
      <c r="CU48" s="0" t="n">
        <v>155</v>
      </c>
      <c r="CW48" s="0" t="n">
        <v>140</v>
      </c>
      <c r="CX48" s="0" t="n">
        <v>158</v>
      </c>
      <c r="CY48" s="0" t="n">
        <v>158</v>
      </c>
      <c r="CZ48" s="0" t="n">
        <v>158</v>
      </c>
      <c r="DB48" s="0" t="n">
        <v>170</v>
      </c>
      <c r="DC48" s="0" t="n">
        <v>168</v>
      </c>
      <c r="DE48" s="0" t="n">
        <v>164</v>
      </c>
      <c r="DF48" s="0" t="n">
        <v>134</v>
      </c>
      <c r="DG48" s="0" t="n">
        <v>140</v>
      </c>
      <c r="DH48" s="0" t="n">
        <v>128</v>
      </c>
      <c r="DI48" s="0" t="n">
        <v>155</v>
      </c>
      <c r="DJ48" s="0" t="n">
        <v>122</v>
      </c>
      <c r="DK48" s="0" t="n">
        <v>134</v>
      </c>
      <c r="DL48" s="0" t="n">
        <v>99</v>
      </c>
      <c r="DM48" s="0" t="n">
        <v>84</v>
      </c>
      <c r="DN48" s="0" t="n">
        <v>91</v>
      </c>
      <c r="DO48" s="0" t="n">
        <v>69</v>
      </c>
      <c r="DP48" s="0" t="n">
        <v>76</v>
      </c>
      <c r="DQ48" s="0" t="n">
        <v>64</v>
      </c>
      <c r="DR48" s="0" t="n">
        <v>72</v>
      </c>
      <c r="DS48" s="0" t="n">
        <v>67</v>
      </c>
      <c r="DT48" s="0" t="n">
        <v>72</v>
      </c>
      <c r="DU48" s="0" t="n">
        <v>69</v>
      </c>
      <c r="DV48" s="0" t="n">
        <v>75</v>
      </c>
      <c r="DW48" s="0" t="n">
        <v>80</v>
      </c>
      <c r="DX48" s="0" t="n">
        <v>84</v>
      </c>
      <c r="DY48" s="0" t="n">
        <v>88</v>
      </c>
      <c r="DZ48" s="0" t="n">
        <v>80</v>
      </c>
      <c r="EA48" s="0" t="n">
        <v>60</v>
      </c>
      <c r="EB48" s="0" t="n">
        <v>73</v>
      </c>
      <c r="EC48" s="0" t="n">
        <v>59</v>
      </c>
      <c r="ED48" s="0" t="n">
        <v>64</v>
      </c>
      <c r="EE48" s="0" t="n">
        <v>64</v>
      </c>
      <c r="EF48" s="0" t="n">
        <v>71</v>
      </c>
      <c r="EG48" s="0" t="n">
        <v>65</v>
      </c>
      <c r="EH48" s="0" t="n">
        <v>61</v>
      </c>
      <c r="EJ48" s="0" t="n">
        <v>73</v>
      </c>
      <c r="EL48" s="0" t="n">
        <v>67</v>
      </c>
      <c r="EM48" s="0" t="n">
        <v>81</v>
      </c>
      <c r="EN48" s="0" t="n">
        <v>79</v>
      </c>
      <c r="EO48" s="0" t="n">
        <v>79</v>
      </c>
      <c r="EQ48" s="0" t="n">
        <v>82</v>
      </c>
      <c r="ER48" s="0" t="n">
        <v>72</v>
      </c>
      <c r="ET48" s="0" t="n">
        <v>74</v>
      </c>
      <c r="EU48" s="0" t="n">
        <v>69</v>
      </c>
      <c r="EV48" s="0" t="n">
        <v>70</v>
      </c>
      <c r="EW48" s="0" t="n">
        <v>69</v>
      </c>
      <c r="EX48" s="0" t="n">
        <v>79</v>
      </c>
      <c r="EY48" s="0" t="n">
        <v>61</v>
      </c>
      <c r="EZ48" s="0" t="n">
        <v>72</v>
      </c>
      <c r="FA48" s="0" t="n">
        <v>130.5</v>
      </c>
      <c r="FB48" s="0" t="n">
        <v>119.333333333333</v>
      </c>
      <c r="FC48" s="0" t="n">
        <v>120.333333333333</v>
      </c>
      <c r="FD48" s="0" t="n">
        <v>93.6666666666667</v>
      </c>
      <c r="FE48" s="0" t="n">
        <v>102.666666666667</v>
      </c>
      <c r="FF48" s="0" t="n">
        <v>90</v>
      </c>
      <c r="FG48" s="0" t="n">
        <v>102.666666666667</v>
      </c>
      <c r="FH48" s="0" t="n">
        <v>90</v>
      </c>
      <c r="FI48" s="0" t="n">
        <v>102.666666666667</v>
      </c>
      <c r="FJ48" s="0" t="n">
        <v>102.333333333333</v>
      </c>
      <c r="FK48" s="0" t="n">
        <v>108</v>
      </c>
      <c r="FL48" s="0" t="n">
        <v>108</v>
      </c>
      <c r="FM48" s="0" t="n">
        <v>110</v>
      </c>
      <c r="FN48" s="0" t="n">
        <v>119.333333333333</v>
      </c>
      <c r="FO48" s="0" t="n">
        <v>107.666666666667</v>
      </c>
      <c r="FP48" s="0" t="n">
        <v>87</v>
      </c>
      <c r="FQ48" s="0" t="n">
        <v>103.333333333333</v>
      </c>
      <c r="FR48" s="0" t="n">
        <v>83.6666666666667</v>
      </c>
      <c r="FS48" s="0" t="n">
        <v>91.6666666666667</v>
      </c>
      <c r="FT48" s="0" t="n">
        <v>89.6666666666667</v>
      </c>
      <c r="FU48" s="0" t="n">
        <v>90</v>
      </c>
      <c r="FV48" s="0" t="n">
        <v>84.6666666666667</v>
      </c>
      <c r="FW48" s="0" t="n">
        <v>89.6666666666667</v>
      </c>
      <c r="FY48" s="0" t="n">
        <v>100.333333333333</v>
      </c>
      <c r="GA48" s="0" t="n">
        <v>91.3333333333333</v>
      </c>
      <c r="GB48" s="0" t="n">
        <v>106.666666666667</v>
      </c>
      <c r="GC48" s="0" t="n">
        <v>105.333333333333</v>
      </c>
      <c r="GD48" s="0" t="n">
        <v>105.333333333333</v>
      </c>
      <c r="GF48" s="0" t="n">
        <v>111.333333333333</v>
      </c>
      <c r="GG48" s="0" t="n">
        <v>104</v>
      </c>
      <c r="GI48" s="0" t="n">
        <v>104</v>
      </c>
      <c r="GJ48" s="0" t="n">
        <v>90.6666666666667</v>
      </c>
      <c r="GK48" s="0" t="n">
        <v>93.3333333333333</v>
      </c>
      <c r="GL48" s="0" t="n">
        <v>88.6666666666667</v>
      </c>
      <c r="GM48" s="0" t="n">
        <v>104.333333333333</v>
      </c>
      <c r="GN48" s="0" t="n">
        <v>81.3333333333333</v>
      </c>
      <c r="GO48" s="0" t="n">
        <v>92.6666666666667</v>
      </c>
      <c r="GP48" s="0" t="n">
        <v>83</v>
      </c>
      <c r="GQ48" s="0" t="n">
        <v>88</v>
      </c>
      <c r="GR48" s="0" t="n">
        <v>80</v>
      </c>
      <c r="GS48" s="0" t="n">
        <v>85</v>
      </c>
      <c r="GT48" s="0" t="n">
        <v>83</v>
      </c>
      <c r="GU48" s="0" t="n">
        <v>85</v>
      </c>
      <c r="GV48" s="0" t="n">
        <v>84</v>
      </c>
      <c r="GW48" s="0" t="n">
        <v>82</v>
      </c>
      <c r="GX48" s="0" t="n">
        <v>85</v>
      </c>
      <c r="GY48" s="0" t="n">
        <v>82</v>
      </c>
      <c r="GZ48" s="0" t="n">
        <v>77</v>
      </c>
      <c r="HA48" s="0" t="n">
        <v>75</v>
      </c>
      <c r="HB48" s="0" t="n">
        <v>81</v>
      </c>
      <c r="HC48" s="0" t="n">
        <v>73</v>
      </c>
      <c r="HD48" s="0" t="n">
        <v>78</v>
      </c>
      <c r="HE48" s="0" t="n">
        <v>76</v>
      </c>
      <c r="HG48" s="0" t="n">
        <v>76</v>
      </c>
      <c r="HH48" s="0" t="n">
        <v>72</v>
      </c>
      <c r="HI48" s="0" t="n">
        <v>70</v>
      </c>
      <c r="HJ48" s="0" t="n">
        <v>72</v>
      </c>
      <c r="HK48" s="0" t="n">
        <v>68</v>
      </c>
      <c r="HL48" s="0" t="n">
        <v>68</v>
      </c>
      <c r="HM48" s="0" t="n">
        <v>65</v>
      </c>
      <c r="HO48" s="0" t="n">
        <v>65</v>
      </c>
      <c r="HQ48" s="0" t="n">
        <v>68</v>
      </c>
      <c r="HR48" s="0" t="n">
        <v>65</v>
      </c>
      <c r="HS48" s="0" t="n">
        <v>67</v>
      </c>
      <c r="HT48" s="0" t="n">
        <v>62</v>
      </c>
      <c r="HV48" s="0" t="n">
        <v>65</v>
      </c>
      <c r="HW48" s="0" t="n">
        <v>64</v>
      </c>
      <c r="HY48" s="0" t="n">
        <v>59</v>
      </c>
      <c r="HZ48" s="0" t="n">
        <v>82</v>
      </c>
      <c r="IA48" s="0" t="n">
        <v>74</v>
      </c>
      <c r="IB48" s="0" t="n">
        <v>61</v>
      </c>
      <c r="IC48" s="0" t="n">
        <v>87</v>
      </c>
      <c r="ID48" s="0" t="n">
        <v>63</v>
      </c>
      <c r="IE48" s="0" t="n">
        <v>74</v>
      </c>
    </row>
    <row r="49" customFormat="false" ht="12.8" hidden="false" customHeight="false" outlineLevel="0" collapsed="false">
      <c r="A49" s="20" t="s">
        <v>300</v>
      </c>
      <c r="B49" s="5" t="s">
        <v>300</v>
      </c>
      <c r="C49" s="6" t="s">
        <v>301</v>
      </c>
      <c r="D49" s="6"/>
      <c r="E49" s="5" t="n">
        <v>3</v>
      </c>
      <c r="F49" s="5" t="n">
        <v>1</v>
      </c>
      <c r="G49" s="5" t="n">
        <v>8</v>
      </c>
      <c r="H49" s="21" t="n">
        <v>1</v>
      </c>
      <c r="I49" s="8" t="s">
        <v>301</v>
      </c>
      <c r="J49" s="8"/>
      <c r="K49" s="8" t="n">
        <v>0</v>
      </c>
      <c r="L49" s="8" t="n">
        <v>72</v>
      </c>
      <c r="M49" s="6" t="n">
        <v>2.5</v>
      </c>
      <c r="N49" s="6" t="n">
        <v>4.5</v>
      </c>
      <c r="O49" s="6" t="n">
        <v>2</v>
      </c>
      <c r="P49" s="6" t="n">
        <v>32.17</v>
      </c>
      <c r="Q49" s="6" t="n">
        <v>1</v>
      </c>
      <c r="R49" s="6" t="n">
        <v>0</v>
      </c>
      <c r="S49" s="5" t="n">
        <v>0</v>
      </c>
      <c r="T49" s="5" t="n">
        <v>1</v>
      </c>
      <c r="U49" s="22" t="n">
        <v>0</v>
      </c>
      <c r="V49" s="5" t="n">
        <v>0</v>
      </c>
      <c r="W49" s="5" t="n">
        <v>256</v>
      </c>
      <c r="X49" s="5" t="n">
        <v>119</v>
      </c>
      <c r="Y49" s="5" t="n">
        <v>164.666666666667</v>
      </c>
      <c r="Z49" s="5" t="n">
        <v>81</v>
      </c>
      <c r="AA49" s="5" t="n">
        <v>15</v>
      </c>
      <c r="AB49" s="5" t="n">
        <v>15</v>
      </c>
      <c r="AC49" s="5" t="n">
        <v>2</v>
      </c>
      <c r="AD49" s="5" t="n">
        <v>1</v>
      </c>
      <c r="AE49" s="5" t="n">
        <v>0</v>
      </c>
      <c r="AF49" s="5"/>
      <c r="AG49" s="5" t="n">
        <v>1</v>
      </c>
      <c r="AH49" s="5" t="n">
        <v>50</v>
      </c>
      <c r="AI49" s="23" t="n">
        <v>0</v>
      </c>
      <c r="AJ49" s="23" t="n">
        <v>0</v>
      </c>
      <c r="AK49" s="23" t="n">
        <v>1</v>
      </c>
      <c r="AL49" s="23" t="n">
        <v>1.25</v>
      </c>
      <c r="AM49" s="24" t="n">
        <v>15</v>
      </c>
      <c r="AN49" s="24" t="n">
        <v>0</v>
      </c>
      <c r="AO49" s="23" t="n">
        <v>0</v>
      </c>
      <c r="AP49" s="23" t="n">
        <v>15</v>
      </c>
      <c r="AQ49" s="24" t="n">
        <v>0</v>
      </c>
      <c r="AR49" s="24" t="n">
        <v>0</v>
      </c>
      <c r="AS49" s="5" t="n">
        <v>8</v>
      </c>
      <c r="AT49" s="5" t="n">
        <v>20</v>
      </c>
      <c r="AU49" s="5" t="n">
        <v>5</v>
      </c>
      <c r="AV49" s="5" t="n">
        <v>1</v>
      </c>
      <c r="AW49" s="0" t="n">
        <v>16</v>
      </c>
      <c r="AX49" s="0" t="n">
        <v>5</v>
      </c>
      <c r="AY49" s="0" t="n">
        <v>0</v>
      </c>
      <c r="AZ49" s="0" t="n">
        <v>0</v>
      </c>
      <c r="BB49" s="0" t="n">
        <v>5</v>
      </c>
      <c r="BC49" s="0" t="n">
        <v>0</v>
      </c>
      <c r="BD49" s="0" t="n">
        <v>0</v>
      </c>
      <c r="BE49" s="0" t="n">
        <v>45.42</v>
      </c>
      <c r="BF49" s="0" t="n">
        <v>50.27</v>
      </c>
      <c r="BG49" s="0" t="n">
        <v>0.903520986671971</v>
      </c>
      <c r="BH49" s="0" t="n">
        <v>45.55</v>
      </c>
      <c r="BI49" s="0" t="n">
        <v>47.11</v>
      </c>
      <c r="BJ49" s="0" t="n">
        <v>0.966886011462534</v>
      </c>
      <c r="BK49" s="0" t="n">
        <v>4.13</v>
      </c>
      <c r="BL49" s="0" t="n">
        <v>3.96</v>
      </c>
      <c r="BM49" s="0" t="n">
        <v>1.04292929292929</v>
      </c>
      <c r="BN49" s="0" t="n">
        <v>4.22</v>
      </c>
      <c r="BO49" s="0" t="n">
        <v>3.95</v>
      </c>
      <c r="BP49" s="0" t="n">
        <v>1.06835443037975</v>
      </c>
      <c r="BQ49" s="0" t="n">
        <v>6.53</v>
      </c>
      <c r="BR49" s="0" t="n">
        <v>4.39</v>
      </c>
      <c r="BS49" s="0" t="n">
        <v>2.14</v>
      </c>
      <c r="BT49" s="0" t="n">
        <v>5.79</v>
      </c>
      <c r="BU49" s="0" t="n">
        <v>6.69</v>
      </c>
      <c r="BV49" s="0" t="n">
        <v>-0.9</v>
      </c>
      <c r="BW49" s="0" t="n">
        <v>256</v>
      </c>
      <c r="BX49" s="0" t="n">
        <v>204</v>
      </c>
      <c r="BY49" s="0" t="n">
        <v>206</v>
      </c>
      <c r="BZ49" s="0" t="n">
        <v>210</v>
      </c>
      <c r="CA49" s="0" t="n">
        <v>223</v>
      </c>
      <c r="CB49" s="0" t="n">
        <v>182</v>
      </c>
      <c r="CC49" s="0" t="n">
        <v>172</v>
      </c>
      <c r="CD49" s="0" t="n">
        <v>172</v>
      </c>
      <c r="CE49" s="0" t="n">
        <v>170</v>
      </c>
      <c r="CF49" s="0" t="n">
        <v>190</v>
      </c>
      <c r="CG49" s="0" t="n">
        <v>168</v>
      </c>
      <c r="CH49" s="0" t="n">
        <v>190</v>
      </c>
      <c r="CI49" s="0" t="n">
        <v>185</v>
      </c>
      <c r="CJ49" s="0" t="n">
        <v>188</v>
      </c>
      <c r="CK49" s="0" t="n">
        <v>212</v>
      </c>
      <c r="CL49" s="0" t="n">
        <v>213</v>
      </c>
      <c r="CM49" s="0" t="n">
        <v>187</v>
      </c>
      <c r="CN49" s="0" t="n">
        <v>181</v>
      </c>
      <c r="CO49" s="0" t="n">
        <v>177</v>
      </c>
      <c r="CP49" s="0" t="n">
        <v>220</v>
      </c>
      <c r="CQ49" s="0" t="n">
        <v>191</v>
      </c>
      <c r="CR49" s="0" t="n">
        <v>146</v>
      </c>
      <c r="CS49" s="0" t="n">
        <v>153</v>
      </c>
      <c r="CT49" s="0" t="n">
        <v>163</v>
      </c>
      <c r="CU49" s="0" t="n">
        <v>149</v>
      </c>
      <c r="CV49" s="0" t="n">
        <v>167</v>
      </c>
      <c r="CW49" s="0" t="n">
        <v>200</v>
      </c>
      <c r="CX49" s="0" t="n">
        <v>188</v>
      </c>
      <c r="CY49" s="0" t="n">
        <v>177</v>
      </c>
      <c r="DB49" s="0" t="n">
        <v>178</v>
      </c>
      <c r="DC49" s="0" t="n">
        <v>179</v>
      </c>
      <c r="DF49" s="0" t="n">
        <v>184</v>
      </c>
      <c r="DG49" s="0" t="n">
        <v>170</v>
      </c>
      <c r="DH49" s="0" t="n">
        <v>220</v>
      </c>
      <c r="DI49" s="0" t="n">
        <v>170</v>
      </c>
      <c r="DJ49" s="0" t="n">
        <v>170</v>
      </c>
      <c r="DL49" s="0" t="n">
        <v>119</v>
      </c>
      <c r="DM49" s="0" t="n">
        <v>108</v>
      </c>
      <c r="DN49" s="0" t="n">
        <v>116</v>
      </c>
      <c r="DO49" s="0" t="n">
        <v>100</v>
      </c>
      <c r="DP49" s="0" t="n">
        <v>108</v>
      </c>
      <c r="DQ49" s="0" t="n">
        <v>100</v>
      </c>
      <c r="DR49" s="0" t="n">
        <v>90</v>
      </c>
      <c r="DS49" s="0" t="n">
        <v>90</v>
      </c>
      <c r="DT49" s="0" t="n">
        <v>86</v>
      </c>
      <c r="DU49" s="0" t="n">
        <v>115</v>
      </c>
      <c r="DV49" s="0" t="n">
        <v>85</v>
      </c>
      <c r="DW49" s="0" t="n">
        <v>100</v>
      </c>
      <c r="DX49" s="0" t="n">
        <v>100</v>
      </c>
      <c r="DY49" s="0" t="n">
        <v>84</v>
      </c>
      <c r="DZ49" s="0" t="n">
        <v>97</v>
      </c>
      <c r="EA49" s="0" t="n">
        <v>111</v>
      </c>
      <c r="EB49" s="0" t="n">
        <v>85</v>
      </c>
      <c r="EC49" s="0" t="n">
        <v>101</v>
      </c>
      <c r="ED49" s="0" t="n">
        <v>79</v>
      </c>
      <c r="EE49" s="0" t="n">
        <v>99</v>
      </c>
      <c r="EF49" s="0" t="n">
        <v>88</v>
      </c>
      <c r="EG49" s="0" t="n">
        <v>60</v>
      </c>
      <c r="EH49" s="0" t="n">
        <v>65</v>
      </c>
      <c r="EI49" s="0" t="n">
        <v>67</v>
      </c>
      <c r="EJ49" s="0" t="n">
        <v>66</v>
      </c>
      <c r="EK49" s="0" t="n">
        <v>74</v>
      </c>
      <c r="EL49" s="0" t="n">
        <v>94</v>
      </c>
      <c r="EM49" s="0" t="n">
        <v>72</v>
      </c>
      <c r="EN49" s="0" t="n">
        <v>72</v>
      </c>
      <c r="EQ49" s="0" t="n">
        <v>71</v>
      </c>
      <c r="ER49" s="0" t="n">
        <v>71</v>
      </c>
      <c r="EU49" s="0" t="n">
        <v>95</v>
      </c>
      <c r="EV49" s="0" t="n">
        <v>80</v>
      </c>
      <c r="EW49" s="0" t="n">
        <v>80</v>
      </c>
      <c r="EX49" s="0" t="n">
        <v>78</v>
      </c>
      <c r="EY49" s="0" t="n">
        <v>76</v>
      </c>
      <c r="FA49" s="0" t="n">
        <v>164.666666666667</v>
      </c>
      <c r="FB49" s="0" t="n">
        <v>140</v>
      </c>
      <c r="FC49" s="0" t="n">
        <v>146</v>
      </c>
      <c r="FD49" s="0" t="n">
        <v>136.666666666667</v>
      </c>
      <c r="FE49" s="0" t="n">
        <v>146.333333333333</v>
      </c>
      <c r="FF49" s="0" t="n">
        <v>127.333333333333</v>
      </c>
      <c r="FG49" s="0" t="n">
        <v>117.333333333333</v>
      </c>
      <c r="FH49" s="0" t="n">
        <v>117.333333333333</v>
      </c>
      <c r="FI49" s="0" t="n">
        <v>114</v>
      </c>
      <c r="FJ49" s="0" t="n">
        <v>140</v>
      </c>
      <c r="FK49" s="0" t="n">
        <v>112.666666666667</v>
      </c>
      <c r="FL49" s="0" t="n">
        <v>130</v>
      </c>
      <c r="FM49" s="0" t="n">
        <v>128.333333333333</v>
      </c>
      <c r="FN49" s="0" t="n">
        <v>118.666666666667</v>
      </c>
      <c r="FO49" s="0" t="n">
        <v>135.333333333333</v>
      </c>
      <c r="FP49" s="0" t="n">
        <v>145</v>
      </c>
      <c r="FQ49" s="0" t="n">
        <v>119</v>
      </c>
      <c r="FR49" s="0" t="n">
        <v>127.666666666667</v>
      </c>
      <c r="FS49" s="0" t="n">
        <v>111.666666666667</v>
      </c>
      <c r="FT49" s="0" t="n">
        <v>139.333333333333</v>
      </c>
      <c r="FU49" s="0" t="n">
        <v>122.333333333333</v>
      </c>
      <c r="FV49" s="0" t="n">
        <v>88.6666666666667</v>
      </c>
      <c r="FW49" s="0" t="n">
        <v>94.3333333333333</v>
      </c>
      <c r="FX49" s="0" t="n">
        <v>99</v>
      </c>
      <c r="FY49" s="0" t="n">
        <v>93.6666666666667</v>
      </c>
      <c r="FZ49" s="0" t="n">
        <v>105</v>
      </c>
      <c r="GA49" s="0" t="n">
        <v>129.333333333333</v>
      </c>
      <c r="GB49" s="0" t="n">
        <v>110.666666666667</v>
      </c>
      <c r="GC49" s="0" t="n">
        <v>107</v>
      </c>
      <c r="GF49" s="0" t="n">
        <v>106.666666666667</v>
      </c>
      <c r="GG49" s="0" t="n">
        <v>107</v>
      </c>
      <c r="GJ49" s="0" t="n">
        <v>124.666666666667</v>
      </c>
      <c r="GK49" s="0" t="n">
        <v>110</v>
      </c>
      <c r="GL49" s="0" t="n">
        <v>126.666666666667</v>
      </c>
      <c r="GM49" s="0" t="n">
        <v>108.666666666667</v>
      </c>
      <c r="GN49" s="0" t="n">
        <v>107.333333333333</v>
      </c>
      <c r="GP49" s="0" t="n">
        <v>81</v>
      </c>
      <c r="GQ49" s="0" t="n">
        <v>76</v>
      </c>
      <c r="GR49" s="0" t="n">
        <v>86</v>
      </c>
      <c r="GS49" s="0" t="n">
        <v>82</v>
      </c>
      <c r="GT49" s="0" t="n">
        <v>72</v>
      </c>
      <c r="GU49" s="0" t="n">
        <v>77</v>
      </c>
      <c r="GV49" s="0" t="n">
        <v>72</v>
      </c>
      <c r="GW49" s="0" t="n">
        <v>76</v>
      </c>
      <c r="GX49" s="0" t="n">
        <v>76</v>
      </c>
      <c r="GY49" s="0" t="n">
        <v>81</v>
      </c>
      <c r="GZ49" s="0" t="n">
        <v>85</v>
      </c>
      <c r="HA49" s="0" t="n">
        <v>85</v>
      </c>
      <c r="HB49" s="0" t="n">
        <v>75</v>
      </c>
      <c r="HC49" s="0" t="n">
        <v>77</v>
      </c>
      <c r="HD49" s="0" t="n">
        <v>89</v>
      </c>
      <c r="HE49" s="0" t="n">
        <v>80</v>
      </c>
      <c r="HF49" s="0" t="n">
        <v>77</v>
      </c>
      <c r="HG49" s="0" t="n">
        <v>80</v>
      </c>
      <c r="HH49" s="0" t="n">
        <v>89</v>
      </c>
      <c r="HI49" s="0" t="n">
        <v>72</v>
      </c>
      <c r="HJ49" s="0" t="n">
        <v>78</v>
      </c>
      <c r="HK49" s="0" t="n">
        <v>83</v>
      </c>
      <c r="HL49" s="0" t="n">
        <v>73</v>
      </c>
      <c r="HM49" s="0" t="n">
        <v>71</v>
      </c>
      <c r="HN49" s="0" t="n">
        <v>73</v>
      </c>
      <c r="HO49" s="0" t="n">
        <v>76</v>
      </c>
      <c r="HP49" s="0" t="n">
        <v>87</v>
      </c>
      <c r="HQ49" s="0" t="n">
        <v>90</v>
      </c>
      <c r="HR49" s="0" t="n">
        <v>78</v>
      </c>
      <c r="HS49" s="0" t="n">
        <v>80</v>
      </c>
      <c r="HV49" s="0" t="n">
        <v>88</v>
      </c>
      <c r="HW49" s="0" t="n">
        <v>87</v>
      </c>
      <c r="HZ49" s="0" t="n">
        <v>76</v>
      </c>
      <c r="IB49" s="0" t="n">
        <v>84</v>
      </c>
      <c r="IC49" s="0" t="n">
        <v>61</v>
      </c>
      <c r="ID49" s="0" t="n">
        <v>64</v>
      </c>
    </row>
    <row r="50" s="61" customFormat="true" ht="12.8" hidden="false" customHeight="false" outlineLevel="0" collapsed="false">
      <c r="A50" s="49" t="s">
        <v>302</v>
      </c>
      <c r="B50" s="50" t="s">
        <v>302</v>
      </c>
      <c r="C50" s="51" t="s">
        <v>247</v>
      </c>
      <c r="D50" s="51"/>
      <c r="E50" s="50" t="n">
        <v>3</v>
      </c>
      <c r="F50" s="50" t="n">
        <v>0</v>
      </c>
      <c r="G50" s="50" t="n">
        <v>5</v>
      </c>
      <c r="H50" s="52" t="n">
        <v>2</v>
      </c>
      <c r="I50" s="53" t="s">
        <v>247</v>
      </c>
      <c r="J50" s="53"/>
      <c r="K50" s="53" t="n">
        <v>0</v>
      </c>
      <c r="L50" s="53" t="n">
        <v>77</v>
      </c>
      <c r="M50" s="51" t="n">
        <v>20.18</v>
      </c>
      <c r="N50" s="51" t="n">
        <v>23.02</v>
      </c>
      <c r="O50" s="51" t="n">
        <v>2.84</v>
      </c>
      <c r="P50" s="51"/>
      <c r="Q50" s="51" t="n">
        <v>1</v>
      </c>
      <c r="R50" s="51" t="n">
        <v>0</v>
      </c>
      <c r="S50" s="50" t="n">
        <v>1</v>
      </c>
      <c r="T50" s="50" t="n">
        <v>1</v>
      </c>
      <c r="U50" s="54" t="n">
        <v>1</v>
      </c>
      <c r="V50" s="50" t="n">
        <v>0</v>
      </c>
      <c r="W50" s="50" t="n">
        <v>164</v>
      </c>
      <c r="X50" s="50" t="n">
        <v>84.5</v>
      </c>
      <c r="Y50" s="50" t="n">
        <v>111</v>
      </c>
      <c r="Z50" s="50"/>
      <c r="AA50" s="50" t="n">
        <v>15</v>
      </c>
      <c r="AB50" s="50" t="n">
        <v>5</v>
      </c>
      <c r="AC50" s="50" t="n">
        <v>1</v>
      </c>
      <c r="AD50" s="50" t="n">
        <v>2</v>
      </c>
      <c r="AE50" s="50" t="n">
        <v>0</v>
      </c>
      <c r="AF50" s="50"/>
      <c r="AG50" s="50" t="n">
        <v>1</v>
      </c>
      <c r="AH50" s="50" t="n">
        <v>10</v>
      </c>
      <c r="AI50" s="55" t="n">
        <v>0</v>
      </c>
      <c r="AJ50" s="55" t="n">
        <v>0</v>
      </c>
      <c r="AK50" s="55" t="n">
        <v>0</v>
      </c>
      <c r="AL50" s="55" t="n">
        <v>0</v>
      </c>
      <c r="AM50" s="56" t="n">
        <v>15</v>
      </c>
      <c r="AN50" s="56" t="n">
        <v>0</v>
      </c>
      <c r="AO50" s="55" t="n">
        <v>0</v>
      </c>
      <c r="AP50" s="55" t="n">
        <v>5</v>
      </c>
      <c r="AQ50" s="56" t="n">
        <v>0</v>
      </c>
      <c r="AR50" s="56" t="n">
        <v>0</v>
      </c>
      <c r="AS50" s="50" t="n">
        <v>14</v>
      </c>
      <c r="AT50" s="50" t="n">
        <v>4</v>
      </c>
      <c r="AU50" s="50" t="n">
        <v>-1</v>
      </c>
      <c r="AV50" s="50" t="n">
        <v>0</v>
      </c>
      <c r="AW50" s="61" t="n">
        <v>3</v>
      </c>
      <c r="AX50" s="61" t="n">
        <v>3</v>
      </c>
      <c r="AY50" s="61" t="n">
        <v>100</v>
      </c>
      <c r="AZ50" s="61" t="n">
        <v>0</v>
      </c>
      <c r="BB50" s="61" t="n">
        <v>2</v>
      </c>
      <c r="BC50" s="61" t="n">
        <v>95</v>
      </c>
      <c r="BD50" s="61" t="n">
        <v>0</v>
      </c>
      <c r="BE50" s="61" t="n">
        <v>30.57</v>
      </c>
      <c r="BF50" s="61" t="n">
        <v>31.96</v>
      </c>
      <c r="BG50" s="61" t="n">
        <v>0.956508135168961</v>
      </c>
      <c r="BH50" s="61" t="n">
        <v>32.58</v>
      </c>
      <c r="BI50" s="61" t="n">
        <v>33.4</v>
      </c>
      <c r="BJ50" s="61" t="n">
        <v>0.975449101796407</v>
      </c>
      <c r="BK50" s="61" t="n">
        <v>3.01</v>
      </c>
      <c r="BL50" s="61" t="n">
        <v>3.07</v>
      </c>
      <c r="BM50" s="61" t="n">
        <v>0.980456026058632</v>
      </c>
      <c r="BN50" s="61" t="n">
        <v>3.32</v>
      </c>
      <c r="BO50" s="61" t="n">
        <v>3.34</v>
      </c>
      <c r="BP50" s="61" t="n">
        <v>0.994011976047904</v>
      </c>
      <c r="BQ50" s="61" t="n">
        <v>5.74</v>
      </c>
      <c r="BR50" s="61" t="n">
        <v>4.91</v>
      </c>
      <c r="BS50" s="61" t="n">
        <v>0.83</v>
      </c>
      <c r="BT50" s="61" t="n">
        <v>4.32</v>
      </c>
      <c r="BU50" s="61" t="n">
        <v>4.15</v>
      </c>
      <c r="BV50" s="61" t="n">
        <v>0.17</v>
      </c>
      <c r="BW50" s="61" t="n">
        <v>164</v>
      </c>
      <c r="BX50" s="61" t="n">
        <v>163</v>
      </c>
      <c r="BZ50" s="61" t="n">
        <v>176</v>
      </c>
      <c r="CA50" s="61" t="n">
        <v>156</v>
      </c>
      <c r="CB50" s="61" t="n">
        <v>144</v>
      </c>
      <c r="CC50" s="61" t="n">
        <v>138</v>
      </c>
      <c r="CD50" s="61" t="n">
        <v>147</v>
      </c>
      <c r="CE50" s="61" t="n">
        <v>161</v>
      </c>
      <c r="CF50" s="61" t="n">
        <v>170</v>
      </c>
      <c r="CG50" s="61" t="n">
        <v>171</v>
      </c>
      <c r="CH50" s="61" t="n">
        <v>166</v>
      </c>
      <c r="CI50" s="61" t="n">
        <v>157</v>
      </c>
      <c r="CJ50" s="61" t="n">
        <v>134</v>
      </c>
      <c r="CM50" s="61" t="n">
        <v>142</v>
      </c>
      <c r="CN50" s="61" t="n">
        <v>149</v>
      </c>
      <c r="CO50" s="61" t="n">
        <v>141</v>
      </c>
      <c r="CP50" s="61" t="n">
        <v>137</v>
      </c>
      <c r="CQ50" s="61" t="n">
        <v>151</v>
      </c>
      <c r="CR50" s="61" t="n">
        <v>118</v>
      </c>
      <c r="CS50" s="61" t="n">
        <v>135</v>
      </c>
      <c r="CT50" s="61" t="n">
        <v>100</v>
      </c>
      <c r="CU50" s="61" t="n">
        <v>133</v>
      </c>
      <c r="CV50" s="61" t="n">
        <v>141</v>
      </c>
      <c r="CW50" s="61" t="n">
        <v>130</v>
      </c>
      <c r="CX50" s="61" t="n">
        <v>117</v>
      </c>
      <c r="CY50" s="61" t="n">
        <v>134</v>
      </c>
      <c r="CZ50" s="61" t="n">
        <v>141</v>
      </c>
      <c r="DB50" s="61" t="n">
        <v>145</v>
      </c>
      <c r="DD50" s="61" t="n">
        <v>135</v>
      </c>
      <c r="DE50" s="61" t="n">
        <v>135</v>
      </c>
      <c r="DF50" s="61" t="n">
        <v>120</v>
      </c>
      <c r="DG50" s="61" t="n">
        <v>124</v>
      </c>
      <c r="DH50" s="61" t="n">
        <v>146</v>
      </c>
      <c r="DI50" s="61" t="n">
        <v>146</v>
      </c>
      <c r="DJ50" s="61" t="n">
        <v>131</v>
      </c>
      <c r="DL50" s="61" t="n">
        <v>84.5</v>
      </c>
      <c r="DM50" s="61" t="n">
        <v>83</v>
      </c>
      <c r="DO50" s="61" t="n">
        <v>89</v>
      </c>
      <c r="DP50" s="61" t="n">
        <v>82</v>
      </c>
      <c r="DQ50" s="61" t="n">
        <v>71</v>
      </c>
      <c r="DR50" s="61" t="n">
        <v>84</v>
      </c>
      <c r="DS50" s="61" t="n">
        <v>69</v>
      </c>
      <c r="DT50" s="61" t="n">
        <v>72</v>
      </c>
      <c r="DU50" s="61" t="n">
        <v>107</v>
      </c>
      <c r="DV50" s="61" t="n">
        <v>82</v>
      </c>
      <c r="DW50" s="61" t="n">
        <v>90</v>
      </c>
      <c r="DX50" s="61" t="n">
        <v>80</v>
      </c>
      <c r="DY50" s="61" t="n">
        <v>72</v>
      </c>
      <c r="EB50" s="61" t="n">
        <v>64</v>
      </c>
      <c r="EC50" s="61" t="n">
        <v>64</v>
      </c>
      <c r="ED50" s="61" t="n">
        <v>68</v>
      </c>
      <c r="EE50" s="61" t="n">
        <v>64</v>
      </c>
      <c r="EF50" s="61" t="n">
        <v>56</v>
      </c>
      <c r="EG50" s="61" t="n">
        <v>53</v>
      </c>
      <c r="EH50" s="61" t="n">
        <v>54</v>
      </c>
      <c r="EI50" s="61" t="n">
        <v>47</v>
      </c>
      <c r="EJ50" s="61" t="n">
        <v>72</v>
      </c>
      <c r="EK50" s="61" t="n">
        <v>71</v>
      </c>
      <c r="EL50" s="61" t="n">
        <v>64</v>
      </c>
      <c r="EM50" s="61" t="n">
        <v>52</v>
      </c>
      <c r="EN50" s="61" t="n">
        <v>75</v>
      </c>
      <c r="EO50" s="61" t="n">
        <v>70</v>
      </c>
      <c r="EQ50" s="61" t="n">
        <v>75</v>
      </c>
      <c r="ES50" s="61" t="n">
        <v>71</v>
      </c>
      <c r="ET50" s="61" t="n">
        <v>71</v>
      </c>
      <c r="EU50" s="61" t="n">
        <v>58</v>
      </c>
      <c r="EV50" s="61" t="n">
        <v>72</v>
      </c>
      <c r="EW50" s="61" t="n">
        <v>93</v>
      </c>
      <c r="EX50" s="61" t="n">
        <v>72</v>
      </c>
      <c r="EY50" s="61" t="n">
        <v>70</v>
      </c>
      <c r="FA50" s="61" t="n">
        <v>111</v>
      </c>
      <c r="FB50" s="61" t="n">
        <v>109.666666666667</v>
      </c>
      <c r="FD50" s="61" t="n">
        <v>118</v>
      </c>
      <c r="FE50" s="61" t="n">
        <v>106.666666666667</v>
      </c>
      <c r="FF50" s="61" t="n">
        <v>95.3333333333333</v>
      </c>
      <c r="FG50" s="61" t="n">
        <v>102</v>
      </c>
      <c r="FH50" s="61" t="n">
        <v>95</v>
      </c>
      <c r="FI50" s="61" t="n">
        <v>101.666666666667</v>
      </c>
      <c r="FJ50" s="61" t="n">
        <v>128</v>
      </c>
      <c r="FK50" s="61" t="n">
        <v>111.666666666667</v>
      </c>
      <c r="FL50" s="61" t="n">
        <v>115.333333333333</v>
      </c>
      <c r="FM50" s="61" t="n">
        <v>105.666666666667</v>
      </c>
      <c r="FN50" s="61" t="n">
        <v>92.6666666666667</v>
      </c>
      <c r="FQ50" s="61" t="n">
        <v>90</v>
      </c>
      <c r="FR50" s="61" t="n">
        <v>92.3333333333333</v>
      </c>
      <c r="FS50" s="61" t="n">
        <v>92.3333333333333</v>
      </c>
      <c r="FT50" s="61" t="n">
        <v>88.3333333333333</v>
      </c>
      <c r="FU50" s="61" t="n">
        <v>87.6666666666667</v>
      </c>
      <c r="FV50" s="61" t="n">
        <v>74.6666666666667</v>
      </c>
      <c r="FW50" s="61" t="n">
        <v>81</v>
      </c>
      <c r="FX50" s="61" t="n">
        <v>64.6666666666667</v>
      </c>
      <c r="FY50" s="61" t="n">
        <v>92.3333333333333</v>
      </c>
      <c r="FZ50" s="61" t="n">
        <v>94.3333333333333</v>
      </c>
      <c r="GA50" s="61" t="n">
        <v>86</v>
      </c>
      <c r="GB50" s="61" t="n">
        <v>73.6666666666667</v>
      </c>
      <c r="GC50" s="61" t="n">
        <v>94.6666666666667</v>
      </c>
      <c r="GD50" s="61" t="n">
        <v>93.6666666666667</v>
      </c>
      <c r="GF50" s="61" t="n">
        <v>98.3333333333333</v>
      </c>
      <c r="GH50" s="61" t="n">
        <v>92.3333333333333</v>
      </c>
      <c r="GI50" s="61" t="n">
        <v>92.3333333333333</v>
      </c>
      <c r="GJ50" s="61" t="n">
        <v>78.6666666666667</v>
      </c>
      <c r="GK50" s="61" t="n">
        <v>89.3333333333333</v>
      </c>
      <c r="GL50" s="61" t="n">
        <v>110.666666666667</v>
      </c>
      <c r="GM50" s="61" t="n">
        <v>96.6666666666667</v>
      </c>
      <c r="GN50" s="61" t="n">
        <v>90.3333333333333</v>
      </c>
      <c r="HG50" s="61" t="n">
        <v>60</v>
      </c>
      <c r="HH50" s="61" t="n">
        <v>73</v>
      </c>
      <c r="HI50" s="61" t="n">
        <v>68</v>
      </c>
      <c r="HJ50" s="61" t="n">
        <v>70</v>
      </c>
      <c r="HK50" s="61" t="n">
        <v>62</v>
      </c>
      <c r="HL50" s="61" t="n">
        <v>60</v>
      </c>
      <c r="HM50" s="61" t="n">
        <v>58</v>
      </c>
      <c r="HN50" s="61" t="n">
        <v>64</v>
      </c>
      <c r="HO50" s="61" t="n">
        <v>67</v>
      </c>
      <c r="HP50" s="61" t="n">
        <v>64</v>
      </c>
      <c r="HQ50" s="61" t="n">
        <v>66</v>
      </c>
      <c r="HR50" s="61" t="n">
        <v>54</v>
      </c>
      <c r="HS50" s="61" t="n">
        <v>70</v>
      </c>
      <c r="HT50" s="61" t="n">
        <v>72</v>
      </c>
      <c r="HV50" s="61" t="n">
        <v>64</v>
      </c>
      <c r="HY50" s="61" t="n">
        <v>78</v>
      </c>
      <c r="HZ50" s="61" t="n">
        <v>64</v>
      </c>
      <c r="IA50" s="61" t="n">
        <v>66</v>
      </c>
      <c r="IB50" s="61" t="n">
        <v>56</v>
      </c>
      <c r="IC50" s="61" t="n">
        <v>86</v>
      </c>
      <c r="ID50" s="61" t="n">
        <v>64</v>
      </c>
    </row>
    <row r="51" customFormat="false" ht="12.8" hidden="false" customHeight="false" outlineLevel="0" collapsed="false">
      <c r="A51" s="20" t="s">
        <v>303</v>
      </c>
      <c r="B51" s="5" t="s">
        <v>303</v>
      </c>
      <c r="C51" s="6" t="s">
        <v>304</v>
      </c>
      <c r="D51" s="6"/>
      <c r="E51" s="5" t="n">
        <v>3</v>
      </c>
      <c r="F51" s="5" t="n">
        <v>0</v>
      </c>
      <c r="G51" s="5" t="n">
        <v>5</v>
      </c>
      <c r="H51" s="21" t="n">
        <v>2</v>
      </c>
      <c r="I51" s="8" t="s">
        <v>304</v>
      </c>
      <c r="J51" s="8"/>
      <c r="K51" s="8" t="n">
        <v>0</v>
      </c>
      <c r="L51" s="8" t="n">
        <v>84</v>
      </c>
      <c r="M51" s="6" t="n">
        <v>7.42</v>
      </c>
      <c r="N51" s="6" t="n">
        <v>9.85</v>
      </c>
      <c r="O51" s="6" t="n">
        <v>2.43</v>
      </c>
      <c r="P51" s="6" t="n">
        <v>33.22</v>
      </c>
      <c r="Q51" s="6" t="n">
        <v>1</v>
      </c>
      <c r="R51" s="6" t="n">
        <v>0</v>
      </c>
      <c r="S51" s="5" t="n">
        <v>0</v>
      </c>
      <c r="T51" s="5" t="n">
        <v>1</v>
      </c>
      <c r="U51" s="22" t="n">
        <v>0</v>
      </c>
      <c r="V51" s="5" t="n">
        <v>0</v>
      </c>
      <c r="W51" s="5" t="n">
        <v>180</v>
      </c>
      <c r="X51" s="5" t="n">
        <v>77</v>
      </c>
      <c r="Y51" s="5" t="n">
        <v>111.333333333333</v>
      </c>
      <c r="Z51" s="5" t="n">
        <v>57</v>
      </c>
      <c r="AA51" s="5" t="n">
        <v>15</v>
      </c>
      <c r="AB51" s="5" t="n">
        <v>9</v>
      </c>
      <c r="AC51" s="5" t="n">
        <v>2</v>
      </c>
      <c r="AD51" s="5" t="n">
        <v>1</v>
      </c>
      <c r="AE51" s="5" t="n">
        <v>1</v>
      </c>
      <c r="AF51" s="5"/>
      <c r="AG51" s="5" t="n">
        <v>1</v>
      </c>
      <c r="AH51" s="5" t="n">
        <v>60</v>
      </c>
      <c r="AI51" s="23" t="n">
        <v>1</v>
      </c>
      <c r="AJ51" s="23" t="n">
        <v>5</v>
      </c>
      <c r="AK51" s="23" t="n">
        <v>0</v>
      </c>
      <c r="AL51" s="23" t="n">
        <v>0</v>
      </c>
      <c r="AM51" s="24" t="n">
        <v>13</v>
      </c>
      <c r="AN51" s="24" t="n">
        <v>-2</v>
      </c>
      <c r="AO51" s="23" t="n">
        <v>1</v>
      </c>
      <c r="AP51" s="23" t="n">
        <v>11</v>
      </c>
      <c r="AQ51" s="24" t="n">
        <v>2</v>
      </c>
      <c r="AR51" s="24" t="n">
        <v>0</v>
      </c>
      <c r="AS51" s="5" t="n">
        <v>15</v>
      </c>
      <c r="AT51" s="5" t="n">
        <v>7</v>
      </c>
      <c r="AU51" s="5" t="n">
        <v>-2</v>
      </c>
      <c r="AV51" s="5" t="n">
        <v>0</v>
      </c>
      <c r="AW51" s="0" t="n">
        <v>6</v>
      </c>
      <c r="AX51" s="0" t="n">
        <v>4</v>
      </c>
      <c r="AY51" s="0" t="n">
        <v>5</v>
      </c>
      <c r="AZ51" s="0" t="n">
        <v>0</v>
      </c>
      <c r="BA51" s="0" t="n">
        <v>3</v>
      </c>
      <c r="BB51" s="0" t="n">
        <v>4</v>
      </c>
      <c r="BC51" s="0" t="n">
        <v>10</v>
      </c>
      <c r="BD51" s="0" t="n">
        <v>0</v>
      </c>
      <c r="BE51" s="0" t="n">
        <v>32.63</v>
      </c>
      <c r="BF51" s="0" t="n">
        <v>46.69</v>
      </c>
      <c r="BG51" s="0" t="n">
        <v>0.698864853287642</v>
      </c>
      <c r="BH51" s="0" t="n">
        <v>41.25</v>
      </c>
      <c r="BI51" s="0" t="n">
        <v>41.43</v>
      </c>
      <c r="BJ51" s="0" t="n">
        <v>0.995655322230268</v>
      </c>
      <c r="BK51" s="0" t="n">
        <v>4.94</v>
      </c>
      <c r="BL51" s="0" t="n">
        <v>5.3</v>
      </c>
      <c r="BM51" s="0" t="n">
        <v>0.932075471698113</v>
      </c>
      <c r="BN51" s="0" t="n">
        <v>5.17</v>
      </c>
      <c r="BO51" s="0" t="n">
        <v>5.1</v>
      </c>
      <c r="BP51" s="0" t="n">
        <v>1.01372549019608</v>
      </c>
      <c r="BQ51" s="0" t="n">
        <v>7.47</v>
      </c>
      <c r="BR51" s="0" t="n">
        <v>3.18</v>
      </c>
      <c r="BS51" s="0" t="n">
        <v>4.29</v>
      </c>
      <c r="BT51" s="0" t="n">
        <v>5.5</v>
      </c>
      <c r="BU51" s="0" t="n">
        <v>4.73</v>
      </c>
      <c r="BV51" s="0" t="n">
        <v>0.77</v>
      </c>
      <c r="BW51" s="0" t="n">
        <v>180</v>
      </c>
      <c r="BX51" s="0" t="n">
        <v>192</v>
      </c>
      <c r="BY51" s="0" t="n">
        <v>178</v>
      </c>
      <c r="BZ51" s="0" t="n">
        <v>207</v>
      </c>
      <c r="CA51" s="0" t="n">
        <v>148</v>
      </c>
      <c r="CB51" s="0" t="n">
        <v>150</v>
      </c>
      <c r="CC51" s="0" t="n">
        <v>200</v>
      </c>
      <c r="CD51" s="0" t="n">
        <v>200</v>
      </c>
      <c r="CE51" s="0" t="n">
        <v>148</v>
      </c>
      <c r="CF51" s="0" t="n">
        <v>142</v>
      </c>
      <c r="CG51" s="0" t="n">
        <v>146</v>
      </c>
      <c r="CH51" s="0" t="n">
        <v>130</v>
      </c>
      <c r="CI51" s="0" t="n">
        <v>148</v>
      </c>
      <c r="CJ51" s="0" t="n">
        <v>150</v>
      </c>
      <c r="CL51" s="0" t="n">
        <v>138</v>
      </c>
      <c r="CO51" s="0" t="n">
        <v>130</v>
      </c>
      <c r="CP51" s="0" t="n">
        <v>130</v>
      </c>
      <c r="CQ51" s="0" t="n">
        <v>126</v>
      </c>
      <c r="CR51" s="0" t="n">
        <v>150</v>
      </c>
      <c r="CS51" s="0" t="n">
        <v>165</v>
      </c>
      <c r="CT51" s="0" t="n">
        <v>154</v>
      </c>
      <c r="CU51" s="0" t="n">
        <v>166</v>
      </c>
      <c r="CV51" s="0" t="n">
        <v>152</v>
      </c>
      <c r="CW51" s="0" t="n">
        <v>138</v>
      </c>
      <c r="CX51" s="0" t="n">
        <v>145</v>
      </c>
      <c r="CY51" s="0" t="n">
        <v>159</v>
      </c>
      <c r="CZ51" s="0" t="n">
        <v>154</v>
      </c>
      <c r="DA51" s="0" t="n">
        <v>155</v>
      </c>
      <c r="DB51" s="0" t="n">
        <v>141</v>
      </c>
      <c r="DC51" s="0" t="n">
        <v>147</v>
      </c>
      <c r="DE51" s="0" t="n">
        <v>148</v>
      </c>
      <c r="DF51" s="0" t="n">
        <v>150</v>
      </c>
      <c r="DG51" s="0" t="n">
        <v>182</v>
      </c>
      <c r="DH51" s="0" t="n">
        <v>140</v>
      </c>
      <c r="DI51" s="0" t="n">
        <v>137</v>
      </c>
      <c r="DJ51" s="0" t="n">
        <v>150</v>
      </c>
      <c r="DK51" s="0" t="n">
        <v>124</v>
      </c>
      <c r="DL51" s="0" t="n">
        <v>77</v>
      </c>
      <c r="DM51" s="0" t="n">
        <v>75</v>
      </c>
      <c r="DN51" s="0" t="n">
        <v>94</v>
      </c>
      <c r="DO51" s="0" t="n">
        <v>90</v>
      </c>
      <c r="DP51" s="0" t="n">
        <v>60</v>
      </c>
      <c r="DQ51" s="0" t="n">
        <v>60</v>
      </c>
      <c r="DR51" s="0" t="n">
        <v>88</v>
      </c>
      <c r="DS51" s="0" t="n">
        <v>88</v>
      </c>
      <c r="DT51" s="0" t="n">
        <v>70</v>
      </c>
      <c r="DU51" s="0" t="n">
        <v>68</v>
      </c>
      <c r="DV51" s="0" t="n">
        <v>66</v>
      </c>
      <c r="DW51" s="0" t="n">
        <v>70</v>
      </c>
      <c r="DX51" s="0" t="n">
        <v>72</v>
      </c>
      <c r="DY51" s="0" t="n">
        <v>74</v>
      </c>
      <c r="EA51" s="0" t="n">
        <v>68</v>
      </c>
      <c r="ED51" s="0" t="n">
        <v>70</v>
      </c>
      <c r="EE51" s="0" t="n">
        <v>68</v>
      </c>
      <c r="EF51" s="0" t="n">
        <v>60</v>
      </c>
      <c r="EG51" s="0" t="n">
        <v>64</v>
      </c>
      <c r="EH51" s="0" t="n">
        <v>69</v>
      </c>
      <c r="EI51" s="0" t="n">
        <v>70</v>
      </c>
      <c r="EJ51" s="0" t="n">
        <v>71</v>
      </c>
      <c r="EK51" s="0" t="n">
        <v>62</v>
      </c>
      <c r="EL51" s="0" t="n">
        <v>58</v>
      </c>
      <c r="EM51" s="0" t="n">
        <v>58</v>
      </c>
      <c r="EN51" s="0" t="n">
        <v>66</v>
      </c>
      <c r="EO51" s="0" t="n">
        <v>60</v>
      </c>
      <c r="EP51" s="0" t="n">
        <v>59</v>
      </c>
      <c r="EQ51" s="0" t="n">
        <v>61</v>
      </c>
      <c r="ER51" s="0" t="n">
        <v>66</v>
      </c>
      <c r="ET51" s="0" t="n">
        <v>62</v>
      </c>
      <c r="EU51" s="0" t="n">
        <v>58</v>
      </c>
      <c r="EV51" s="0" t="n">
        <v>68</v>
      </c>
      <c r="EW51" s="0" t="n">
        <v>80</v>
      </c>
      <c r="EX51" s="0" t="n">
        <v>55</v>
      </c>
      <c r="EY51" s="0" t="n">
        <v>70</v>
      </c>
      <c r="EZ51" s="0" t="n">
        <v>56</v>
      </c>
      <c r="FA51" s="0" t="n">
        <v>111.333333333333</v>
      </c>
      <c r="FB51" s="0" t="n">
        <v>114</v>
      </c>
      <c r="FC51" s="0" t="n">
        <v>122</v>
      </c>
      <c r="FD51" s="0" t="n">
        <v>129</v>
      </c>
      <c r="FE51" s="0" t="n">
        <v>89.3333333333333</v>
      </c>
      <c r="FF51" s="0" t="n">
        <v>90</v>
      </c>
      <c r="FG51" s="0" t="n">
        <v>125.333333333333</v>
      </c>
      <c r="FH51" s="0" t="n">
        <v>125.333333333333</v>
      </c>
      <c r="FI51" s="0" t="n">
        <v>96</v>
      </c>
      <c r="FJ51" s="0" t="n">
        <v>92.6666666666667</v>
      </c>
      <c r="FK51" s="0" t="n">
        <v>92.6666666666667</v>
      </c>
      <c r="FL51" s="0" t="n">
        <v>90</v>
      </c>
      <c r="FM51" s="0" t="n">
        <v>97.3333333333333</v>
      </c>
      <c r="FN51" s="0" t="n">
        <v>99.3333333333333</v>
      </c>
      <c r="FP51" s="0" t="n">
        <v>91.3333333333333</v>
      </c>
      <c r="FS51" s="0" t="n">
        <v>90</v>
      </c>
      <c r="FT51" s="0" t="n">
        <v>88.6666666666667</v>
      </c>
      <c r="FU51" s="0" t="n">
        <v>82</v>
      </c>
      <c r="FV51" s="0" t="n">
        <v>92.6666666666667</v>
      </c>
      <c r="FW51" s="0" t="n">
        <v>101</v>
      </c>
      <c r="FX51" s="0" t="n">
        <v>98</v>
      </c>
      <c r="FY51" s="0" t="n">
        <v>102.666666666667</v>
      </c>
      <c r="FZ51" s="0" t="n">
        <v>92</v>
      </c>
      <c r="GA51" s="0" t="n">
        <v>84.6666666666667</v>
      </c>
      <c r="GB51" s="0" t="n">
        <v>87</v>
      </c>
      <c r="GC51" s="0" t="n">
        <v>97</v>
      </c>
      <c r="GD51" s="0" t="n">
        <v>91.3333333333333</v>
      </c>
      <c r="GE51" s="0" t="n">
        <v>91</v>
      </c>
      <c r="GF51" s="0" t="n">
        <v>87.6666666666667</v>
      </c>
      <c r="GG51" s="0" t="n">
        <v>93</v>
      </c>
      <c r="GI51" s="0" t="n">
        <v>90.6666666666667</v>
      </c>
      <c r="GJ51" s="0" t="n">
        <v>88.6666666666667</v>
      </c>
      <c r="GK51" s="0" t="n">
        <v>106</v>
      </c>
      <c r="GL51" s="0" t="n">
        <v>100</v>
      </c>
      <c r="GM51" s="0" t="n">
        <v>82.3333333333333</v>
      </c>
      <c r="GN51" s="0" t="n">
        <v>96.6666666666667</v>
      </c>
      <c r="GO51" s="0" t="n">
        <v>78.6666666666667</v>
      </c>
      <c r="GP51" s="0" t="n">
        <v>57</v>
      </c>
      <c r="GS51" s="0" t="n">
        <v>67</v>
      </c>
      <c r="GV51" s="0" t="n">
        <v>60</v>
      </c>
      <c r="GW51" s="0" t="n">
        <v>60</v>
      </c>
      <c r="GX51" s="0" t="n">
        <v>60</v>
      </c>
      <c r="GY51" s="0" t="n">
        <v>63</v>
      </c>
      <c r="GZ51" s="0" t="n">
        <v>62</v>
      </c>
      <c r="HA51" s="0" t="n">
        <v>64</v>
      </c>
      <c r="HB51" s="0" t="n">
        <v>68</v>
      </c>
      <c r="HC51" s="0" t="n">
        <v>67</v>
      </c>
      <c r="HD51" s="0" t="n">
        <v>68</v>
      </c>
      <c r="HF51" s="0" t="n">
        <v>60</v>
      </c>
      <c r="HI51" s="0" t="n">
        <v>58</v>
      </c>
      <c r="HJ51" s="0" t="n">
        <v>61</v>
      </c>
      <c r="HK51" s="0" t="n">
        <v>60</v>
      </c>
      <c r="HL51" s="0" t="n">
        <v>62</v>
      </c>
      <c r="HM51" s="0" t="n">
        <v>65</v>
      </c>
      <c r="HN51" s="0" t="n">
        <v>61</v>
      </c>
      <c r="HO51" s="0" t="n">
        <v>60</v>
      </c>
      <c r="HP51" s="0" t="n">
        <v>59</v>
      </c>
      <c r="HQ51" s="0" t="n">
        <v>58</v>
      </c>
      <c r="HR51" s="0" t="n">
        <v>62</v>
      </c>
      <c r="HS51" s="0" t="n">
        <v>62</v>
      </c>
      <c r="HT51" s="0" t="n">
        <v>60</v>
      </c>
      <c r="HU51" s="0" t="n">
        <v>61</v>
      </c>
      <c r="HV51" s="0" t="n">
        <v>62</v>
      </c>
      <c r="HW51" s="0" t="n">
        <v>60</v>
      </c>
      <c r="HY51" s="0" t="n">
        <v>61</v>
      </c>
      <c r="HZ51" s="0" t="n">
        <v>60</v>
      </c>
      <c r="IA51" s="0" t="n">
        <v>68</v>
      </c>
      <c r="IB51" s="0" t="n">
        <v>54</v>
      </c>
      <c r="IC51" s="0" t="n">
        <v>60</v>
      </c>
      <c r="ID51" s="0" t="n">
        <v>66</v>
      </c>
      <c r="IE51" s="0" t="n">
        <v>74</v>
      </c>
    </row>
    <row r="52" customFormat="false" ht="12.8" hidden="false" customHeight="false" outlineLevel="0" collapsed="false">
      <c r="A52" s="20" t="s">
        <v>305</v>
      </c>
      <c r="B52" s="5" t="s">
        <v>305</v>
      </c>
      <c r="C52" s="6" t="s">
        <v>306</v>
      </c>
      <c r="D52" s="6"/>
      <c r="E52" s="5" t="n">
        <v>3</v>
      </c>
      <c r="F52" s="5" t="n">
        <v>0</v>
      </c>
      <c r="G52" s="5" t="n">
        <v>5</v>
      </c>
      <c r="H52" s="21" t="n">
        <v>2</v>
      </c>
      <c r="I52" s="8" t="s">
        <v>306</v>
      </c>
      <c r="J52" s="8"/>
      <c r="K52" s="8" t="n">
        <v>0</v>
      </c>
      <c r="L52" s="8" t="n">
        <v>72</v>
      </c>
      <c r="M52" s="6" t="n">
        <v>21.08</v>
      </c>
      <c r="N52" s="6" t="n">
        <v>23.6</v>
      </c>
      <c r="O52" s="6" t="n">
        <v>2.52</v>
      </c>
      <c r="P52" s="6" t="n">
        <v>40.67</v>
      </c>
      <c r="Q52" s="6" t="n">
        <v>0</v>
      </c>
      <c r="R52" s="6" t="n">
        <v>0</v>
      </c>
      <c r="S52" s="5" t="n">
        <v>0</v>
      </c>
      <c r="T52" s="5" t="n">
        <v>0</v>
      </c>
      <c r="U52" s="22" t="n">
        <v>0</v>
      </c>
      <c r="V52" s="5" t="n">
        <v>0</v>
      </c>
      <c r="W52" s="5" t="n">
        <v>154.5</v>
      </c>
      <c r="X52" s="5" t="n">
        <v>65.5</v>
      </c>
      <c r="Y52" s="5" t="n">
        <v>95.1666666666667</v>
      </c>
      <c r="Z52" s="5" t="n">
        <v>63</v>
      </c>
      <c r="AA52" s="5" t="n">
        <v>15</v>
      </c>
      <c r="AB52" s="5" t="n">
        <v>3</v>
      </c>
      <c r="AC52" s="5" t="n">
        <v>2</v>
      </c>
      <c r="AD52" s="5" t="n">
        <v>2</v>
      </c>
      <c r="AE52" s="5" t="n">
        <v>0</v>
      </c>
      <c r="AF52" s="5"/>
      <c r="AG52" s="5" t="n">
        <v>1</v>
      </c>
      <c r="AH52" s="5" t="n">
        <v>50</v>
      </c>
      <c r="AI52" s="23" t="n">
        <v>0</v>
      </c>
      <c r="AJ52" s="23" t="n">
        <v>0</v>
      </c>
      <c r="AK52" s="23" t="n">
        <v>0</v>
      </c>
      <c r="AL52" s="23" t="n">
        <v>0</v>
      </c>
      <c r="AM52" s="24" t="n">
        <v>15</v>
      </c>
      <c r="AN52" s="24" t="n">
        <v>0</v>
      </c>
      <c r="AO52" s="23" t="n">
        <v>0</v>
      </c>
      <c r="AP52" s="23" t="n">
        <v>4</v>
      </c>
      <c r="AQ52" s="24" t="n">
        <v>1</v>
      </c>
      <c r="AR52" s="24" t="n">
        <v>0</v>
      </c>
      <c r="AS52" s="5" t="n">
        <v>15</v>
      </c>
      <c r="AT52" s="5" t="n">
        <v>4</v>
      </c>
      <c r="AU52" s="5" t="n">
        <v>1</v>
      </c>
      <c r="AV52" s="5" t="n">
        <v>0</v>
      </c>
      <c r="AZ52" s="0" t="n">
        <v>0</v>
      </c>
      <c r="BB52" s="0" t="n">
        <v>1</v>
      </c>
      <c r="BC52" s="0" t="n">
        <v>100</v>
      </c>
      <c r="BD52" s="0" t="n">
        <v>0</v>
      </c>
      <c r="BE52" s="0" t="n">
        <v>37.41</v>
      </c>
      <c r="BF52" s="0" t="n">
        <v>47.59</v>
      </c>
      <c r="BG52" s="0" t="n">
        <v>0.786089514603908</v>
      </c>
      <c r="BH52" s="0" t="n">
        <v>44.11</v>
      </c>
      <c r="BI52" s="0" t="n">
        <v>46.7</v>
      </c>
      <c r="BJ52" s="0" t="n">
        <v>0.944539614561028</v>
      </c>
      <c r="BK52" s="0" t="n">
        <v>4.13</v>
      </c>
      <c r="BL52" s="0" t="n">
        <v>4.5</v>
      </c>
      <c r="BM52" s="0" t="n">
        <v>0.917777777777778</v>
      </c>
      <c r="BN52" s="0" t="n">
        <v>4.1</v>
      </c>
      <c r="BO52" s="0" t="n">
        <v>4.26</v>
      </c>
      <c r="BP52" s="0" t="n">
        <v>0.962441314553991</v>
      </c>
      <c r="BQ52" s="0" t="n">
        <v>4.6</v>
      </c>
      <c r="BR52" s="0" t="n">
        <v>3.02</v>
      </c>
      <c r="BS52" s="0" t="n">
        <v>1.58</v>
      </c>
      <c r="BT52" s="0" t="n">
        <v>4.67</v>
      </c>
      <c r="BU52" s="0" t="n">
        <v>3.58</v>
      </c>
      <c r="BV52" s="0" t="n">
        <v>1.09</v>
      </c>
      <c r="BW52" s="0" t="n">
        <v>154.5</v>
      </c>
      <c r="BX52" s="0" t="n">
        <v>154</v>
      </c>
      <c r="BY52" s="0" t="n">
        <v>135</v>
      </c>
      <c r="BZ52" s="0" t="n">
        <v>154</v>
      </c>
      <c r="CA52" s="0" t="n">
        <v>169</v>
      </c>
      <c r="CB52" s="0" t="n">
        <v>134</v>
      </c>
      <c r="CC52" s="0" t="n">
        <v>134</v>
      </c>
      <c r="CE52" s="0" t="n">
        <v>136</v>
      </c>
      <c r="CH52" s="0" t="n">
        <v>138</v>
      </c>
      <c r="CI52" s="0" t="n">
        <v>153</v>
      </c>
      <c r="CJ52" s="0" t="n">
        <v>156</v>
      </c>
      <c r="CK52" s="0" t="n">
        <v>141</v>
      </c>
      <c r="CL52" s="0" t="n">
        <v>154</v>
      </c>
      <c r="CM52" s="0" t="n">
        <v>156</v>
      </c>
      <c r="CN52" s="0" t="n">
        <v>148</v>
      </c>
      <c r="CO52" s="0" t="n">
        <v>135</v>
      </c>
      <c r="CP52" s="0" t="n">
        <v>136</v>
      </c>
      <c r="CQ52" s="0" t="n">
        <v>141</v>
      </c>
      <c r="CR52" s="0" t="n">
        <v>132</v>
      </c>
      <c r="CS52" s="0" t="n">
        <v>149</v>
      </c>
      <c r="CT52" s="0" t="n">
        <v>138</v>
      </c>
      <c r="CU52" s="0" t="n">
        <v>140</v>
      </c>
      <c r="CV52" s="0" t="n">
        <v>145</v>
      </c>
      <c r="CX52" s="0" t="n">
        <v>146</v>
      </c>
      <c r="CZ52" s="0" t="n">
        <v>148</v>
      </c>
      <c r="DA52" s="0" t="n">
        <v>150</v>
      </c>
      <c r="DB52" s="0" t="n">
        <v>146</v>
      </c>
      <c r="DD52" s="0" t="n">
        <v>146</v>
      </c>
      <c r="DE52" s="0" t="n">
        <v>164</v>
      </c>
      <c r="DF52" s="0" t="n">
        <v>162</v>
      </c>
      <c r="DG52" s="0" t="n">
        <v>140</v>
      </c>
      <c r="DH52" s="0" t="n">
        <v>142</v>
      </c>
      <c r="DI52" s="0" t="n">
        <v>142</v>
      </c>
      <c r="DL52" s="0" t="n">
        <v>65.5</v>
      </c>
      <c r="DM52" s="0" t="n">
        <v>83</v>
      </c>
      <c r="DN52" s="0" t="n">
        <v>58</v>
      </c>
      <c r="DO52" s="0" t="n">
        <v>59</v>
      </c>
      <c r="DP52" s="0" t="n">
        <v>76</v>
      </c>
      <c r="DQ52" s="0" t="n">
        <v>57</v>
      </c>
      <c r="DR52" s="0" t="n">
        <v>57</v>
      </c>
      <c r="DT52" s="0" t="n">
        <v>63</v>
      </c>
      <c r="DW52" s="0" t="n">
        <v>75</v>
      </c>
      <c r="DX52" s="0" t="n">
        <v>72</v>
      </c>
      <c r="DY52" s="0" t="n">
        <v>74</v>
      </c>
      <c r="DZ52" s="0" t="n">
        <v>64</v>
      </c>
      <c r="EA52" s="0" t="n">
        <v>78</v>
      </c>
      <c r="EB52" s="0" t="n">
        <v>72</v>
      </c>
      <c r="EC52" s="0" t="n">
        <v>68</v>
      </c>
      <c r="ED52" s="0" t="n">
        <v>58</v>
      </c>
      <c r="EE52" s="0" t="n">
        <v>68</v>
      </c>
      <c r="EF52" s="0" t="n">
        <v>60</v>
      </c>
      <c r="EG52" s="0" t="n">
        <v>65</v>
      </c>
      <c r="EH52" s="0" t="n">
        <v>62</v>
      </c>
      <c r="EI52" s="0" t="n">
        <v>65</v>
      </c>
      <c r="EJ52" s="0" t="n">
        <v>64</v>
      </c>
      <c r="EK52" s="0" t="n">
        <v>66</v>
      </c>
      <c r="EM52" s="0" t="n">
        <v>71</v>
      </c>
      <c r="EO52" s="0" t="n">
        <v>70</v>
      </c>
      <c r="EP52" s="0" t="n">
        <v>72</v>
      </c>
      <c r="EQ52" s="0" t="n">
        <v>76</v>
      </c>
      <c r="ES52" s="0" t="n">
        <v>71</v>
      </c>
      <c r="ET52" s="0" t="n">
        <v>76</v>
      </c>
      <c r="EU52" s="0" t="n">
        <v>78</v>
      </c>
      <c r="EV52" s="0" t="n">
        <v>70</v>
      </c>
      <c r="EW52" s="0" t="n">
        <v>80</v>
      </c>
      <c r="EX52" s="0" t="n">
        <v>78</v>
      </c>
      <c r="FA52" s="0" t="n">
        <v>95.1666666666667</v>
      </c>
      <c r="FB52" s="0" t="n">
        <v>106.666666666667</v>
      </c>
      <c r="FC52" s="0" t="n">
        <v>83.6666666666667</v>
      </c>
      <c r="FD52" s="0" t="n">
        <v>90.6666666666667</v>
      </c>
      <c r="FE52" s="0" t="n">
        <v>107</v>
      </c>
      <c r="FF52" s="0" t="n">
        <v>82.6666666666667</v>
      </c>
      <c r="FG52" s="0" t="n">
        <v>82.6666666666667</v>
      </c>
      <c r="FI52" s="0" t="n">
        <v>87.3333333333333</v>
      </c>
      <c r="FL52" s="0" t="n">
        <v>96</v>
      </c>
      <c r="FM52" s="0" t="n">
        <v>99</v>
      </c>
      <c r="FN52" s="0" t="n">
        <v>101.333333333333</v>
      </c>
      <c r="FO52" s="0" t="n">
        <v>89.6666666666667</v>
      </c>
      <c r="FP52" s="0" t="n">
        <v>103.333333333333</v>
      </c>
      <c r="FQ52" s="0" t="n">
        <v>100</v>
      </c>
      <c r="FR52" s="0" t="n">
        <v>94.6666666666667</v>
      </c>
      <c r="FS52" s="0" t="n">
        <v>83.6666666666667</v>
      </c>
      <c r="FT52" s="0" t="n">
        <v>90.6666666666667</v>
      </c>
      <c r="FU52" s="0" t="n">
        <v>87</v>
      </c>
      <c r="FV52" s="0" t="n">
        <v>87.3333333333333</v>
      </c>
      <c r="FW52" s="0" t="n">
        <v>91</v>
      </c>
      <c r="FX52" s="0" t="n">
        <v>89.3333333333333</v>
      </c>
      <c r="FY52" s="0" t="n">
        <v>89.3333333333333</v>
      </c>
      <c r="FZ52" s="0" t="n">
        <v>92.3333333333333</v>
      </c>
      <c r="GB52" s="0" t="n">
        <v>96</v>
      </c>
      <c r="GD52" s="0" t="n">
        <v>96</v>
      </c>
      <c r="GE52" s="0" t="n">
        <v>98</v>
      </c>
      <c r="GF52" s="0" t="n">
        <v>99.3333333333333</v>
      </c>
      <c r="GH52" s="0" t="n">
        <v>96</v>
      </c>
      <c r="GI52" s="0" t="n">
        <v>105.333333333333</v>
      </c>
      <c r="GJ52" s="0" t="n">
        <v>106</v>
      </c>
      <c r="GK52" s="0" t="n">
        <v>93.3333333333333</v>
      </c>
      <c r="GL52" s="0" t="n">
        <v>100.666666666667</v>
      </c>
      <c r="GM52" s="0" t="n">
        <v>99.3333333333333</v>
      </c>
      <c r="GP52" s="0" t="n">
        <v>63</v>
      </c>
      <c r="GR52" s="0" t="n">
        <v>57</v>
      </c>
      <c r="GS52" s="0" t="n">
        <v>57</v>
      </c>
      <c r="GT52" s="0" t="n">
        <v>56</v>
      </c>
      <c r="GU52" s="0" t="n">
        <v>64</v>
      </c>
      <c r="GV52" s="0" t="n">
        <v>54</v>
      </c>
      <c r="GW52" s="0" t="n">
        <v>54</v>
      </c>
      <c r="GY52" s="0" t="n">
        <v>54</v>
      </c>
      <c r="HB52" s="0" t="n">
        <v>60</v>
      </c>
      <c r="HC52" s="0" t="n">
        <v>62</v>
      </c>
      <c r="HD52" s="0" t="n">
        <v>65</v>
      </c>
      <c r="HE52" s="0" t="n">
        <v>58</v>
      </c>
      <c r="HF52" s="0" t="n">
        <v>60</v>
      </c>
      <c r="HG52" s="0" t="n">
        <v>59</v>
      </c>
      <c r="HH52" s="0" t="n">
        <v>58</v>
      </c>
      <c r="HI52" s="0" t="n">
        <v>58</v>
      </c>
      <c r="HJ52" s="0" t="n">
        <v>59</v>
      </c>
      <c r="HK52" s="0" t="n">
        <v>55</v>
      </c>
      <c r="HL52" s="0" t="n">
        <v>53</v>
      </c>
      <c r="HM52" s="0" t="n">
        <v>58</v>
      </c>
      <c r="HN52" s="0" t="n">
        <v>56</v>
      </c>
      <c r="HO52" s="0" t="n">
        <v>56</v>
      </c>
      <c r="HP52" s="0" t="n">
        <v>62</v>
      </c>
      <c r="HR52" s="0" t="n">
        <v>60</v>
      </c>
      <c r="HT52" s="0" t="n">
        <v>50</v>
      </c>
      <c r="HU52" s="0" t="n">
        <v>55</v>
      </c>
      <c r="HV52" s="0" t="n">
        <v>57</v>
      </c>
      <c r="HX52" s="0" t="n">
        <v>60</v>
      </c>
      <c r="HY52" s="0" t="n">
        <v>56</v>
      </c>
      <c r="HZ52" s="0" t="n">
        <v>60</v>
      </c>
      <c r="IA52" s="0" t="n">
        <v>56</v>
      </c>
      <c r="IB52" s="0" t="n">
        <v>61</v>
      </c>
      <c r="IC52" s="0" t="n">
        <v>66</v>
      </c>
    </row>
    <row r="53" s="61" customFormat="true" ht="12.8" hidden="false" customHeight="false" outlineLevel="0" collapsed="false">
      <c r="A53" s="49" t="s">
        <v>307</v>
      </c>
      <c r="B53" s="50" t="s">
        <v>307</v>
      </c>
      <c r="C53" s="51" t="s">
        <v>308</v>
      </c>
      <c r="D53" s="51"/>
      <c r="E53" s="50" t="n">
        <v>0</v>
      </c>
      <c r="F53" s="50" t="n">
        <v>0</v>
      </c>
      <c r="G53" s="50" t="n">
        <v>5</v>
      </c>
      <c r="H53" s="52" t="s">
        <v>309</v>
      </c>
      <c r="I53" s="53" t="s">
        <v>308</v>
      </c>
      <c r="J53" s="53"/>
      <c r="K53" s="53" t="n">
        <v>0</v>
      </c>
      <c r="L53" s="53" t="n">
        <v>45</v>
      </c>
      <c r="M53" s="51" t="n">
        <v>21.25</v>
      </c>
      <c r="N53" s="51" t="n">
        <v>23.53</v>
      </c>
      <c r="O53" s="51" t="n">
        <v>2.28</v>
      </c>
      <c r="P53" s="51" t="n">
        <v>48.75</v>
      </c>
      <c r="Q53" s="51" t="n">
        <v>0</v>
      </c>
      <c r="R53" s="51" t="n">
        <v>1</v>
      </c>
      <c r="S53" s="50" t="n">
        <v>1</v>
      </c>
      <c r="T53" s="50" t="n">
        <v>1</v>
      </c>
      <c r="U53" s="54" t="n">
        <v>0</v>
      </c>
      <c r="V53" s="50" t="n">
        <v>0</v>
      </c>
      <c r="W53" s="50" t="n">
        <v>164</v>
      </c>
      <c r="X53" s="50" t="n">
        <v>106.5</v>
      </c>
      <c r="Y53" s="50" t="n">
        <v>125.666666666667</v>
      </c>
      <c r="Z53" s="50" t="n">
        <v>85</v>
      </c>
      <c r="AA53" s="50" t="n">
        <v>15</v>
      </c>
      <c r="AB53" s="50" t="n">
        <v>12</v>
      </c>
      <c r="AC53" s="50" t="n">
        <v>2</v>
      </c>
      <c r="AD53" s="50" t="n">
        <v>0</v>
      </c>
      <c r="AE53" s="50" t="n">
        <v>0</v>
      </c>
      <c r="AF53" s="50"/>
      <c r="AG53" s="50" t="n">
        <v>1</v>
      </c>
      <c r="AH53" s="50" t="n">
        <v>10</v>
      </c>
      <c r="AI53" s="55" t="n">
        <v>0</v>
      </c>
      <c r="AJ53" s="55" t="n">
        <v>0</v>
      </c>
      <c r="AK53" s="55" t="n">
        <v>0</v>
      </c>
      <c r="AL53" s="55" t="n">
        <v>0</v>
      </c>
      <c r="AM53" s="56" t="n">
        <v>15</v>
      </c>
      <c r="AN53" s="56" t="n">
        <v>0</v>
      </c>
      <c r="AO53" s="55" t="n">
        <v>0</v>
      </c>
      <c r="AP53" s="55" t="n">
        <v>11</v>
      </c>
      <c r="AQ53" s="56" t="n">
        <v>-1</v>
      </c>
      <c r="AR53" s="56" t="n">
        <v>0</v>
      </c>
      <c r="AS53" s="50" t="n">
        <v>15</v>
      </c>
      <c r="AT53" s="50" t="n">
        <v>10</v>
      </c>
      <c r="AU53" s="50" t="n">
        <v>-2</v>
      </c>
      <c r="AV53" s="50" t="n">
        <v>0</v>
      </c>
      <c r="AW53" s="61" t="n">
        <v>10</v>
      </c>
      <c r="AX53" s="61" t="n">
        <v>4</v>
      </c>
      <c r="AY53" s="61" t="n">
        <v>60</v>
      </c>
      <c r="AZ53" s="61" t="n">
        <v>0</v>
      </c>
      <c r="BA53" s="61" t="n">
        <v>10</v>
      </c>
      <c r="BB53" s="61" t="n">
        <v>2</v>
      </c>
      <c r="BC53" s="61" t="n">
        <v>60</v>
      </c>
      <c r="BD53" s="61" t="n">
        <v>0</v>
      </c>
      <c r="BE53" s="61" t="n">
        <v>41.89</v>
      </c>
      <c r="BF53" s="61" t="n">
        <v>47.22</v>
      </c>
      <c r="BG53" s="61" t="n">
        <v>0.887124099957645</v>
      </c>
      <c r="BH53" s="61" t="n">
        <v>43.78</v>
      </c>
      <c r="BI53" s="61" t="n">
        <v>45.67</v>
      </c>
      <c r="BJ53" s="61" t="n">
        <v>0.958616159404423</v>
      </c>
      <c r="BK53" s="61" t="n">
        <v>3.93</v>
      </c>
      <c r="BL53" s="61" t="n">
        <v>4.18</v>
      </c>
      <c r="BM53" s="61" t="n">
        <v>0.940191387559809</v>
      </c>
      <c r="BN53" s="61" t="n">
        <v>4.6</v>
      </c>
      <c r="BO53" s="61" t="n">
        <v>4.88</v>
      </c>
      <c r="BP53" s="61" t="n">
        <v>0.942622950819672</v>
      </c>
      <c r="BQ53" s="61" t="n">
        <v>2.7</v>
      </c>
      <c r="BR53" s="61" t="n">
        <v>2.17</v>
      </c>
      <c r="BS53" s="61" t="n">
        <v>0.53</v>
      </c>
      <c r="BT53" s="61" t="n">
        <v>2.87</v>
      </c>
      <c r="BU53" s="61" t="n">
        <v>2.55</v>
      </c>
      <c r="BV53" s="61" t="n">
        <v>0.32</v>
      </c>
      <c r="BW53" s="61" t="n">
        <v>164</v>
      </c>
      <c r="BX53" s="61" t="n">
        <v>155</v>
      </c>
      <c r="BY53" s="61" t="n">
        <v>157</v>
      </c>
      <c r="BZ53" s="61" t="n">
        <v>145</v>
      </c>
      <c r="CA53" s="61" t="n">
        <v>147</v>
      </c>
      <c r="CB53" s="61" t="n">
        <v>150</v>
      </c>
      <c r="CC53" s="61" t="n">
        <v>156</v>
      </c>
      <c r="CD53" s="61" t="n">
        <v>156</v>
      </c>
      <c r="CF53" s="61" t="n">
        <v>142</v>
      </c>
      <c r="CJ53" s="61" t="n">
        <v>138</v>
      </c>
      <c r="CP53" s="61" t="n">
        <v>131</v>
      </c>
      <c r="CS53" s="61" t="n">
        <v>130</v>
      </c>
      <c r="CV53" s="61" t="n">
        <v>142</v>
      </c>
      <c r="CZ53" s="61" t="n">
        <v>146</v>
      </c>
      <c r="DF53" s="61" t="n">
        <v>131</v>
      </c>
      <c r="DG53" s="61" t="n">
        <v>130</v>
      </c>
      <c r="DH53" s="61" t="n">
        <v>143</v>
      </c>
      <c r="DJ53" s="61" t="n">
        <v>110</v>
      </c>
      <c r="DK53" s="61" t="n">
        <v>116</v>
      </c>
      <c r="DL53" s="61" t="n">
        <v>106.5</v>
      </c>
      <c r="DM53" s="61" t="n">
        <v>94</v>
      </c>
      <c r="DN53" s="61" t="n">
        <v>84</v>
      </c>
      <c r="DO53" s="61" t="n">
        <v>93</v>
      </c>
      <c r="DP53" s="61" t="n">
        <v>86</v>
      </c>
      <c r="DQ53" s="61" t="n">
        <v>82</v>
      </c>
      <c r="DR53" s="61" t="n">
        <v>91</v>
      </c>
      <c r="DS53" s="61" t="n">
        <v>91</v>
      </c>
      <c r="DU53" s="61" t="n">
        <v>89</v>
      </c>
      <c r="DY53" s="61" t="n">
        <v>88</v>
      </c>
      <c r="EE53" s="61" t="n">
        <v>79</v>
      </c>
      <c r="EH53" s="61" t="n">
        <v>80</v>
      </c>
      <c r="EK53" s="61" t="n">
        <v>87</v>
      </c>
      <c r="EO53" s="61" t="n">
        <v>87</v>
      </c>
      <c r="EU53" s="61" t="n">
        <v>69</v>
      </c>
      <c r="EV53" s="61" t="n">
        <v>83</v>
      </c>
      <c r="EW53" s="61" t="n">
        <v>84</v>
      </c>
      <c r="EY53" s="61" t="n">
        <v>70</v>
      </c>
      <c r="EZ53" s="61" t="n">
        <v>74</v>
      </c>
      <c r="FA53" s="61" t="n">
        <v>125.666666666667</v>
      </c>
      <c r="FB53" s="61" t="n">
        <v>114.333333333333</v>
      </c>
      <c r="FC53" s="61" t="n">
        <v>108.333333333333</v>
      </c>
      <c r="FD53" s="61" t="n">
        <v>110.333333333333</v>
      </c>
      <c r="FE53" s="61" t="n">
        <v>106.333333333333</v>
      </c>
      <c r="FF53" s="61" t="n">
        <v>104.666666666667</v>
      </c>
      <c r="FG53" s="61" t="n">
        <v>112.666666666667</v>
      </c>
      <c r="FH53" s="61" t="n">
        <v>112.666666666667</v>
      </c>
      <c r="FJ53" s="61" t="n">
        <v>106.666666666667</v>
      </c>
      <c r="FN53" s="61" t="n">
        <v>104.666666666667</v>
      </c>
      <c r="FT53" s="61" t="n">
        <v>96.3333333333333</v>
      </c>
      <c r="FW53" s="61" t="n">
        <v>96.6666666666667</v>
      </c>
      <c r="FZ53" s="61" t="n">
        <v>105.333333333333</v>
      </c>
      <c r="GD53" s="61" t="n">
        <v>106.666666666667</v>
      </c>
      <c r="GJ53" s="61" t="n">
        <v>89.6666666666667</v>
      </c>
      <c r="GK53" s="61" t="n">
        <v>98.6666666666667</v>
      </c>
      <c r="GL53" s="61" t="n">
        <v>103.666666666667</v>
      </c>
      <c r="GN53" s="61" t="n">
        <v>83.3333333333333</v>
      </c>
      <c r="GO53" s="61" t="n">
        <v>88</v>
      </c>
      <c r="GP53" s="61" t="n">
        <v>85</v>
      </c>
      <c r="GR53" s="61" t="n">
        <v>85</v>
      </c>
      <c r="GS53" s="61" t="n">
        <v>97</v>
      </c>
      <c r="GT53" s="61" t="n">
        <v>96</v>
      </c>
      <c r="GU53" s="61" t="n">
        <v>95</v>
      </c>
      <c r="GV53" s="61" t="n">
        <v>91</v>
      </c>
      <c r="GW53" s="61" t="n">
        <v>77</v>
      </c>
      <c r="GX53" s="61" t="n">
        <v>77</v>
      </c>
      <c r="GZ53" s="61" t="n">
        <v>82</v>
      </c>
      <c r="HD53" s="61" t="n">
        <v>78</v>
      </c>
      <c r="HJ53" s="61" t="n">
        <v>70</v>
      </c>
      <c r="HM53" s="61" t="n">
        <v>76</v>
      </c>
      <c r="HP53" s="61" t="n">
        <v>83</v>
      </c>
      <c r="HT53" s="61" t="n">
        <v>70</v>
      </c>
      <c r="HZ53" s="61" t="n">
        <v>80</v>
      </c>
      <c r="IA53" s="61" t="n">
        <v>89</v>
      </c>
      <c r="IB53" s="61" t="n">
        <v>86</v>
      </c>
      <c r="ID53" s="61" t="n">
        <v>120</v>
      </c>
      <c r="IE53" s="61" t="n">
        <v>76</v>
      </c>
    </row>
    <row r="54" customFormat="false" ht="12.8" hidden="false" customHeight="false" outlineLevel="0" collapsed="false">
      <c r="A54" s="20" t="s">
        <v>310</v>
      </c>
      <c r="B54" s="5" t="s">
        <v>310</v>
      </c>
      <c r="C54" s="6" t="s">
        <v>311</v>
      </c>
      <c r="D54" s="6"/>
      <c r="E54" s="5" t="n">
        <v>0</v>
      </c>
      <c r="F54" s="5" t="n">
        <v>1</v>
      </c>
      <c r="G54" s="5" t="n">
        <v>8</v>
      </c>
      <c r="H54" s="21" t="n">
        <v>2</v>
      </c>
      <c r="I54" s="8" t="s">
        <v>311</v>
      </c>
      <c r="J54" s="8"/>
      <c r="K54" s="8" t="n">
        <v>0</v>
      </c>
      <c r="L54" s="8" t="n">
        <v>75</v>
      </c>
      <c r="M54" s="6" t="n">
        <v>17</v>
      </c>
      <c r="N54" s="6" t="n">
        <v>20.72</v>
      </c>
      <c r="O54" s="6" t="n">
        <v>3.72</v>
      </c>
      <c r="P54" s="6" t="n">
        <v>44.5</v>
      </c>
      <c r="Q54" s="6" t="n">
        <v>1</v>
      </c>
      <c r="R54" s="6" t="n">
        <v>0</v>
      </c>
      <c r="S54" s="5" t="n">
        <v>0</v>
      </c>
      <c r="T54" s="5" t="n">
        <v>0</v>
      </c>
      <c r="U54" s="22" t="n">
        <v>0</v>
      </c>
      <c r="V54" s="5" t="n">
        <v>0</v>
      </c>
      <c r="W54" s="5" t="n">
        <v>182.5</v>
      </c>
      <c r="X54" s="5" t="n">
        <v>89.5</v>
      </c>
      <c r="Y54" s="5" t="n">
        <v>120.5</v>
      </c>
      <c r="Z54" s="5" t="n">
        <v>78</v>
      </c>
      <c r="AA54" s="5" t="n">
        <v>15</v>
      </c>
      <c r="AB54" s="5" t="n">
        <v>3</v>
      </c>
      <c r="AC54" s="5" t="n">
        <v>2</v>
      </c>
      <c r="AD54" s="5" t="n">
        <v>1</v>
      </c>
      <c r="AE54" s="5" t="n">
        <v>1</v>
      </c>
      <c r="AF54" s="5"/>
      <c r="AG54" s="5" t="n">
        <v>1</v>
      </c>
      <c r="AH54" s="5" t="n">
        <v>10</v>
      </c>
      <c r="AI54" s="29" t="n">
        <v>0</v>
      </c>
      <c r="AJ54" s="23" t="n">
        <v>0</v>
      </c>
      <c r="AK54" s="29" t="n">
        <v>0</v>
      </c>
      <c r="AL54" s="29" t="n">
        <v>0</v>
      </c>
      <c r="AM54" s="24" t="n">
        <v>15</v>
      </c>
      <c r="AN54" s="24" t="n">
        <v>0</v>
      </c>
      <c r="AO54" s="29" t="n">
        <v>0</v>
      </c>
      <c r="AP54" s="29" t="n">
        <v>5</v>
      </c>
      <c r="AQ54" s="24" t="n">
        <v>2</v>
      </c>
      <c r="AR54" s="24" t="n">
        <v>0</v>
      </c>
      <c r="AS54" s="5" t="n">
        <v>15</v>
      </c>
      <c r="AT54" s="5" t="n">
        <v>1</v>
      </c>
      <c r="AU54" s="5" t="n">
        <v>-2</v>
      </c>
      <c r="AV54" s="5" t="n">
        <v>0</v>
      </c>
      <c r="AW54" s="0" t="n">
        <v>1</v>
      </c>
      <c r="AX54" s="0" t="n">
        <v>2</v>
      </c>
      <c r="AY54" s="0" t="n">
        <v>100</v>
      </c>
      <c r="AZ54" s="0" t="n">
        <v>0</v>
      </c>
      <c r="BA54" s="0" t="n">
        <v>0</v>
      </c>
      <c r="BB54" s="0" t="n">
        <v>2</v>
      </c>
      <c r="BC54" s="0" t="n">
        <v>100</v>
      </c>
      <c r="BD54" s="0" t="n">
        <v>0</v>
      </c>
      <c r="BE54" s="0" t="n">
        <v>21.27</v>
      </c>
      <c r="BF54" s="0" t="n">
        <v>23.39</v>
      </c>
      <c r="BG54" s="0" t="n">
        <v>0.909362975630611</v>
      </c>
      <c r="BH54" s="0" t="n">
        <v>23.62</v>
      </c>
      <c r="BI54" s="0" t="n">
        <v>25.42</v>
      </c>
      <c r="BJ54" s="0" t="n">
        <v>0.92918961447679</v>
      </c>
      <c r="BK54" s="0" t="n">
        <v>2.35</v>
      </c>
      <c r="BL54" s="0" t="n">
        <v>2.55</v>
      </c>
      <c r="BM54" s="0" t="n">
        <v>0.92156862745098</v>
      </c>
      <c r="BN54" s="0" t="n">
        <v>2.63</v>
      </c>
      <c r="BO54" s="0" t="n">
        <v>2.8</v>
      </c>
      <c r="BP54" s="0" t="n">
        <v>0.939285714285714</v>
      </c>
      <c r="BQ54" s="0" t="n">
        <v>2.93</v>
      </c>
      <c r="BR54" s="0" t="n">
        <v>2.29</v>
      </c>
      <c r="BS54" s="0" t="n">
        <v>0.64</v>
      </c>
      <c r="BT54" s="0" t="n">
        <v>2.69</v>
      </c>
      <c r="BU54" s="0" t="n">
        <v>2.48</v>
      </c>
      <c r="BV54" s="0" t="n">
        <v>0.21</v>
      </c>
      <c r="BW54" s="0" t="n">
        <v>182.5</v>
      </c>
      <c r="BX54" s="0" t="n">
        <v>154</v>
      </c>
      <c r="BY54" s="0" t="n">
        <v>158</v>
      </c>
      <c r="BZ54" s="0" t="n">
        <v>157</v>
      </c>
      <c r="CA54" s="0" t="n">
        <v>152</v>
      </c>
      <c r="CB54" s="0" t="n">
        <v>134</v>
      </c>
      <c r="CC54" s="0" t="n">
        <v>154</v>
      </c>
      <c r="CD54" s="0" t="n">
        <v>151</v>
      </c>
      <c r="CE54" s="0" t="n">
        <v>167</v>
      </c>
      <c r="CF54" s="0" t="n">
        <v>175</v>
      </c>
      <c r="CI54" s="0" t="n">
        <v>158</v>
      </c>
      <c r="CK54" s="0" t="n">
        <v>144</v>
      </c>
      <c r="CL54" s="0" t="n">
        <v>132</v>
      </c>
      <c r="CM54" s="0" t="n">
        <v>137</v>
      </c>
      <c r="CN54" s="0" t="n">
        <v>141</v>
      </c>
      <c r="CO54" s="0" t="n">
        <v>146</v>
      </c>
      <c r="CQ54" s="0" t="n">
        <v>118</v>
      </c>
      <c r="CR54" s="0" t="n">
        <v>127</v>
      </c>
      <c r="CS54" s="0" t="n">
        <v>126</v>
      </c>
      <c r="CT54" s="0" t="n">
        <v>112</v>
      </c>
      <c r="CU54" s="0" t="n">
        <v>115</v>
      </c>
      <c r="CV54" s="0" t="n">
        <v>135</v>
      </c>
      <c r="CW54" s="0" t="n">
        <v>124</v>
      </c>
      <c r="CX54" s="0" t="n">
        <v>155</v>
      </c>
      <c r="CY54" s="0" t="n">
        <v>122</v>
      </c>
      <c r="CZ54" s="0" t="n">
        <v>131</v>
      </c>
      <c r="DA54" s="0" t="n">
        <v>146</v>
      </c>
      <c r="DB54" s="0" t="n">
        <v>141</v>
      </c>
      <c r="DD54" s="0" t="n">
        <v>131</v>
      </c>
      <c r="DE54" s="0" t="n">
        <v>131</v>
      </c>
      <c r="DF54" s="0" t="n">
        <v>126</v>
      </c>
      <c r="DG54" s="0" t="n">
        <v>142</v>
      </c>
      <c r="DH54" s="0" t="n">
        <v>130</v>
      </c>
      <c r="DI54" s="0" t="n">
        <v>132</v>
      </c>
      <c r="DJ54" s="0" t="n">
        <v>159</v>
      </c>
      <c r="DK54" s="0" t="n">
        <v>112</v>
      </c>
      <c r="DL54" s="0" t="n">
        <v>89.5</v>
      </c>
      <c r="DM54" s="0" t="n">
        <v>62</v>
      </c>
      <c r="DN54" s="0" t="n">
        <v>60</v>
      </c>
      <c r="DO54" s="0" t="n">
        <v>68</v>
      </c>
      <c r="DP54" s="0" t="n">
        <v>66</v>
      </c>
      <c r="DQ54" s="0" t="n">
        <v>61</v>
      </c>
      <c r="DR54" s="0" t="n">
        <v>78</v>
      </c>
      <c r="DS54" s="0" t="n">
        <v>65</v>
      </c>
      <c r="DT54" s="0" t="n">
        <v>64</v>
      </c>
      <c r="DU54" s="0" t="n">
        <v>60</v>
      </c>
      <c r="DX54" s="0" t="n">
        <v>76</v>
      </c>
      <c r="DZ54" s="0" t="n">
        <v>72</v>
      </c>
      <c r="EA54" s="0" t="n">
        <v>76</v>
      </c>
      <c r="EB54" s="0" t="n">
        <v>69</v>
      </c>
      <c r="EC54" s="0" t="n">
        <v>72</v>
      </c>
      <c r="ED54" s="0" t="n">
        <v>60</v>
      </c>
      <c r="EF54" s="0" t="n">
        <v>71</v>
      </c>
      <c r="EG54" s="0" t="n">
        <v>62</v>
      </c>
      <c r="EH54" s="0" t="n">
        <v>64</v>
      </c>
      <c r="EI54" s="0" t="n">
        <v>52</v>
      </c>
      <c r="EJ54" s="0" t="n">
        <v>52</v>
      </c>
      <c r="EK54" s="0" t="n">
        <v>70</v>
      </c>
      <c r="EL54" s="0" t="n">
        <v>73</v>
      </c>
      <c r="EM54" s="0" t="n">
        <v>73</v>
      </c>
      <c r="EN54" s="0" t="n">
        <v>62</v>
      </c>
      <c r="EO54" s="0" t="n">
        <v>66</v>
      </c>
      <c r="EP54" s="0" t="n">
        <v>72</v>
      </c>
      <c r="EQ54" s="0" t="n">
        <v>73</v>
      </c>
      <c r="ET54" s="0" t="n">
        <v>66</v>
      </c>
      <c r="EU54" s="0" t="n">
        <v>71</v>
      </c>
      <c r="EV54" s="0" t="n">
        <v>72</v>
      </c>
      <c r="EW54" s="0" t="n">
        <v>82</v>
      </c>
      <c r="EX54" s="0" t="n">
        <v>65</v>
      </c>
      <c r="EY54" s="0" t="n">
        <v>83</v>
      </c>
      <c r="EZ54" s="0" t="n">
        <v>61</v>
      </c>
      <c r="FA54" s="0" t="n">
        <v>120.5</v>
      </c>
      <c r="FB54" s="0" t="n">
        <v>92.6666666666667</v>
      </c>
      <c r="FC54" s="0" t="n">
        <v>92.6666666666667</v>
      </c>
      <c r="FD54" s="0" t="n">
        <v>97.6666666666667</v>
      </c>
      <c r="FE54" s="0" t="n">
        <v>94.6666666666667</v>
      </c>
      <c r="FF54" s="0" t="n">
        <v>85.3333333333333</v>
      </c>
      <c r="FG54" s="0" t="n">
        <v>103.333333333333</v>
      </c>
      <c r="FH54" s="0" t="n">
        <v>93.6666666666667</v>
      </c>
      <c r="FI54" s="0" t="n">
        <v>98.3333333333333</v>
      </c>
      <c r="FJ54" s="0" t="n">
        <v>98.3333333333333</v>
      </c>
      <c r="FM54" s="0" t="n">
        <v>103.333333333333</v>
      </c>
      <c r="FO54" s="0" t="n">
        <v>96</v>
      </c>
      <c r="FP54" s="0" t="n">
        <v>94.6666666666667</v>
      </c>
      <c r="FQ54" s="0" t="n">
        <v>91.6666666666667</v>
      </c>
      <c r="FR54" s="0" t="n">
        <v>95</v>
      </c>
      <c r="FS54" s="0" t="n">
        <v>88.6666666666667</v>
      </c>
      <c r="FU54" s="0" t="n">
        <v>86.6666666666667</v>
      </c>
      <c r="FV54" s="0" t="n">
        <v>83.6666666666667</v>
      </c>
      <c r="FW54" s="0" t="n">
        <v>84.6666666666667</v>
      </c>
      <c r="FX54" s="0" t="n">
        <v>72</v>
      </c>
      <c r="FY54" s="0" t="n">
        <v>73</v>
      </c>
      <c r="FZ54" s="0" t="n">
        <v>91.6666666666667</v>
      </c>
      <c r="GA54" s="0" t="n">
        <v>90</v>
      </c>
      <c r="GB54" s="0" t="n">
        <v>100.333333333333</v>
      </c>
      <c r="GC54" s="0" t="n">
        <v>82</v>
      </c>
      <c r="GD54" s="0" t="n">
        <v>87.6666666666667</v>
      </c>
      <c r="GE54" s="0" t="n">
        <v>96.6666666666667</v>
      </c>
      <c r="GF54" s="0" t="n">
        <v>95.6666666666667</v>
      </c>
      <c r="GH54" s="0" t="n">
        <v>43.6666666666667</v>
      </c>
      <c r="GI54" s="0" t="n">
        <v>87.6666666666667</v>
      </c>
      <c r="GJ54" s="0" t="n">
        <v>89.3333333333333</v>
      </c>
      <c r="GK54" s="0" t="n">
        <v>95.3333333333333</v>
      </c>
      <c r="GL54" s="0" t="n">
        <v>98</v>
      </c>
      <c r="GM54" s="0" t="n">
        <v>87.3333333333333</v>
      </c>
      <c r="GN54" s="0" t="n">
        <v>108.333333333333</v>
      </c>
      <c r="GO54" s="0" t="n">
        <v>78</v>
      </c>
      <c r="GP54" s="0" t="n">
        <v>78</v>
      </c>
      <c r="GQ54" s="0" t="n">
        <v>84</v>
      </c>
      <c r="GR54" s="0" t="n">
        <v>71</v>
      </c>
      <c r="GS54" s="0" t="n">
        <v>74</v>
      </c>
      <c r="GT54" s="0" t="n">
        <v>75</v>
      </c>
      <c r="GU54" s="0" t="n">
        <v>75</v>
      </c>
      <c r="GV54" s="0" t="n">
        <v>75</v>
      </c>
      <c r="GW54" s="0" t="n">
        <v>71</v>
      </c>
      <c r="GX54" s="0" t="n">
        <v>72</v>
      </c>
      <c r="GY54" s="0" t="n">
        <v>61</v>
      </c>
      <c r="GZ54" s="0" t="n">
        <v>72</v>
      </c>
      <c r="HC54" s="0" t="n">
        <v>76</v>
      </c>
      <c r="HE54" s="0" t="n">
        <v>76</v>
      </c>
      <c r="HF54" s="0" t="n">
        <v>76</v>
      </c>
      <c r="HG54" s="0" t="n">
        <v>87</v>
      </c>
      <c r="HH54" s="0" t="n">
        <v>81</v>
      </c>
      <c r="HI54" s="0" t="n">
        <v>78</v>
      </c>
      <c r="HK54" s="0" t="n">
        <v>90</v>
      </c>
      <c r="HL54" s="0" t="n">
        <v>73</v>
      </c>
      <c r="HN54" s="0" t="n">
        <v>62</v>
      </c>
      <c r="HO54" s="0" t="n">
        <v>75</v>
      </c>
      <c r="HP54" s="0" t="n">
        <v>69</v>
      </c>
      <c r="HQ54" s="0" t="n">
        <v>79</v>
      </c>
      <c r="HS54" s="0" t="n">
        <v>78</v>
      </c>
      <c r="HX54" s="0" t="n">
        <v>78</v>
      </c>
      <c r="HY54" s="0" t="n">
        <v>78</v>
      </c>
      <c r="HZ54" s="0" t="n">
        <v>89</v>
      </c>
      <c r="IA54" s="0" t="n">
        <v>79</v>
      </c>
      <c r="IB54" s="0" t="n">
        <v>75</v>
      </c>
      <c r="IC54" s="0" t="n">
        <v>75</v>
      </c>
      <c r="ID54" s="0" t="n">
        <v>74</v>
      </c>
      <c r="IE54" s="0" t="n">
        <v>72</v>
      </c>
    </row>
    <row r="55" s="61" customFormat="true" ht="12.8" hidden="false" customHeight="false" outlineLevel="0" collapsed="false">
      <c r="A55" s="49" t="s">
        <v>312</v>
      </c>
      <c r="B55" s="50" t="s">
        <v>312</v>
      </c>
      <c r="C55" s="51" t="s">
        <v>301</v>
      </c>
      <c r="D55" s="51"/>
      <c r="E55" s="50" t="n">
        <v>0</v>
      </c>
      <c r="F55" s="50" t="n">
        <v>1</v>
      </c>
      <c r="G55" s="50" t="n">
        <v>8</v>
      </c>
      <c r="H55" s="52" t="n">
        <v>2</v>
      </c>
      <c r="I55" s="53" t="s">
        <v>301</v>
      </c>
      <c r="J55" s="53"/>
      <c r="K55" s="53" t="n">
        <v>0</v>
      </c>
      <c r="L55" s="53" t="n">
        <v>77</v>
      </c>
      <c r="M55" s="51" t="n">
        <v>15.17</v>
      </c>
      <c r="N55" s="51" t="n">
        <v>16.75</v>
      </c>
      <c r="O55" s="51" t="n">
        <v>1.58</v>
      </c>
      <c r="P55" s="51"/>
      <c r="Q55" s="51" t="n">
        <v>0</v>
      </c>
      <c r="R55" s="51" t="n">
        <v>0</v>
      </c>
      <c r="S55" s="50" t="n">
        <v>0</v>
      </c>
      <c r="T55" s="50" t="n">
        <v>0</v>
      </c>
      <c r="U55" s="54" t="n">
        <v>0</v>
      </c>
      <c r="V55" s="50" t="n">
        <v>0</v>
      </c>
      <c r="W55" s="50" t="n">
        <v>157</v>
      </c>
      <c r="X55" s="50" t="n">
        <v>66.5</v>
      </c>
      <c r="Y55" s="50" t="n">
        <v>96.6666666666667</v>
      </c>
      <c r="Z55" s="50" t="n">
        <v>60</v>
      </c>
      <c r="AA55" s="50" t="n">
        <v>15</v>
      </c>
      <c r="AB55" s="50" t="n">
        <v>7</v>
      </c>
      <c r="AC55" s="50" t="n">
        <v>2</v>
      </c>
      <c r="AD55" s="50" t="n">
        <v>2</v>
      </c>
      <c r="AE55" s="50" t="n">
        <v>0</v>
      </c>
      <c r="AF55" s="50"/>
      <c r="AG55" s="50" t="n">
        <v>0</v>
      </c>
      <c r="AH55" s="50" t="n">
        <v>0</v>
      </c>
      <c r="AI55" s="86" t="n">
        <v>0</v>
      </c>
      <c r="AJ55" s="55" t="n">
        <v>0</v>
      </c>
      <c r="AK55" s="86" t="n">
        <v>0</v>
      </c>
      <c r="AL55" s="86" t="n">
        <v>0</v>
      </c>
      <c r="AM55" s="56" t="n">
        <v>15</v>
      </c>
      <c r="AN55" s="56" t="n">
        <v>0</v>
      </c>
      <c r="AO55" s="86" t="n">
        <v>0</v>
      </c>
      <c r="AP55" s="56" t="n">
        <v>5</v>
      </c>
      <c r="AQ55" s="56" t="n">
        <v>-2</v>
      </c>
      <c r="AR55" s="56" t="n">
        <v>0</v>
      </c>
      <c r="AS55" s="50" t="n">
        <v>15</v>
      </c>
      <c r="AT55" s="50" t="n">
        <v>6</v>
      </c>
      <c r="AU55" s="50" t="n">
        <v>-1</v>
      </c>
      <c r="AV55" s="50" t="n">
        <v>0</v>
      </c>
      <c r="AX55" s="61" t="n">
        <v>4</v>
      </c>
      <c r="AZ55" s="61" t="n">
        <v>0</v>
      </c>
      <c r="BD55" s="61" t="n">
        <v>0</v>
      </c>
      <c r="BE55" s="61" t="n">
        <v>30.17</v>
      </c>
      <c r="BF55" s="61" t="n">
        <v>30.09</v>
      </c>
      <c r="BG55" s="61" t="n">
        <v>1.00265869059488</v>
      </c>
      <c r="BH55" s="61" t="n">
        <v>28.97</v>
      </c>
      <c r="BI55" s="61" t="n">
        <v>31.41</v>
      </c>
      <c r="BJ55" s="61" t="n">
        <v>0.922317733205985</v>
      </c>
      <c r="BK55" s="61" t="n">
        <v>3.34</v>
      </c>
      <c r="BL55" s="61" t="n">
        <v>3.1</v>
      </c>
      <c r="BM55" s="61" t="n">
        <v>1.07741935483871</v>
      </c>
      <c r="BN55" s="61" t="n">
        <v>2.98</v>
      </c>
      <c r="BO55" s="61" t="n">
        <v>3.29</v>
      </c>
      <c r="BP55" s="61" t="n">
        <v>0.905775075987842</v>
      </c>
      <c r="BQ55" s="61" t="n">
        <v>2.68</v>
      </c>
      <c r="BR55" s="61" t="n">
        <v>2.08</v>
      </c>
      <c r="BS55" s="61" t="n">
        <v>0.6</v>
      </c>
      <c r="BT55" s="61" t="n">
        <v>2.5</v>
      </c>
      <c r="BU55" s="61" t="n">
        <v>1.8</v>
      </c>
      <c r="BV55" s="61" t="n">
        <v>0.7</v>
      </c>
      <c r="BW55" s="61" t="n">
        <v>157</v>
      </c>
      <c r="BZ55" s="61" t="n">
        <v>131</v>
      </c>
      <c r="CB55" s="61" t="n">
        <v>128</v>
      </c>
      <c r="CC55" s="61" t="n">
        <v>141</v>
      </c>
      <c r="CD55" s="61" t="n">
        <v>141</v>
      </c>
      <c r="CF55" s="61" t="n">
        <v>141</v>
      </c>
      <c r="CH55" s="61" t="n">
        <v>145</v>
      </c>
      <c r="CJ55" s="61" t="n">
        <v>138</v>
      </c>
      <c r="CL55" s="61" t="n">
        <v>168</v>
      </c>
      <c r="CM55" s="61" t="n">
        <v>153</v>
      </c>
      <c r="CN55" s="61" t="n">
        <v>145</v>
      </c>
      <c r="CO55" s="61" t="n">
        <v>148</v>
      </c>
      <c r="CQ55" s="61" t="n">
        <v>147</v>
      </c>
      <c r="CS55" s="61" t="n">
        <v>138</v>
      </c>
      <c r="CT55" s="61" t="n">
        <v>125</v>
      </c>
      <c r="CU55" s="61" t="n">
        <v>138</v>
      </c>
      <c r="CV55" s="61" t="n">
        <v>142</v>
      </c>
      <c r="CW55" s="61" t="n">
        <v>143</v>
      </c>
      <c r="CZ55" s="61" t="n">
        <v>148</v>
      </c>
      <c r="DF55" s="61" t="n">
        <v>116</v>
      </c>
      <c r="DG55" s="61" t="n">
        <v>103</v>
      </c>
      <c r="DH55" s="61" t="n">
        <v>118</v>
      </c>
      <c r="DI55" s="61" t="n">
        <v>104</v>
      </c>
      <c r="DJ55" s="61" t="n">
        <v>117</v>
      </c>
      <c r="DL55" s="61" t="n">
        <v>66.5</v>
      </c>
      <c r="DO55" s="61" t="n">
        <v>64</v>
      </c>
      <c r="DQ55" s="61" t="n">
        <v>60</v>
      </c>
      <c r="DR55" s="61" t="n">
        <v>77</v>
      </c>
      <c r="DS55" s="61" t="n">
        <v>77</v>
      </c>
      <c r="DU55" s="61" t="n">
        <v>71</v>
      </c>
      <c r="DW55" s="61" t="n">
        <v>71</v>
      </c>
      <c r="DY55" s="61" t="n">
        <v>75</v>
      </c>
      <c r="EA55" s="61" t="n">
        <v>80</v>
      </c>
      <c r="EB55" s="61" t="n">
        <v>80</v>
      </c>
      <c r="EC55" s="61" t="n">
        <v>72</v>
      </c>
      <c r="ED55" s="61" t="n">
        <v>66</v>
      </c>
      <c r="EF55" s="61" t="n">
        <v>65</v>
      </c>
      <c r="EH55" s="61" t="n">
        <v>72</v>
      </c>
      <c r="EI55" s="61" t="n">
        <v>62</v>
      </c>
      <c r="EJ55" s="61" t="n">
        <v>65</v>
      </c>
      <c r="EK55" s="61" t="n">
        <v>75</v>
      </c>
      <c r="EL55" s="61" t="n">
        <v>74</v>
      </c>
      <c r="EO55" s="61" t="n">
        <v>65</v>
      </c>
      <c r="EU55" s="61" t="n">
        <v>62</v>
      </c>
      <c r="EV55" s="61" t="n">
        <v>55</v>
      </c>
      <c r="EW55" s="61" t="n">
        <v>67</v>
      </c>
      <c r="EX55" s="61" t="n">
        <v>67</v>
      </c>
      <c r="EY55" s="61" t="n">
        <v>78</v>
      </c>
      <c r="FA55" s="61" t="n">
        <v>96.6666666666667</v>
      </c>
      <c r="FD55" s="61" t="n">
        <v>86.3333333333333</v>
      </c>
      <c r="FF55" s="61" t="n">
        <v>82.6666666666667</v>
      </c>
      <c r="FG55" s="61" t="n">
        <v>98.3333333333333</v>
      </c>
      <c r="FH55" s="61" t="n">
        <v>98.3333333333333</v>
      </c>
      <c r="FJ55" s="61" t="n">
        <v>94.3333333333333</v>
      </c>
      <c r="FL55" s="61" t="n">
        <v>95.6666666666667</v>
      </c>
      <c r="FN55" s="61" t="n">
        <v>96</v>
      </c>
      <c r="FP55" s="61" t="n">
        <v>109.333333333333</v>
      </c>
      <c r="FQ55" s="61" t="n">
        <v>104.333333333333</v>
      </c>
      <c r="FR55" s="61" t="n">
        <v>96.3333333333333</v>
      </c>
      <c r="FS55" s="61" t="n">
        <v>93.3333333333333</v>
      </c>
      <c r="FU55" s="61" t="n">
        <v>92.3333333333333</v>
      </c>
      <c r="FW55" s="61" t="n">
        <v>94</v>
      </c>
      <c r="FX55" s="61" t="n">
        <v>83</v>
      </c>
      <c r="FY55" s="61" t="n">
        <v>89.3333333333333</v>
      </c>
      <c r="FZ55" s="61" t="n">
        <v>97.3333333333333</v>
      </c>
      <c r="GA55" s="61" t="n">
        <v>97</v>
      </c>
      <c r="GD55" s="61" t="n">
        <v>92.6666666666667</v>
      </c>
      <c r="GJ55" s="61" t="n">
        <v>80</v>
      </c>
      <c r="GK55" s="61" t="n">
        <v>71</v>
      </c>
      <c r="GL55" s="61" t="n">
        <v>84</v>
      </c>
      <c r="GM55" s="61" t="n">
        <v>79.3333333333333</v>
      </c>
      <c r="GN55" s="61" t="n">
        <v>91</v>
      </c>
      <c r="GP55" s="61" t="n">
        <v>60</v>
      </c>
      <c r="GT55" s="61" t="n">
        <v>60</v>
      </c>
      <c r="GW55" s="61" t="n">
        <v>68</v>
      </c>
      <c r="GX55" s="61" t="n">
        <v>68</v>
      </c>
      <c r="GZ55" s="61" t="n">
        <v>65</v>
      </c>
      <c r="HB55" s="61" t="n">
        <v>70</v>
      </c>
      <c r="HD55" s="61" t="n">
        <v>74</v>
      </c>
      <c r="HF55" s="61" t="n">
        <v>69</v>
      </c>
      <c r="HG55" s="61" t="n">
        <v>66</v>
      </c>
      <c r="HH55" s="61" t="n">
        <v>68</v>
      </c>
      <c r="HI55" s="61" t="n">
        <v>60</v>
      </c>
      <c r="HK55" s="61" t="n">
        <v>61</v>
      </c>
      <c r="HN55" s="61" t="n">
        <v>60</v>
      </c>
      <c r="HO55" s="61" t="n">
        <v>63</v>
      </c>
      <c r="HP55" s="61" t="n">
        <v>64</v>
      </c>
      <c r="HQ55" s="61" t="n">
        <v>98</v>
      </c>
      <c r="HT55" s="61" t="n">
        <v>97</v>
      </c>
      <c r="HZ55" s="61" t="n">
        <v>76</v>
      </c>
      <c r="IA55" s="61" t="n">
        <v>99</v>
      </c>
      <c r="IB55" s="61" t="n">
        <v>93</v>
      </c>
      <c r="IC55" s="61" t="n">
        <v>63</v>
      </c>
      <c r="ID55" s="61" t="n">
        <v>75</v>
      </c>
    </row>
    <row r="56" customFormat="false" ht="12.8" hidden="false" customHeight="false" outlineLevel="0" collapsed="false">
      <c r="A56" s="20" t="s">
        <v>313</v>
      </c>
      <c r="B56" s="5" t="s">
        <v>313</v>
      </c>
      <c r="C56" s="6" t="s">
        <v>314</v>
      </c>
      <c r="D56" s="6"/>
      <c r="E56" s="5" t="n">
        <v>0</v>
      </c>
      <c r="F56" s="5" t="n">
        <v>1</v>
      </c>
      <c r="G56" s="5" t="n">
        <v>8</v>
      </c>
      <c r="H56" s="21" t="n">
        <v>2</v>
      </c>
      <c r="I56" s="8" t="s">
        <v>314</v>
      </c>
      <c r="J56" s="8"/>
      <c r="K56" s="8" t="n">
        <v>0</v>
      </c>
      <c r="L56" s="8" t="n">
        <v>87</v>
      </c>
      <c r="M56" s="6" t="n">
        <v>6.5</v>
      </c>
      <c r="N56" s="6" t="n">
        <v>10.83</v>
      </c>
      <c r="O56" s="6" t="n">
        <v>4.33</v>
      </c>
      <c r="P56" s="6" t="n">
        <v>30.35</v>
      </c>
      <c r="Q56" s="6" t="n">
        <v>1</v>
      </c>
      <c r="R56" s="6" t="n">
        <v>0</v>
      </c>
      <c r="S56" s="5" t="n">
        <v>0</v>
      </c>
      <c r="T56" s="5" t="n">
        <v>1</v>
      </c>
      <c r="U56" s="22" t="n">
        <v>0</v>
      </c>
      <c r="V56" s="5" t="n">
        <v>1</v>
      </c>
      <c r="W56" s="5" t="n">
        <v>210</v>
      </c>
      <c r="X56" s="5" t="n">
        <v>83.5</v>
      </c>
      <c r="Y56" s="5" t="n">
        <v>125.666666666667</v>
      </c>
      <c r="Z56" s="5" t="n">
        <v>62</v>
      </c>
      <c r="AA56" s="5" t="n">
        <v>14</v>
      </c>
      <c r="AB56" s="5" t="n">
        <v>5</v>
      </c>
      <c r="AC56" s="5" t="n">
        <v>2</v>
      </c>
      <c r="AD56" s="5" t="n">
        <v>4</v>
      </c>
      <c r="AE56" s="5" t="n">
        <v>0</v>
      </c>
      <c r="AF56" s="5"/>
      <c r="AG56" s="5" t="n">
        <v>0</v>
      </c>
      <c r="AH56" s="5" t="n">
        <v>0</v>
      </c>
      <c r="AI56" s="29" t="n">
        <v>1</v>
      </c>
      <c r="AJ56" s="23" t="n">
        <v>20</v>
      </c>
      <c r="AK56" s="29" t="n">
        <v>0</v>
      </c>
      <c r="AL56" s="29" t="n">
        <v>0</v>
      </c>
      <c r="AM56" s="24" t="n">
        <v>13</v>
      </c>
      <c r="AN56" s="24" t="n">
        <v>-1</v>
      </c>
      <c r="AO56" s="29" t="n">
        <v>0</v>
      </c>
      <c r="AP56" s="30" t="n">
        <v>9</v>
      </c>
      <c r="AQ56" s="24" t="n">
        <v>4</v>
      </c>
      <c r="AR56" s="24" t="n">
        <v>1</v>
      </c>
      <c r="AS56" s="5" t="n">
        <v>9</v>
      </c>
      <c r="AT56" s="5" t="n">
        <v>16</v>
      </c>
      <c r="AU56" s="5" t="n">
        <v>11</v>
      </c>
      <c r="AV56" s="5" t="n">
        <v>1</v>
      </c>
      <c r="AW56" s="0" t="n">
        <v>42</v>
      </c>
      <c r="AX56" s="0" t="n">
        <v>6</v>
      </c>
      <c r="AY56" s="0" t="n">
        <v>0</v>
      </c>
      <c r="AZ56" s="0" t="n">
        <v>1</v>
      </c>
      <c r="BA56" s="0" t="n">
        <v>42</v>
      </c>
      <c r="BB56" s="0" t="n">
        <v>6</v>
      </c>
      <c r="BC56" s="0" t="n">
        <v>0</v>
      </c>
      <c r="BD56" s="0" t="n">
        <v>1</v>
      </c>
      <c r="BE56" s="0" t="n">
        <v>50.53</v>
      </c>
      <c r="BF56" s="0" t="n">
        <v>57.45</v>
      </c>
      <c r="BG56" s="0" t="n">
        <v>0.879547432550043</v>
      </c>
      <c r="BH56" s="0" t="n">
        <v>49.56</v>
      </c>
      <c r="BI56" s="0" t="n">
        <v>51.17</v>
      </c>
      <c r="BJ56" s="0" t="n">
        <v>0.968536251709986</v>
      </c>
      <c r="BK56" s="0" t="n">
        <v>4.55</v>
      </c>
      <c r="BL56" s="0" t="n">
        <v>4.92</v>
      </c>
      <c r="BM56" s="0" t="n">
        <v>0.92479674796748</v>
      </c>
      <c r="BN56" s="0" t="n">
        <v>4.55</v>
      </c>
      <c r="BO56" s="0" t="n">
        <v>4.63</v>
      </c>
      <c r="BP56" s="0" t="n">
        <v>0.982721382289417</v>
      </c>
      <c r="BQ56" s="0" t="n">
        <v>5.83</v>
      </c>
      <c r="BR56" s="0" t="n">
        <v>4.91</v>
      </c>
      <c r="BS56" s="0" t="n">
        <v>0.92</v>
      </c>
      <c r="BT56" s="0" t="n">
        <v>4.56</v>
      </c>
      <c r="BU56" s="0" t="n">
        <v>4.62</v>
      </c>
      <c r="BV56" s="0" t="n">
        <v>-0.0599999999999996</v>
      </c>
      <c r="BW56" s="0" t="n">
        <v>210</v>
      </c>
      <c r="BY56" s="0" t="n">
        <v>162</v>
      </c>
      <c r="BZ56" s="0" t="n">
        <v>162</v>
      </c>
      <c r="CA56" s="0" t="n">
        <v>158</v>
      </c>
      <c r="CB56" s="0" t="n">
        <v>143</v>
      </c>
      <c r="CC56" s="0" t="n">
        <v>137</v>
      </c>
      <c r="CD56" s="0" t="n">
        <v>153</v>
      </c>
      <c r="CE56" s="0" t="n">
        <v>138</v>
      </c>
      <c r="CF56" s="0" t="n">
        <v>147</v>
      </c>
      <c r="CG56" s="0" t="n">
        <v>137</v>
      </c>
      <c r="CH56" s="0" t="n">
        <v>154</v>
      </c>
      <c r="CJ56" s="0" t="n">
        <v>122</v>
      </c>
      <c r="CL56" s="0" t="n">
        <v>147</v>
      </c>
      <c r="CM56" s="0" t="n">
        <v>140</v>
      </c>
      <c r="CN56" s="0" t="n">
        <v>155</v>
      </c>
      <c r="CO56" s="0" t="n">
        <v>128</v>
      </c>
      <c r="CP56" s="0" t="n">
        <v>150</v>
      </c>
      <c r="CQ56" s="0" t="n">
        <v>144</v>
      </c>
      <c r="CR56" s="0" t="n">
        <v>144</v>
      </c>
      <c r="CS56" s="0" t="n">
        <v>155</v>
      </c>
      <c r="CT56" s="0" t="n">
        <v>160</v>
      </c>
      <c r="CU56" s="0" t="n">
        <v>148</v>
      </c>
      <c r="CV56" s="0" t="n">
        <v>142</v>
      </c>
      <c r="CW56" s="0" t="n">
        <v>158</v>
      </c>
      <c r="CX56" s="0" t="n">
        <v>142</v>
      </c>
      <c r="CY56" s="0" t="n">
        <v>149</v>
      </c>
      <c r="CZ56" s="0" t="n">
        <v>164</v>
      </c>
      <c r="DA56" s="0" t="n">
        <v>152</v>
      </c>
      <c r="DB56" s="0" t="n">
        <v>155</v>
      </c>
      <c r="DC56" s="0" t="n">
        <v>186</v>
      </c>
      <c r="DD56" s="0" t="n">
        <v>158</v>
      </c>
      <c r="DE56" s="0" t="n">
        <v>159</v>
      </c>
      <c r="DF56" s="0" t="n">
        <v>130</v>
      </c>
      <c r="DG56" s="0" t="n">
        <v>140</v>
      </c>
      <c r="DH56" s="0" t="n">
        <v>160</v>
      </c>
      <c r="DI56" s="0" t="n">
        <v>180</v>
      </c>
      <c r="DL56" s="0" t="n">
        <v>83.5</v>
      </c>
      <c r="DN56" s="0" t="n">
        <v>74</v>
      </c>
      <c r="DO56" s="0" t="n">
        <v>67</v>
      </c>
      <c r="DP56" s="0" t="n">
        <v>71</v>
      </c>
      <c r="DQ56" s="0" t="n">
        <v>65</v>
      </c>
      <c r="DR56" s="0" t="n">
        <v>73</v>
      </c>
      <c r="DS56" s="0" t="n">
        <v>67</v>
      </c>
      <c r="DT56" s="0" t="n">
        <v>69</v>
      </c>
      <c r="DU56" s="0" t="n">
        <v>65</v>
      </c>
      <c r="DV56" s="0" t="n">
        <v>73</v>
      </c>
      <c r="DW56" s="0" t="n">
        <v>73</v>
      </c>
      <c r="DY56" s="0" t="n">
        <v>78</v>
      </c>
      <c r="EA56" s="0" t="n">
        <v>83</v>
      </c>
      <c r="EB56" s="0" t="n">
        <v>70</v>
      </c>
      <c r="EC56" s="0" t="n">
        <v>75</v>
      </c>
      <c r="ED56" s="0" t="n">
        <v>81</v>
      </c>
      <c r="EE56" s="0" t="n">
        <v>71</v>
      </c>
      <c r="EF56" s="0" t="n">
        <v>66</v>
      </c>
      <c r="EG56" s="0" t="n">
        <v>60</v>
      </c>
      <c r="EH56" s="0" t="n">
        <v>63</v>
      </c>
      <c r="EI56" s="0" t="n">
        <v>59</v>
      </c>
      <c r="EJ56" s="0" t="n">
        <v>66</v>
      </c>
      <c r="EK56" s="0" t="n">
        <v>64</v>
      </c>
      <c r="EL56" s="0" t="n">
        <v>85</v>
      </c>
      <c r="EM56" s="0" t="n">
        <v>69</v>
      </c>
      <c r="EN56" s="0" t="n">
        <v>91</v>
      </c>
      <c r="EO56" s="0" t="n">
        <v>82</v>
      </c>
      <c r="EP56" s="0" t="n">
        <v>85</v>
      </c>
      <c r="EQ56" s="0" t="n">
        <v>75</v>
      </c>
      <c r="ER56" s="0" t="n">
        <v>84</v>
      </c>
      <c r="ES56" s="0" t="n">
        <v>115</v>
      </c>
      <c r="ET56" s="0" t="n">
        <v>115</v>
      </c>
      <c r="EU56" s="0" t="n">
        <v>110</v>
      </c>
      <c r="EV56" s="0" t="n">
        <v>92</v>
      </c>
      <c r="EW56" s="0" t="n">
        <v>75</v>
      </c>
      <c r="EX56" s="0" t="n">
        <v>100</v>
      </c>
      <c r="FA56" s="0" t="n">
        <v>125.666666666667</v>
      </c>
      <c r="FC56" s="0" t="n">
        <v>103.333333333333</v>
      </c>
      <c r="FD56" s="0" t="n">
        <v>98.6666666666667</v>
      </c>
      <c r="FE56" s="0" t="n">
        <v>100</v>
      </c>
      <c r="FF56" s="0" t="n">
        <v>91</v>
      </c>
      <c r="FG56" s="0" t="n">
        <v>94.3333333333333</v>
      </c>
      <c r="FH56" s="0" t="n">
        <v>95.6666666666667</v>
      </c>
      <c r="FI56" s="0" t="n">
        <v>92</v>
      </c>
      <c r="FJ56" s="0" t="n">
        <v>92.3333333333333</v>
      </c>
      <c r="FK56" s="0" t="n">
        <v>94.3333333333333</v>
      </c>
      <c r="FL56" s="0" t="n">
        <v>100</v>
      </c>
      <c r="FN56" s="0" t="n">
        <v>92.6666666666667</v>
      </c>
      <c r="FP56" s="0" t="n">
        <v>104.333333333333</v>
      </c>
      <c r="FQ56" s="0" t="n">
        <v>93.3333333333333</v>
      </c>
      <c r="FR56" s="0" t="n">
        <v>101.666666666667</v>
      </c>
      <c r="FS56" s="0" t="n">
        <v>96.6666666666667</v>
      </c>
      <c r="FT56" s="0" t="n">
        <v>97.3333333333333</v>
      </c>
      <c r="FU56" s="0" t="n">
        <v>92</v>
      </c>
      <c r="FV56" s="0" t="n">
        <v>88</v>
      </c>
      <c r="FW56" s="0" t="n">
        <v>93.6666666666667</v>
      </c>
      <c r="FX56" s="0" t="n">
        <v>92.6666666666667</v>
      </c>
      <c r="FY56" s="0" t="n">
        <v>93.3333333333333</v>
      </c>
      <c r="FZ56" s="0" t="n">
        <v>90</v>
      </c>
      <c r="GA56" s="0" t="n">
        <v>109.333333333333</v>
      </c>
      <c r="GB56" s="0" t="n">
        <v>93.3333333333333</v>
      </c>
      <c r="GC56" s="0" t="n">
        <v>110.333333333333</v>
      </c>
      <c r="GD56" s="0" t="n">
        <v>109.333333333333</v>
      </c>
      <c r="GE56" s="0" t="n">
        <v>107.333333333333</v>
      </c>
      <c r="GF56" s="0" t="n">
        <v>101.666666666667</v>
      </c>
      <c r="GG56" s="0" t="n">
        <v>118</v>
      </c>
      <c r="GH56" s="0" t="n">
        <v>129.333333333333</v>
      </c>
      <c r="GI56" s="0" t="n">
        <v>129.666666666667</v>
      </c>
      <c r="GJ56" s="0" t="n">
        <v>116.666666666667</v>
      </c>
      <c r="GK56" s="0" t="n">
        <v>108</v>
      </c>
      <c r="GL56" s="0" t="n">
        <v>103.333333333333</v>
      </c>
      <c r="GM56" s="0" t="n">
        <v>126.666666666667</v>
      </c>
      <c r="GP56" s="0" t="n">
        <v>62</v>
      </c>
      <c r="GQ56" s="0" t="n">
        <v>60</v>
      </c>
      <c r="GS56" s="0" t="n">
        <v>58</v>
      </c>
      <c r="GT56" s="0" t="n">
        <v>58</v>
      </c>
      <c r="GV56" s="0" t="n">
        <v>60</v>
      </c>
      <c r="GW56" s="0" t="n">
        <v>68</v>
      </c>
      <c r="GX56" s="0" t="n">
        <v>63</v>
      </c>
      <c r="GY56" s="0" t="n">
        <v>61</v>
      </c>
      <c r="GZ56" s="0" t="n">
        <v>61</v>
      </c>
      <c r="HA56" s="0" t="n">
        <v>58</v>
      </c>
      <c r="HB56" s="0" t="n">
        <v>65</v>
      </c>
      <c r="HD56" s="0" t="n">
        <v>55</v>
      </c>
      <c r="HF56" s="0" t="n">
        <v>62</v>
      </c>
      <c r="HG56" s="0" t="n">
        <v>58</v>
      </c>
      <c r="HH56" s="0" t="n">
        <v>55</v>
      </c>
      <c r="HI56" s="0" t="n">
        <v>64</v>
      </c>
      <c r="HJ56" s="0" t="n">
        <v>68</v>
      </c>
      <c r="HK56" s="0" t="n">
        <v>62</v>
      </c>
      <c r="HL56" s="0" t="n">
        <v>55</v>
      </c>
      <c r="HM56" s="0" t="n">
        <v>58</v>
      </c>
      <c r="HN56" s="0" t="n">
        <v>60</v>
      </c>
      <c r="HO56" s="0" t="n">
        <v>64</v>
      </c>
      <c r="HP56" s="0" t="n">
        <v>52</v>
      </c>
      <c r="HQ56" s="0" t="n">
        <v>58</v>
      </c>
      <c r="HR56" s="0" t="n">
        <v>58</v>
      </c>
      <c r="HS56" s="0" t="n">
        <v>60</v>
      </c>
      <c r="HT56" s="0" t="n">
        <v>60</v>
      </c>
      <c r="HU56" s="0" t="n">
        <v>58</v>
      </c>
      <c r="HV56" s="0" t="n">
        <v>60</v>
      </c>
      <c r="HW56" s="0" t="n">
        <v>58</v>
      </c>
      <c r="HX56" s="0" t="n">
        <v>60</v>
      </c>
      <c r="HY56" s="0" t="n">
        <v>57</v>
      </c>
      <c r="HZ56" s="0" t="n">
        <v>67</v>
      </c>
      <c r="IA56" s="0" t="n">
        <v>65</v>
      </c>
      <c r="IB56" s="0" t="n">
        <v>65</v>
      </c>
      <c r="IC56" s="0" t="n">
        <v>70</v>
      </c>
    </row>
    <row r="57" customFormat="false" ht="12.8" hidden="false" customHeight="false" outlineLevel="0" collapsed="false">
      <c r="A57" s="20" t="s">
        <v>315</v>
      </c>
      <c r="B57" s="5" t="s">
        <v>315</v>
      </c>
      <c r="C57" s="6" t="s">
        <v>316</v>
      </c>
      <c r="D57" s="6"/>
      <c r="E57" s="5" t="n">
        <v>0</v>
      </c>
      <c r="F57" s="5" t="n">
        <v>1</v>
      </c>
      <c r="G57" s="5" t="n">
        <v>8</v>
      </c>
      <c r="H57" s="21" t="n">
        <v>2</v>
      </c>
      <c r="I57" s="8" t="s">
        <v>316</v>
      </c>
      <c r="J57" s="8"/>
      <c r="K57" s="8" t="n">
        <v>0</v>
      </c>
      <c r="L57" s="8" t="n">
        <v>52</v>
      </c>
      <c r="M57" s="6" t="n">
        <v>21.33</v>
      </c>
      <c r="N57" s="6" t="n">
        <v>23</v>
      </c>
      <c r="O57" s="6" t="n">
        <v>1.67</v>
      </c>
      <c r="P57" s="6" t="n">
        <v>46.4</v>
      </c>
      <c r="Q57" s="6" t="n">
        <v>1</v>
      </c>
      <c r="R57" s="6" t="n">
        <v>0</v>
      </c>
      <c r="S57" s="5" t="n">
        <v>0</v>
      </c>
      <c r="T57" s="5" t="n">
        <v>1</v>
      </c>
      <c r="U57" s="22" t="n">
        <v>0</v>
      </c>
      <c r="V57" s="5" t="n">
        <v>0</v>
      </c>
      <c r="W57" s="5" t="n">
        <v>172</v>
      </c>
      <c r="X57" s="5" t="n">
        <v>97.5</v>
      </c>
      <c r="Y57" s="5" t="n">
        <v>122.333333333333</v>
      </c>
      <c r="Z57" s="5" t="n">
        <v>79</v>
      </c>
      <c r="AA57" s="5" t="n">
        <v>15</v>
      </c>
      <c r="AB57" s="5" t="n">
        <v>1</v>
      </c>
      <c r="AC57" s="5" t="n">
        <v>2</v>
      </c>
      <c r="AD57" s="5" t="n">
        <v>2</v>
      </c>
      <c r="AE57" s="5" t="n">
        <v>0</v>
      </c>
      <c r="AF57" s="5"/>
      <c r="AG57" s="5" t="n">
        <v>0</v>
      </c>
      <c r="AH57" s="5" t="n">
        <v>0</v>
      </c>
      <c r="AI57" s="29" t="n">
        <v>0</v>
      </c>
      <c r="AJ57" s="23" t="n">
        <v>0</v>
      </c>
      <c r="AK57" s="29" t="n">
        <v>0</v>
      </c>
      <c r="AL57" s="29" t="n">
        <v>0</v>
      </c>
      <c r="AM57" s="24" t="n">
        <v>15</v>
      </c>
      <c r="AN57" s="24" t="n">
        <v>0</v>
      </c>
      <c r="AO57" s="29" t="n">
        <v>0</v>
      </c>
      <c r="AP57" s="65" t="n">
        <v>1</v>
      </c>
      <c r="AQ57" s="24" t="n">
        <v>0</v>
      </c>
      <c r="AR57" s="24" t="n">
        <v>0</v>
      </c>
      <c r="AS57" s="5" t="n">
        <v>15</v>
      </c>
      <c r="AT57" s="5"/>
      <c r="AU57" s="5"/>
      <c r="AV57" s="5"/>
      <c r="AW57" s="0" t="n">
        <v>0</v>
      </c>
      <c r="AX57" s="0" t="n">
        <v>2</v>
      </c>
      <c r="AY57" s="0" t="n">
        <v>100</v>
      </c>
      <c r="AZ57" s="0" t="n">
        <v>0</v>
      </c>
      <c r="BA57" s="0" t="n">
        <v>0</v>
      </c>
      <c r="BB57" s="0" t="n">
        <v>0</v>
      </c>
      <c r="BC57" s="0" t="n">
        <v>100</v>
      </c>
      <c r="BD57" s="0" t="n">
        <v>0</v>
      </c>
      <c r="BE57" s="0" t="n">
        <v>26.79</v>
      </c>
      <c r="BF57" s="0" t="n">
        <v>30.03</v>
      </c>
      <c r="BG57" s="0" t="n">
        <v>0.892107892107892</v>
      </c>
      <c r="BH57" s="0" t="n">
        <v>29.69</v>
      </c>
      <c r="BI57" s="0" t="n">
        <v>29.9</v>
      </c>
      <c r="BJ57" s="0" t="n">
        <v>0.992976588628763</v>
      </c>
      <c r="BK57" s="0" t="n">
        <v>3.58</v>
      </c>
      <c r="BL57" s="0" t="n">
        <v>3.68</v>
      </c>
      <c r="BM57" s="0" t="n">
        <v>0.972826086956522</v>
      </c>
      <c r="BN57" s="0" t="n">
        <v>4.35</v>
      </c>
      <c r="BO57" s="0" t="n">
        <v>4.38</v>
      </c>
      <c r="BP57" s="0" t="n">
        <v>0.993150684931507</v>
      </c>
      <c r="BQ57" s="0" t="n">
        <v>5.24</v>
      </c>
      <c r="BR57" s="0" t="n">
        <v>4.08</v>
      </c>
      <c r="BS57" s="0" t="n">
        <v>1.16</v>
      </c>
      <c r="BT57" s="0" t="n">
        <v>3.92</v>
      </c>
      <c r="BU57" s="0" t="n">
        <v>3.39</v>
      </c>
      <c r="BV57" s="0" t="n">
        <v>0.53</v>
      </c>
      <c r="BW57" s="0" t="n">
        <v>172</v>
      </c>
      <c r="BX57" s="0" t="n">
        <v>154</v>
      </c>
      <c r="CA57" s="0" t="n">
        <v>172</v>
      </c>
      <c r="CC57" s="0" t="n">
        <v>169</v>
      </c>
      <c r="CD57" s="0" t="n">
        <v>169</v>
      </c>
      <c r="CF57" s="0" t="n">
        <v>163</v>
      </c>
      <c r="CG57" s="0" t="n">
        <v>187</v>
      </c>
      <c r="CI57" s="0" t="n">
        <v>146</v>
      </c>
      <c r="CK57" s="0" t="n">
        <v>170</v>
      </c>
      <c r="CM57" s="0" t="n">
        <v>160</v>
      </c>
      <c r="CO57" s="0" t="n">
        <v>162</v>
      </c>
      <c r="CQ57" s="0" t="n">
        <v>163</v>
      </c>
      <c r="CS57" s="0" t="n">
        <v>139</v>
      </c>
      <c r="CU57" s="0" t="n">
        <v>132</v>
      </c>
      <c r="CW57" s="0" t="n">
        <v>142</v>
      </c>
      <c r="CY57" s="0" t="n">
        <v>150</v>
      </c>
      <c r="CZ57" s="0" t="n">
        <v>161</v>
      </c>
      <c r="DC57" s="0" t="n">
        <v>145</v>
      </c>
      <c r="DD57" s="0" t="n">
        <v>168</v>
      </c>
      <c r="DE57" s="0" t="n">
        <v>178</v>
      </c>
      <c r="DF57" s="0" t="n">
        <v>164</v>
      </c>
      <c r="DG57" s="0" t="n">
        <v>178</v>
      </c>
      <c r="DH57" s="0" t="n">
        <v>152</v>
      </c>
      <c r="DI57" s="0" t="n">
        <v>131</v>
      </c>
      <c r="DJ57" s="0" t="n">
        <v>118</v>
      </c>
      <c r="DL57" s="0" t="n">
        <v>97.5</v>
      </c>
      <c r="DM57" s="0" t="n">
        <v>92</v>
      </c>
      <c r="DP57" s="0" t="n">
        <v>100</v>
      </c>
      <c r="DR57" s="0" t="n">
        <v>117</v>
      </c>
      <c r="DS57" s="0" t="n">
        <v>117</v>
      </c>
      <c r="DU57" s="0" t="n">
        <v>110</v>
      </c>
      <c r="DV57" s="0" t="n">
        <v>121</v>
      </c>
      <c r="DX57" s="0" t="n">
        <v>95</v>
      </c>
      <c r="DZ57" s="0" t="n">
        <v>111</v>
      </c>
      <c r="EB57" s="0" t="n">
        <v>96</v>
      </c>
      <c r="ED57" s="0" t="n">
        <v>98</v>
      </c>
      <c r="EF57" s="0" t="n">
        <v>91</v>
      </c>
      <c r="EH57" s="0" t="n">
        <v>81</v>
      </c>
      <c r="EJ57" s="0" t="n">
        <v>66</v>
      </c>
      <c r="EL57" s="0" t="n">
        <v>71</v>
      </c>
      <c r="EN57" s="0" t="n">
        <v>90</v>
      </c>
      <c r="EO57" s="0" t="n">
        <v>93</v>
      </c>
      <c r="ER57" s="0" t="n">
        <v>89</v>
      </c>
      <c r="ES57" s="0" t="n">
        <v>100</v>
      </c>
      <c r="ET57" s="0" t="n">
        <v>102</v>
      </c>
      <c r="EU57" s="0" t="n">
        <v>102</v>
      </c>
      <c r="EV57" s="0" t="n">
        <v>107</v>
      </c>
      <c r="EW57" s="0" t="n">
        <v>95</v>
      </c>
      <c r="EX57" s="0" t="n">
        <v>86</v>
      </c>
      <c r="EY57" s="0" t="n">
        <v>78</v>
      </c>
      <c r="FA57" s="0" t="n">
        <v>122.333333333333</v>
      </c>
      <c r="FB57" s="0" t="n">
        <v>112.666666666667</v>
      </c>
      <c r="FE57" s="0" t="n">
        <v>124</v>
      </c>
      <c r="FG57" s="0" t="n">
        <v>134.333333333333</v>
      </c>
      <c r="FH57" s="0" t="n">
        <v>134.333333333333</v>
      </c>
      <c r="FJ57" s="0" t="n">
        <v>127.666666666667</v>
      </c>
      <c r="FK57" s="0" t="n">
        <v>143</v>
      </c>
      <c r="FM57" s="0" t="n">
        <v>112</v>
      </c>
      <c r="FO57" s="0" t="n">
        <v>130.666666666667</v>
      </c>
      <c r="FQ57" s="0" t="n">
        <v>117.333333333333</v>
      </c>
      <c r="FS57" s="0" t="n">
        <v>119.333333333333</v>
      </c>
      <c r="FU57" s="0" t="n">
        <v>115</v>
      </c>
      <c r="FW57" s="0" t="n">
        <v>100.333333333333</v>
      </c>
      <c r="FY57" s="0" t="n">
        <v>88</v>
      </c>
      <c r="GA57" s="0" t="n">
        <v>94.6666666666667</v>
      </c>
      <c r="GC57" s="0" t="n">
        <v>110</v>
      </c>
      <c r="GD57" s="0" t="n">
        <v>115.666666666667</v>
      </c>
      <c r="GG57" s="0" t="n">
        <v>107.666666666667</v>
      </c>
      <c r="GH57" s="0" t="n">
        <v>122.666666666667</v>
      </c>
      <c r="GI57" s="0" t="n">
        <v>127.333333333333</v>
      </c>
      <c r="GJ57" s="0" t="n">
        <v>122.666666666667</v>
      </c>
      <c r="GK57" s="0" t="n">
        <v>130.666666666667</v>
      </c>
      <c r="GL57" s="0" t="n">
        <v>114</v>
      </c>
      <c r="GM57" s="0" t="n">
        <v>101</v>
      </c>
      <c r="GN57" s="0" t="n">
        <v>91.3333333333333</v>
      </c>
      <c r="GP57" s="0" t="n">
        <v>79</v>
      </c>
      <c r="GR57" s="0" t="n">
        <v>74</v>
      </c>
      <c r="GU57" s="0" t="n">
        <v>85</v>
      </c>
      <c r="GW57" s="0" t="n">
        <v>85</v>
      </c>
      <c r="GX57" s="0" t="n">
        <v>82</v>
      </c>
      <c r="GZ57" s="0" t="n">
        <v>75</v>
      </c>
      <c r="HC57" s="0" t="n">
        <v>66</v>
      </c>
      <c r="HE57" s="0" t="n">
        <v>73</v>
      </c>
      <c r="HG57" s="0" t="n">
        <v>81</v>
      </c>
      <c r="HI57" s="0" t="n">
        <v>77</v>
      </c>
      <c r="HK57" s="0" t="n">
        <v>69</v>
      </c>
      <c r="HM57" s="0" t="n">
        <v>61</v>
      </c>
      <c r="HO57" s="0" t="n">
        <v>58</v>
      </c>
      <c r="HQ57" s="0" t="n">
        <v>63</v>
      </c>
      <c r="HS57" s="0" t="n">
        <v>64</v>
      </c>
      <c r="HT57" s="0" t="n">
        <v>68</v>
      </c>
      <c r="HX57" s="0" t="n">
        <v>85</v>
      </c>
      <c r="HY57" s="0" t="n">
        <v>95</v>
      </c>
      <c r="HZ57" s="0" t="n">
        <v>75</v>
      </c>
      <c r="IA57" s="0" t="n">
        <v>68</v>
      </c>
      <c r="IB57" s="0" t="n">
        <v>65</v>
      </c>
      <c r="IC57" s="0" t="n">
        <v>79</v>
      </c>
      <c r="ID57" s="0" t="n">
        <v>72</v>
      </c>
    </row>
    <row r="58" s="61" customFormat="true" ht="12.8" hidden="false" customHeight="false" outlineLevel="0" collapsed="false">
      <c r="A58" s="49" t="s">
        <v>317</v>
      </c>
      <c r="B58" s="50" t="s">
        <v>317</v>
      </c>
      <c r="C58" s="51" t="s">
        <v>295</v>
      </c>
      <c r="D58" s="51"/>
      <c r="E58" s="50" t="n">
        <v>0</v>
      </c>
      <c r="F58" s="50" t="n">
        <v>0</v>
      </c>
      <c r="G58" s="50" t="n">
        <v>5</v>
      </c>
      <c r="H58" s="52" t="n">
        <v>2</v>
      </c>
      <c r="I58" s="53" t="s">
        <v>295</v>
      </c>
      <c r="J58" s="53"/>
      <c r="K58" s="53" t="n">
        <v>0</v>
      </c>
      <c r="L58" s="53" t="n">
        <v>62</v>
      </c>
      <c r="M58" s="51" t="n">
        <v>18.17</v>
      </c>
      <c r="N58" s="51" t="n">
        <v>20.1</v>
      </c>
      <c r="O58" s="51" t="n">
        <v>1.93</v>
      </c>
      <c r="P58" s="51"/>
      <c r="Q58" s="51" t="n">
        <v>0</v>
      </c>
      <c r="R58" s="51" t="n">
        <v>0</v>
      </c>
      <c r="S58" s="50" t="n">
        <v>0</v>
      </c>
      <c r="T58" s="50" t="n">
        <v>0</v>
      </c>
      <c r="U58" s="54" t="n">
        <v>0</v>
      </c>
      <c r="V58" s="50" t="n">
        <v>0</v>
      </c>
      <c r="W58" s="50" t="n">
        <v>240.5</v>
      </c>
      <c r="X58" s="50" t="n">
        <v>148</v>
      </c>
      <c r="Y58" s="50" t="n">
        <v>178.833333333333</v>
      </c>
      <c r="Z58" s="50" t="n">
        <v>54</v>
      </c>
      <c r="AA58" s="50" t="n">
        <v>15</v>
      </c>
      <c r="AB58" s="50" t="n">
        <v>1</v>
      </c>
      <c r="AC58" s="50" t="n">
        <v>2</v>
      </c>
      <c r="AD58" s="50" t="n">
        <v>0</v>
      </c>
      <c r="AE58" s="50" t="n">
        <v>0</v>
      </c>
      <c r="AF58" s="50"/>
      <c r="AG58" s="50" t="n">
        <v>0</v>
      </c>
      <c r="AH58" s="50" t="n">
        <v>0</v>
      </c>
      <c r="AI58" s="86" t="n">
        <v>1</v>
      </c>
      <c r="AJ58" s="55" t="n">
        <v>10</v>
      </c>
      <c r="AK58" s="86" t="n">
        <v>0</v>
      </c>
      <c r="AL58" s="86" t="n">
        <v>0</v>
      </c>
      <c r="AM58" s="56" t="n">
        <v>15</v>
      </c>
      <c r="AN58" s="56" t="n">
        <v>0</v>
      </c>
      <c r="AO58" s="86" t="n">
        <v>0</v>
      </c>
      <c r="AP58" s="89" t="n">
        <v>1</v>
      </c>
      <c r="AQ58" s="56" t="n">
        <v>0</v>
      </c>
      <c r="AR58" s="56" t="n">
        <v>0</v>
      </c>
      <c r="AS58" s="50" t="n">
        <v>15</v>
      </c>
      <c r="AT58" s="50" t="n">
        <v>1</v>
      </c>
      <c r="AU58" s="50" t="n">
        <v>0</v>
      </c>
      <c r="AV58" s="50" t="n">
        <v>0</v>
      </c>
      <c r="AW58" s="61" t="n">
        <v>0</v>
      </c>
      <c r="AX58" s="61" t="n">
        <v>0</v>
      </c>
      <c r="AY58" s="61" t="n">
        <v>100</v>
      </c>
      <c r="AZ58" s="61" t="n">
        <v>0</v>
      </c>
      <c r="BA58" s="61" t="n">
        <v>0</v>
      </c>
      <c r="BB58" s="61" t="n">
        <v>0</v>
      </c>
      <c r="BC58" s="61" t="n">
        <v>100</v>
      </c>
      <c r="BD58" s="61" t="n">
        <v>0</v>
      </c>
      <c r="BE58" s="61" t="n">
        <v>50.35</v>
      </c>
      <c r="BF58" s="61" t="n">
        <v>53.31</v>
      </c>
      <c r="BG58" s="61" t="n">
        <v>0.944475708122303</v>
      </c>
      <c r="BH58" s="61" t="n">
        <v>52.67</v>
      </c>
      <c r="BI58" s="61" t="n">
        <v>53.78</v>
      </c>
      <c r="BJ58" s="61" t="n">
        <v>0.979360357010041</v>
      </c>
      <c r="BK58" s="61" t="n">
        <v>4.35</v>
      </c>
      <c r="BL58" s="61" t="n">
        <v>7.32</v>
      </c>
      <c r="BM58" s="61" t="n">
        <v>0.594262295081967</v>
      </c>
      <c r="BN58" s="61" t="n">
        <v>4.48</v>
      </c>
      <c r="BO58" s="61" t="n">
        <v>4.38</v>
      </c>
      <c r="BP58" s="61" t="n">
        <v>1.02283105022831</v>
      </c>
      <c r="BQ58" s="61" t="n">
        <v>4.32</v>
      </c>
      <c r="BR58" s="61" t="n">
        <v>3.27</v>
      </c>
      <c r="BS58" s="61" t="n">
        <v>1.05</v>
      </c>
      <c r="BT58" s="61" t="n">
        <v>4</v>
      </c>
      <c r="BU58" s="61" t="n">
        <v>3.5</v>
      </c>
      <c r="BV58" s="61" t="n">
        <v>0.5</v>
      </c>
      <c r="BW58" s="61" t="n">
        <v>240.5</v>
      </c>
      <c r="BX58" s="61" t="n">
        <v>152</v>
      </c>
      <c r="BY58" s="61" t="n">
        <v>141</v>
      </c>
      <c r="BZ58" s="61" t="n">
        <v>140</v>
      </c>
      <c r="CA58" s="61" t="n">
        <v>153</v>
      </c>
      <c r="CB58" s="61" t="n">
        <v>148</v>
      </c>
      <c r="CC58" s="61" t="n">
        <v>141</v>
      </c>
      <c r="CD58" s="61" t="n">
        <v>141</v>
      </c>
      <c r="CF58" s="61" t="n">
        <v>142</v>
      </c>
      <c r="CG58" s="61" t="n">
        <v>152</v>
      </c>
      <c r="CH58" s="61" t="n">
        <v>130</v>
      </c>
      <c r="CJ58" s="61" t="n">
        <v>175</v>
      </c>
      <c r="CL58" s="61" t="n">
        <v>166</v>
      </c>
      <c r="CM58" s="61" t="n">
        <v>145</v>
      </c>
      <c r="CN58" s="61" t="n">
        <v>135</v>
      </c>
      <c r="CO58" s="61" t="n">
        <v>138</v>
      </c>
      <c r="CP58" s="61" t="n">
        <v>145</v>
      </c>
      <c r="CQ58" s="61" t="n">
        <v>128</v>
      </c>
      <c r="CR58" s="61" t="n">
        <v>125</v>
      </c>
      <c r="CS58" s="61" t="n">
        <v>135</v>
      </c>
      <c r="CT58" s="61" t="n">
        <v>137</v>
      </c>
      <c r="CU58" s="61" t="n">
        <v>132</v>
      </c>
      <c r="CV58" s="61" t="n">
        <v>133</v>
      </c>
      <c r="CW58" s="61" t="n">
        <v>137</v>
      </c>
      <c r="CX58" s="61" t="n">
        <v>145</v>
      </c>
      <c r="CY58" s="61" t="n">
        <v>157</v>
      </c>
      <c r="CZ58" s="61" t="n">
        <v>145</v>
      </c>
      <c r="DA58" s="61" t="n">
        <v>159</v>
      </c>
      <c r="DB58" s="61" t="n">
        <v>148</v>
      </c>
      <c r="DC58" s="61" t="n">
        <v>163</v>
      </c>
      <c r="DE58" s="61" t="n">
        <v>165</v>
      </c>
      <c r="DF58" s="61" t="n">
        <v>158</v>
      </c>
      <c r="DG58" s="61" t="n">
        <v>165</v>
      </c>
      <c r="DH58" s="61" t="n">
        <v>181</v>
      </c>
      <c r="DI58" s="61" t="n">
        <v>183</v>
      </c>
      <c r="DJ58" s="61" t="n">
        <v>152</v>
      </c>
      <c r="DK58" s="61" t="n">
        <v>146</v>
      </c>
      <c r="DL58" s="61" t="n">
        <v>148</v>
      </c>
      <c r="DM58" s="61" t="n">
        <v>69</v>
      </c>
      <c r="DN58" s="61" t="n">
        <v>81</v>
      </c>
      <c r="DO58" s="61" t="n">
        <v>85</v>
      </c>
      <c r="DP58" s="61" t="n">
        <v>78</v>
      </c>
      <c r="DQ58" s="61" t="n">
        <v>64</v>
      </c>
      <c r="DR58" s="61" t="n">
        <v>55</v>
      </c>
      <c r="DS58" s="61" t="n">
        <v>55</v>
      </c>
      <c r="DU58" s="61" t="n">
        <v>85</v>
      </c>
      <c r="DV58" s="61" t="n">
        <v>68</v>
      </c>
      <c r="DW58" s="61" t="n">
        <v>70</v>
      </c>
      <c r="DY58" s="61" t="n">
        <v>106</v>
      </c>
      <c r="EA58" s="61" t="n">
        <v>65</v>
      </c>
      <c r="EB58" s="61" t="n">
        <v>65</v>
      </c>
      <c r="EC58" s="61" t="n">
        <v>65</v>
      </c>
      <c r="ED58" s="61" t="n">
        <v>62</v>
      </c>
      <c r="EE58" s="61" t="n">
        <v>75</v>
      </c>
      <c r="EF58" s="61" t="n">
        <v>55</v>
      </c>
      <c r="EG58" s="61" t="n">
        <v>50</v>
      </c>
      <c r="EH58" s="61" t="n">
        <v>55</v>
      </c>
      <c r="EI58" s="61" t="n">
        <v>65</v>
      </c>
      <c r="EJ58" s="61" t="n">
        <v>58</v>
      </c>
      <c r="EK58" s="61" t="n">
        <v>60</v>
      </c>
      <c r="EL58" s="61" t="n">
        <v>63</v>
      </c>
      <c r="EM58" s="61" t="n">
        <v>75</v>
      </c>
      <c r="EN58" s="61" t="n">
        <v>65</v>
      </c>
      <c r="EO58" s="61" t="n">
        <v>70</v>
      </c>
      <c r="EP58" s="61" t="n">
        <v>65</v>
      </c>
      <c r="EQ58" s="61" t="n">
        <v>50</v>
      </c>
      <c r="ER58" s="61" t="n">
        <v>78</v>
      </c>
      <c r="ET58" s="61" t="n">
        <v>55</v>
      </c>
      <c r="EU58" s="61" t="n">
        <v>70</v>
      </c>
      <c r="EV58" s="61" t="n">
        <v>78</v>
      </c>
      <c r="EW58" s="61" t="n">
        <v>77</v>
      </c>
      <c r="EX58" s="61" t="n">
        <v>78</v>
      </c>
      <c r="EY58" s="61" t="n">
        <v>79</v>
      </c>
      <c r="EZ58" s="61" t="n">
        <v>87</v>
      </c>
      <c r="FA58" s="61" t="n">
        <v>178.833333333333</v>
      </c>
      <c r="FB58" s="61" t="n">
        <v>96.6666666666667</v>
      </c>
      <c r="FC58" s="61" t="n">
        <v>101</v>
      </c>
      <c r="FD58" s="61" t="n">
        <v>103.333333333333</v>
      </c>
      <c r="FE58" s="61" t="n">
        <v>103</v>
      </c>
      <c r="FF58" s="61" t="n">
        <v>92</v>
      </c>
      <c r="FG58" s="61" t="n">
        <v>83.6666666666667</v>
      </c>
      <c r="FH58" s="61" t="n">
        <v>83.6666666666667</v>
      </c>
      <c r="FJ58" s="61" t="n">
        <v>104</v>
      </c>
      <c r="FK58" s="61" t="n">
        <v>96</v>
      </c>
      <c r="FL58" s="61" t="n">
        <v>90</v>
      </c>
      <c r="FN58" s="61" t="n">
        <v>129</v>
      </c>
      <c r="FP58" s="61" t="n">
        <v>98.6666666666667</v>
      </c>
      <c r="FQ58" s="61" t="n">
        <v>91.6666666666667</v>
      </c>
      <c r="FR58" s="61" t="n">
        <v>88.3333333333333</v>
      </c>
      <c r="FS58" s="61" t="n">
        <v>87.3333333333333</v>
      </c>
      <c r="FT58" s="61" t="n">
        <v>98.3333333333333</v>
      </c>
      <c r="FU58" s="61" t="n">
        <v>79.3333333333333</v>
      </c>
      <c r="FV58" s="61" t="n">
        <v>75</v>
      </c>
      <c r="FW58" s="61" t="n">
        <v>81.6666666666667</v>
      </c>
      <c r="FX58" s="61" t="n">
        <v>89</v>
      </c>
      <c r="FY58" s="61" t="n">
        <v>82.6666666666667</v>
      </c>
      <c r="FZ58" s="61" t="n">
        <v>84.3333333333333</v>
      </c>
      <c r="GA58" s="61" t="n">
        <v>87.6666666666667</v>
      </c>
      <c r="GB58" s="61" t="n">
        <v>98.3333333333333</v>
      </c>
      <c r="GC58" s="61" t="n">
        <v>95.6666666666667</v>
      </c>
      <c r="GD58" s="61" t="n">
        <v>95</v>
      </c>
      <c r="GE58" s="61" t="n">
        <v>96.3333333333333</v>
      </c>
      <c r="GF58" s="61" t="n">
        <v>82.6666666666667</v>
      </c>
      <c r="GG58" s="61" t="n">
        <v>106.333333333333</v>
      </c>
      <c r="GI58" s="61" t="n">
        <v>91.6666666666667</v>
      </c>
      <c r="GJ58" s="61" t="n">
        <v>99.3333333333333</v>
      </c>
      <c r="GK58" s="61" t="n">
        <v>107</v>
      </c>
      <c r="GL58" s="61" t="n">
        <v>111.666666666667</v>
      </c>
      <c r="GM58" s="61" t="n">
        <v>113</v>
      </c>
      <c r="GN58" s="61" t="n">
        <v>103.333333333333</v>
      </c>
      <c r="GO58" s="61" t="n">
        <v>106.666666666667</v>
      </c>
      <c r="GP58" s="61" t="n">
        <v>54</v>
      </c>
      <c r="GR58" s="61" t="n">
        <v>57</v>
      </c>
      <c r="GS58" s="61" t="n">
        <v>62</v>
      </c>
      <c r="GT58" s="61" t="n">
        <v>62</v>
      </c>
      <c r="GW58" s="61" t="n">
        <v>61</v>
      </c>
      <c r="GX58" s="61" t="n">
        <v>61</v>
      </c>
      <c r="GZ58" s="61" t="n">
        <v>60</v>
      </c>
      <c r="HB58" s="61" t="n">
        <v>65</v>
      </c>
      <c r="HF58" s="61" t="n">
        <v>72</v>
      </c>
      <c r="HG58" s="61" t="n">
        <v>75</v>
      </c>
      <c r="HH58" s="61" t="n">
        <v>67</v>
      </c>
      <c r="HI58" s="61" t="n">
        <v>65</v>
      </c>
      <c r="HJ58" s="61" t="n">
        <v>79</v>
      </c>
      <c r="HK58" s="61" t="n">
        <v>67</v>
      </c>
      <c r="HM58" s="61" t="n">
        <v>66</v>
      </c>
      <c r="HN58" s="61" t="n">
        <v>68</v>
      </c>
      <c r="HO58" s="61" t="n">
        <v>64</v>
      </c>
      <c r="HR58" s="61" t="n">
        <v>61</v>
      </c>
      <c r="HS58" s="61" t="n">
        <v>55</v>
      </c>
      <c r="HT58" s="61" t="n">
        <v>55</v>
      </c>
      <c r="HV58" s="61" t="n">
        <v>59</v>
      </c>
      <c r="HW58" s="61" t="n">
        <v>59</v>
      </c>
      <c r="HY58" s="61" t="n">
        <v>66</v>
      </c>
      <c r="IA58" s="61" t="n">
        <v>58</v>
      </c>
      <c r="IB58" s="61" t="n">
        <v>61</v>
      </c>
      <c r="IC58" s="61" t="n">
        <v>63</v>
      </c>
      <c r="ID58" s="61" t="n">
        <v>152</v>
      </c>
      <c r="IE58" s="61" t="n">
        <v>50</v>
      </c>
    </row>
    <row r="59" customFormat="false" ht="12.8" hidden="false" customHeight="false" outlineLevel="0" collapsed="false">
      <c r="A59" s="20" t="s">
        <v>318</v>
      </c>
      <c r="B59" s="5" t="s">
        <v>318</v>
      </c>
      <c r="C59" s="6" t="s">
        <v>319</v>
      </c>
      <c r="D59" s="6"/>
      <c r="E59" s="5" t="n">
        <v>0</v>
      </c>
      <c r="F59" s="5" t="n">
        <v>0</v>
      </c>
      <c r="G59" s="5" t="n">
        <v>5</v>
      </c>
      <c r="H59" s="21" t="n">
        <v>2</v>
      </c>
      <c r="I59" s="8" t="s">
        <v>319</v>
      </c>
      <c r="J59" s="8"/>
      <c r="K59" s="8" t="n">
        <v>0</v>
      </c>
      <c r="L59" s="8" t="n">
        <v>68</v>
      </c>
      <c r="M59" s="6" t="n">
        <v>25</v>
      </c>
      <c r="N59" s="6" t="n">
        <v>26.5</v>
      </c>
      <c r="O59" s="6" t="n">
        <v>1.5</v>
      </c>
      <c r="P59" s="6" t="n">
        <v>46.92</v>
      </c>
      <c r="Q59" s="6" t="n">
        <v>1</v>
      </c>
      <c r="R59" s="6" t="n">
        <v>1</v>
      </c>
      <c r="S59" s="5" t="n">
        <v>0</v>
      </c>
      <c r="T59" s="5" t="n">
        <v>0</v>
      </c>
      <c r="U59" s="22" t="n">
        <v>0</v>
      </c>
      <c r="V59" s="5" t="n">
        <v>0</v>
      </c>
      <c r="W59" s="5" t="n">
        <v>159.5</v>
      </c>
      <c r="X59" s="5" t="n">
        <v>112.5</v>
      </c>
      <c r="Y59" s="5" t="n">
        <v>128.166666666667</v>
      </c>
      <c r="Z59" s="5" t="n">
        <v>118</v>
      </c>
      <c r="AA59" s="5" t="n">
        <v>9</v>
      </c>
      <c r="AB59" s="5" t="n">
        <v>16</v>
      </c>
      <c r="AC59" s="5" t="n">
        <v>1</v>
      </c>
      <c r="AD59" s="5" t="n">
        <v>2</v>
      </c>
      <c r="AE59" s="5" t="n">
        <v>1</v>
      </c>
      <c r="AF59" s="5"/>
      <c r="AG59" s="5" t="n">
        <v>1</v>
      </c>
      <c r="AH59" s="5" t="n">
        <v>10</v>
      </c>
      <c r="AI59" s="29" t="n">
        <v>0</v>
      </c>
      <c r="AJ59" s="23" t="n">
        <v>0</v>
      </c>
      <c r="AK59" s="29" t="n">
        <v>0</v>
      </c>
      <c r="AL59" s="29" t="n">
        <v>0</v>
      </c>
      <c r="AM59" s="24" t="n">
        <v>8</v>
      </c>
      <c r="AN59" s="24" t="n">
        <v>-1</v>
      </c>
      <c r="AO59" s="29" t="n">
        <v>0</v>
      </c>
      <c r="AP59" s="30" t="n">
        <v>16</v>
      </c>
      <c r="AQ59" s="24" t="n">
        <v>0</v>
      </c>
      <c r="AR59" s="24" t="n">
        <v>0</v>
      </c>
      <c r="AS59" s="5" t="n">
        <v>5</v>
      </c>
      <c r="AT59" s="5" t="n">
        <v>22</v>
      </c>
      <c r="AU59" s="5" t="n">
        <v>6</v>
      </c>
      <c r="AV59" s="5" t="n">
        <v>1</v>
      </c>
      <c r="AW59" s="0" t="n">
        <v>12</v>
      </c>
      <c r="AX59" s="0" t="n">
        <v>5</v>
      </c>
      <c r="AY59" s="0" t="n">
        <v>0</v>
      </c>
      <c r="AZ59" s="0" t="n">
        <v>0</v>
      </c>
      <c r="BD59" s="0" t="n">
        <v>0</v>
      </c>
      <c r="BE59" s="0" t="n">
        <v>67.69</v>
      </c>
      <c r="BF59" s="0" t="n">
        <v>71.99</v>
      </c>
      <c r="BG59" s="0" t="n">
        <v>0.940269481872482</v>
      </c>
      <c r="BH59" s="0" t="n">
        <v>69.34</v>
      </c>
      <c r="BI59" s="0" t="n">
        <v>67.17</v>
      </c>
      <c r="BJ59" s="0" t="n">
        <v>1.03230608902784</v>
      </c>
      <c r="BK59" s="0" t="n">
        <v>4.62</v>
      </c>
      <c r="BL59" s="0" t="n">
        <v>4.25</v>
      </c>
      <c r="BM59" s="0" t="n">
        <v>1.08705882352941</v>
      </c>
      <c r="BN59" s="0" t="n">
        <v>4.58</v>
      </c>
      <c r="BO59" s="0" t="n">
        <v>4.25</v>
      </c>
      <c r="BP59" s="0" t="n">
        <v>1.07764705882353</v>
      </c>
      <c r="BQ59" s="0" t="n">
        <v>9.52</v>
      </c>
      <c r="BR59" s="0" t="n">
        <v>11.12</v>
      </c>
      <c r="BS59" s="0" t="n">
        <v>-1.6</v>
      </c>
      <c r="BT59" s="0" t="n">
        <v>8.91</v>
      </c>
      <c r="BU59" s="0" t="n">
        <v>9.35</v>
      </c>
      <c r="BV59" s="0" t="n">
        <v>-0.44</v>
      </c>
      <c r="BW59" s="0" t="n">
        <v>159.5</v>
      </c>
      <c r="BX59" s="0" t="n">
        <v>151</v>
      </c>
      <c r="BY59" s="0" t="n">
        <v>157</v>
      </c>
      <c r="BZ59" s="0" t="n">
        <v>148</v>
      </c>
      <c r="CA59" s="0" t="n">
        <v>137</v>
      </c>
      <c r="CB59" s="0" t="n">
        <v>149</v>
      </c>
      <c r="CC59" s="0" t="n">
        <v>149</v>
      </c>
      <c r="CD59" s="0" t="n">
        <v>150</v>
      </c>
      <c r="CF59" s="0" t="n">
        <v>165</v>
      </c>
      <c r="CJ59" s="0" t="n">
        <v>152</v>
      </c>
      <c r="CL59" s="0" t="n">
        <v>148</v>
      </c>
      <c r="CM59" s="0" t="n">
        <v>155</v>
      </c>
      <c r="CN59" s="0" t="n">
        <v>138</v>
      </c>
      <c r="CO59" s="0" t="n">
        <v>143</v>
      </c>
      <c r="CP59" s="0" t="n">
        <v>142</v>
      </c>
      <c r="CS59" s="0" t="n">
        <v>169</v>
      </c>
      <c r="CT59" s="0" t="n">
        <v>103</v>
      </c>
      <c r="CU59" s="0" t="n">
        <v>125</v>
      </c>
      <c r="CV59" s="0" t="n">
        <v>150</v>
      </c>
      <c r="CW59" s="0" t="n">
        <v>127</v>
      </c>
      <c r="CX59" s="0" t="n">
        <v>140</v>
      </c>
      <c r="CY59" s="0" t="n">
        <v>147</v>
      </c>
      <c r="CZ59" s="0" t="n">
        <v>153</v>
      </c>
      <c r="DA59" s="0" t="n">
        <v>159</v>
      </c>
      <c r="DB59" s="0" t="n">
        <v>149</v>
      </c>
      <c r="DC59" s="0" t="n">
        <v>150</v>
      </c>
      <c r="DD59" s="0" t="n">
        <v>142</v>
      </c>
      <c r="DE59" s="0" t="n">
        <v>145</v>
      </c>
      <c r="DF59" s="0" t="n">
        <v>145</v>
      </c>
      <c r="DG59" s="0" t="n">
        <v>148</v>
      </c>
      <c r="DH59" s="0" t="n">
        <v>148</v>
      </c>
      <c r="DI59" s="0" t="n">
        <v>145</v>
      </c>
      <c r="DJ59" s="0" t="n">
        <v>116</v>
      </c>
      <c r="DL59" s="0" t="n">
        <v>112.5</v>
      </c>
      <c r="DM59" s="0" t="n">
        <v>115</v>
      </c>
      <c r="DN59" s="0" t="n">
        <v>132</v>
      </c>
      <c r="DO59" s="0" t="n">
        <v>106</v>
      </c>
      <c r="DP59" s="0" t="n">
        <v>62</v>
      </c>
      <c r="DQ59" s="0" t="n">
        <v>92</v>
      </c>
      <c r="DR59" s="0" t="n">
        <v>92</v>
      </c>
      <c r="DS59" s="0" t="n">
        <v>74</v>
      </c>
      <c r="DU59" s="0" t="n">
        <v>80</v>
      </c>
      <c r="DY59" s="0" t="n">
        <v>85</v>
      </c>
      <c r="EA59" s="0" t="n">
        <v>82</v>
      </c>
      <c r="EB59" s="0" t="n">
        <v>85</v>
      </c>
      <c r="EC59" s="0" t="n">
        <v>95</v>
      </c>
      <c r="ED59" s="0" t="n">
        <v>85</v>
      </c>
      <c r="EE59" s="0" t="n">
        <v>99</v>
      </c>
      <c r="EH59" s="0" t="n">
        <v>90</v>
      </c>
      <c r="EI59" s="0" t="n">
        <v>59</v>
      </c>
      <c r="EJ59" s="0" t="n">
        <v>72</v>
      </c>
      <c r="EK59" s="0" t="n">
        <v>86</v>
      </c>
      <c r="EL59" s="0" t="n">
        <v>71</v>
      </c>
      <c r="EM59" s="0" t="n">
        <v>75</v>
      </c>
      <c r="EN59" s="0" t="n">
        <v>79</v>
      </c>
      <c r="EO59" s="0" t="n">
        <v>87</v>
      </c>
      <c r="EP59" s="0" t="n">
        <v>90</v>
      </c>
      <c r="EQ59" s="0" t="n">
        <v>88</v>
      </c>
      <c r="ER59" s="0" t="n">
        <v>83</v>
      </c>
      <c r="ES59" s="0" t="n">
        <v>85</v>
      </c>
      <c r="ET59" s="0" t="n">
        <v>85</v>
      </c>
      <c r="EU59" s="0" t="n">
        <v>87</v>
      </c>
      <c r="EV59" s="0" t="n">
        <v>75</v>
      </c>
      <c r="EW59" s="0" t="n">
        <v>78</v>
      </c>
      <c r="EX59" s="0" t="n">
        <v>78</v>
      </c>
      <c r="EY59" s="0" t="n">
        <v>74</v>
      </c>
      <c r="FA59" s="0" t="n">
        <v>128.166666666667</v>
      </c>
      <c r="FB59" s="0" t="n">
        <v>127</v>
      </c>
      <c r="FC59" s="0" t="n">
        <v>140.333333333333</v>
      </c>
      <c r="FD59" s="0" t="n">
        <v>120</v>
      </c>
      <c r="FE59" s="0" t="n">
        <v>87</v>
      </c>
      <c r="FF59" s="0" t="n">
        <v>111</v>
      </c>
      <c r="FG59" s="0" t="n">
        <v>111</v>
      </c>
      <c r="FH59" s="0" t="n">
        <v>99.3333333333333</v>
      </c>
      <c r="FJ59" s="0" t="n">
        <v>108.333333333333</v>
      </c>
      <c r="FN59" s="0" t="n">
        <v>107.333333333333</v>
      </c>
      <c r="FP59" s="0" t="n">
        <v>104</v>
      </c>
      <c r="FQ59" s="0" t="n">
        <v>108.333333333333</v>
      </c>
      <c r="FR59" s="0" t="n">
        <v>109.333333333333</v>
      </c>
      <c r="FS59" s="0" t="n">
        <v>104.333333333333</v>
      </c>
      <c r="FT59" s="0" t="n">
        <v>113.333333333333</v>
      </c>
      <c r="FW59" s="0" t="n">
        <v>116.333333333333</v>
      </c>
      <c r="FX59" s="0" t="n">
        <v>73.6666666666667</v>
      </c>
      <c r="FY59" s="0" t="n">
        <v>89.6666666666667</v>
      </c>
      <c r="FZ59" s="0" t="n">
        <v>107.333333333333</v>
      </c>
      <c r="GA59" s="0" t="n">
        <v>89.6666666666667</v>
      </c>
      <c r="GB59" s="0" t="n">
        <v>96.6666666666667</v>
      </c>
      <c r="GC59" s="0" t="n">
        <v>101.666666666667</v>
      </c>
      <c r="GD59" s="0" t="n">
        <v>109</v>
      </c>
      <c r="GE59" s="0" t="n">
        <v>113</v>
      </c>
      <c r="GF59" s="0" t="n">
        <v>108.333333333333</v>
      </c>
      <c r="GG59" s="0" t="n">
        <v>105.333333333333</v>
      </c>
      <c r="GH59" s="0" t="n">
        <v>104</v>
      </c>
      <c r="GI59" s="0" t="n">
        <v>105</v>
      </c>
      <c r="GJ59" s="0" t="n">
        <v>106.333333333333</v>
      </c>
      <c r="GK59" s="0" t="n">
        <v>99.3333333333333</v>
      </c>
      <c r="GL59" s="0" t="n">
        <v>101.333333333333</v>
      </c>
      <c r="GM59" s="0" t="n">
        <v>100.333333333333</v>
      </c>
      <c r="GN59" s="0" t="n">
        <v>88</v>
      </c>
      <c r="GP59" s="0" t="n">
        <v>118</v>
      </c>
      <c r="GR59" s="0" t="n">
        <v>109</v>
      </c>
      <c r="GS59" s="0" t="n">
        <v>96</v>
      </c>
      <c r="GT59" s="0" t="n">
        <v>103</v>
      </c>
      <c r="GU59" s="0" t="n">
        <v>110</v>
      </c>
      <c r="GV59" s="0" t="n">
        <v>110</v>
      </c>
      <c r="GW59" s="0" t="n">
        <v>111</v>
      </c>
      <c r="GX59" s="0" t="n">
        <v>107</v>
      </c>
      <c r="GZ59" s="0" t="n">
        <v>102</v>
      </c>
      <c r="HD59" s="0" t="n">
        <v>103</v>
      </c>
      <c r="HF59" s="0" t="n">
        <v>105</v>
      </c>
      <c r="HG59" s="0" t="n">
        <v>100</v>
      </c>
      <c r="HH59" s="0" t="n">
        <v>108</v>
      </c>
      <c r="HI59" s="0" t="n">
        <v>108</v>
      </c>
      <c r="HJ59" s="0" t="n">
        <v>115</v>
      </c>
      <c r="HM59" s="0" t="n">
        <v>95</v>
      </c>
      <c r="HX59" s="0" t="n">
        <v>80</v>
      </c>
      <c r="HY59" s="0" t="n">
        <v>65</v>
      </c>
      <c r="HZ59" s="0" t="n">
        <v>97</v>
      </c>
      <c r="IA59" s="0" t="n">
        <v>78</v>
      </c>
      <c r="IB59" s="0" t="n">
        <v>105</v>
      </c>
      <c r="IC59" s="0" t="n">
        <v>75</v>
      </c>
      <c r="ID59" s="0" t="n">
        <v>112</v>
      </c>
    </row>
    <row r="60" customFormat="false" ht="12.8" hidden="false" customHeight="false" outlineLevel="0" collapsed="false">
      <c r="A60" s="20" t="s">
        <v>320</v>
      </c>
      <c r="B60" s="5" t="s">
        <v>320</v>
      </c>
      <c r="C60" s="6" t="s">
        <v>321</v>
      </c>
      <c r="D60" s="6"/>
      <c r="E60" s="5" t="n">
        <v>0</v>
      </c>
      <c r="F60" s="5" t="n">
        <v>0</v>
      </c>
      <c r="G60" s="5" t="n">
        <v>5</v>
      </c>
      <c r="H60" s="21" t="n">
        <v>2</v>
      </c>
      <c r="I60" s="8" t="s">
        <v>321</v>
      </c>
      <c r="J60" s="8"/>
      <c r="K60" s="8" t="n">
        <v>0</v>
      </c>
      <c r="L60" s="8" t="n">
        <v>79</v>
      </c>
      <c r="M60" s="6" t="n">
        <v>16</v>
      </c>
      <c r="N60" s="6" t="n">
        <v>19.33</v>
      </c>
      <c r="O60" s="6" t="n">
        <v>3.33</v>
      </c>
      <c r="P60" s="6" t="n">
        <v>42.43</v>
      </c>
      <c r="Q60" s="6" t="n">
        <v>0</v>
      </c>
      <c r="R60" s="6" t="n">
        <v>1</v>
      </c>
      <c r="S60" s="5" t="n">
        <v>0</v>
      </c>
      <c r="T60" s="5" t="n">
        <v>0</v>
      </c>
      <c r="U60" s="22" t="n">
        <v>0</v>
      </c>
      <c r="V60" s="5" t="n">
        <v>0</v>
      </c>
      <c r="W60" s="5" t="n">
        <v>176.5</v>
      </c>
      <c r="X60" s="5" t="n">
        <v>87</v>
      </c>
      <c r="Y60" s="5" t="n">
        <v>116.833333333333</v>
      </c>
      <c r="Z60" s="5" t="n">
        <v>87</v>
      </c>
      <c r="AA60" s="5" t="n">
        <v>9</v>
      </c>
      <c r="AB60" s="5" t="n">
        <v>28</v>
      </c>
      <c r="AC60" s="5" t="n">
        <v>2</v>
      </c>
      <c r="AD60" s="5" t="n">
        <v>2</v>
      </c>
      <c r="AE60" s="5" t="n">
        <v>1</v>
      </c>
      <c r="AF60" s="5"/>
      <c r="AG60" s="5" t="n">
        <v>1</v>
      </c>
      <c r="AH60" s="5" t="n">
        <v>40</v>
      </c>
      <c r="AI60" s="29" t="n">
        <v>1</v>
      </c>
      <c r="AJ60" s="23" t="n">
        <v>20</v>
      </c>
      <c r="AK60" s="29" t="n">
        <v>0</v>
      </c>
      <c r="AL60" s="29" t="n">
        <v>0</v>
      </c>
      <c r="AM60" s="24" t="n">
        <v>9</v>
      </c>
      <c r="AN60" s="24" t="n">
        <v>0</v>
      </c>
      <c r="AO60" s="29" t="n">
        <v>0</v>
      </c>
      <c r="AP60" s="30" t="n">
        <v>28</v>
      </c>
      <c r="AQ60" s="24" t="n">
        <v>0</v>
      </c>
      <c r="AR60" s="24" t="n">
        <v>0</v>
      </c>
      <c r="AS60" s="5" t="n">
        <v>8</v>
      </c>
      <c r="AT60" s="5" t="n">
        <v>28</v>
      </c>
      <c r="AU60" s="5" t="n">
        <v>0</v>
      </c>
      <c r="AV60" s="5" t="n">
        <v>0</v>
      </c>
      <c r="AW60" s="0" t="n">
        <v>42</v>
      </c>
      <c r="AX60" s="0" t="n">
        <v>6</v>
      </c>
      <c r="AY60" s="0" t="n">
        <v>0</v>
      </c>
      <c r="AZ60" s="0" t="n">
        <v>1</v>
      </c>
      <c r="BA60" s="0" t="n">
        <v>42</v>
      </c>
      <c r="BB60" s="0" t="n">
        <v>6</v>
      </c>
      <c r="BC60" s="0" t="n">
        <v>0</v>
      </c>
      <c r="BD60" s="0" t="n">
        <v>1</v>
      </c>
      <c r="BE60" s="0" t="n">
        <v>30.25</v>
      </c>
      <c r="BF60" s="0" t="n">
        <v>44.94</v>
      </c>
      <c r="BG60" s="0" t="n">
        <v>0.67311971517579</v>
      </c>
      <c r="BH60" s="0" t="n">
        <v>41.05</v>
      </c>
      <c r="BI60" s="0" t="n">
        <v>43.66</v>
      </c>
      <c r="BJ60" s="0" t="n">
        <v>0.940219880897847</v>
      </c>
      <c r="BK60" s="0" t="n">
        <v>3.59</v>
      </c>
      <c r="BL60" s="0" t="n">
        <v>3.32</v>
      </c>
      <c r="BM60" s="0" t="n">
        <v>1.08132530120482</v>
      </c>
      <c r="BN60" s="0" t="n">
        <v>3.85</v>
      </c>
      <c r="BO60" s="0" t="n">
        <v>3.54</v>
      </c>
      <c r="BP60" s="0" t="n">
        <v>1.08757062146893</v>
      </c>
      <c r="BQ60" s="0" t="n">
        <v>8.78</v>
      </c>
      <c r="BR60" s="0" t="n">
        <v>3.17</v>
      </c>
      <c r="BS60" s="0" t="n">
        <v>5.61</v>
      </c>
      <c r="BT60" s="0" t="n">
        <v>5.2</v>
      </c>
      <c r="BU60" s="0" t="n">
        <v>3.71</v>
      </c>
      <c r="BV60" s="0" t="n">
        <v>1.49</v>
      </c>
      <c r="BW60" s="0" t="n">
        <v>176.5</v>
      </c>
      <c r="BX60" s="0" t="n">
        <v>170</v>
      </c>
      <c r="BY60" s="0" t="n">
        <v>170</v>
      </c>
      <c r="BZ60" s="0" t="n">
        <v>171</v>
      </c>
      <c r="CA60" s="0" t="n">
        <v>155</v>
      </c>
      <c r="CB60" s="0" t="n">
        <v>129</v>
      </c>
      <c r="CC60" s="0" t="n">
        <v>142</v>
      </c>
      <c r="CD60" s="0" t="n">
        <v>123</v>
      </c>
      <c r="CE60" s="0" t="n">
        <v>135</v>
      </c>
      <c r="CG60" s="0" t="n">
        <v>150</v>
      </c>
      <c r="CH60" s="0" t="n">
        <v>132</v>
      </c>
      <c r="CI60" s="0" t="n">
        <v>146</v>
      </c>
      <c r="CJ60" s="0" t="n">
        <v>150</v>
      </c>
      <c r="CK60" s="0" t="n">
        <v>152</v>
      </c>
      <c r="CL60" s="0" t="n">
        <v>149</v>
      </c>
      <c r="CM60" s="0" t="n">
        <v>141</v>
      </c>
      <c r="CN60" s="0" t="n">
        <v>145</v>
      </c>
      <c r="CO60" s="0" t="n">
        <v>153</v>
      </c>
      <c r="CP60" s="0" t="n">
        <v>143</v>
      </c>
      <c r="CQ60" s="0" t="n">
        <v>142</v>
      </c>
      <c r="CR60" s="0" t="n">
        <v>138</v>
      </c>
      <c r="CS60" s="0" t="n">
        <v>141</v>
      </c>
      <c r="CT60" s="0" t="n">
        <v>134</v>
      </c>
      <c r="CU60" s="0" t="n">
        <v>131</v>
      </c>
      <c r="CV60" s="0" t="n">
        <v>134</v>
      </c>
      <c r="CW60" s="0" t="n">
        <v>146</v>
      </c>
      <c r="CZ60" s="0" t="n">
        <v>142</v>
      </c>
      <c r="DA60" s="0" t="n">
        <v>145</v>
      </c>
      <c r="DD60" s="0" t="n">
        <v>135</v>
      </c>
      <c r="DE60" s="0" t="n">
        <v>135</v>
      </c>
      <c r="DF60" s="0" t="n">
        <v>146</v>
      </c>
      <c r="DG60" s="0" t="n">
        <v>161</v>
      </c>
      <c r="DH60" s="0" t="n">
        <v>168</v>
      </c>
      <c r="DI60" s="0" t="n">
        <v>163</v>
      </c>
      <c r="DL60" s="0" t="n">
        <v>87</v>
      </c>
      <c r="DM60" s="0" t="n">
        <v>85</v>
      </c>
      <c r="DN60" s="0" t="n">
        <v>85</v>
      </c>
      <c r="DO60" s="0" t="n">
        <v>72</v>
      </c>
      <c r="DP60" s="0" t="n">
        <v>73</v>
      </c>
      <c r="DQ60" s="0" t="n">
        <v>43</v>
      </c>
      <c r="DR60" s="0" t="n">
        <v>53</v>
      </c>
      <c r="DS60" s="0" t="n">
        <v>59</v>
      </c>
      <c r="DT60" s="0" t="n">
        <v>57</v>
      </c>
      <c r="DV60" s="0" t="n">
        <v>64</v>
      </c>
      <c r="DW60" s="0" t="n">
        <v>76</v>
      </c>
      <c r="DX60" s="0" t="n">
        <v>62</v>
      </c>
      <c r="DY60" s="0" t="n">
        <v>61</v>
      </c>
      <c r="DZ60" s="0" t="n">
        <v>67</v>
      </c>
      <c r="EA60" s="0" t="n">
        <v>64</v>
      </c>
      <c r="EB60" s="0" t="n">
        <v>74</v>
      </c>
      <c r="EC60" s="0" t="n">
        <v>62</v>
      </c>
      <c r="ED60" s="0" t="n">
        <v>63</v>
      </c>
      <c r="EE60" s="0" t="n">
        <v>44</v>
      </c>
      <c r="EF60" s="0" t="n">
        <v>62</v>
      </c>
      <c r="EG60" s="0" t="n">
        <v>62</v>
      </c>
      <c r="EH60" s="0" t="n">
        <v>73</v>
      </c>
      <c r="EI60" s="0" t="n">
        <v>62</v>
      </c>
      <c r="EJ60" s="0" t="n">
        <v>69</v>
      </c>
      <c r="EK60" s="0" t="n">
        <v>71</v>
      </c>
      <c r="EL60" s="0" t="n">
        <v>65</v>
      </c>
      <c r="EO60" s="0" t="n">
        <v>56</v>
      </c>
      <c r="EP60" s="0" t="n">
        <v>68</v>
      </c>
      <c r="ES60" s="0" t="n">
        <v>57</v>
      </c>
      <c r="ET60" s="0" t="n">
        <v>58</v>
      </c>
      <c r="EU60" s="0" t="n">
        <v>73</v>
      </c>
      <c r="EV60" s="0" t="n">
        <v>74</v>
      </c>
      <c r="EW60" s="0" t="n">
        <v>52</v>
      </c>
      <c r="EX60" s="0" t="n">
        <v>89</v>
      </c>
      <c r="FA60" s="0" t="n">
        <v>116.833333333333</v>
      </c>
      <c r="FB60" s="0" t="n">
        <v>113.333333333333</v>
      </c>
      <c r="FC60" s="0" t="n">
        <v>113.333333333333</v>
      </c>
      <c r="FD60" s="0" t="n">
        <v>105</v>
      </c>
      <c r="FE60" s="0" t="n">
        <v>100.333333333333</v>
      </c>
      <c r="FF60" s="0" t="n">
        <v>71.6666666666667</v>
      </c>
      <c r="FG60" s="0" t="n">
        <v>82.6666666666667</v>
      </c>
      <c r="FH60" s="0" t="n">
        <v>80.3333333333333</v>
      </c>
      <c r="FI60" s="0" t="n">
        <v>83</v>
      </c>
      <c r="FK60" s="0" t="n">
        <v>92.6666666666667</v>
      </c>
      <c r="FL60" s="0" t="n">
        <v>94.6666666666667</v>
      </c>
      <c r="FM60" s="0" t="n">
        <v>90</v>
      </c>
      <c r="FN60" s="0" t="n">
        <v>90.6666666666667</v>
      </c>
      <c r="FO60" s="0" t="n">
        <v>95.3333333333333</v>
      </c>
      <c r="FP60" s="0" t="n">
        <v>92.3333333333333</v>
      </c>
      <c r="FQ60" s="0" t="n">
        <v>96.3333333333333</v>
      </c>
      <c r="FR60" s="0" t="n">
        <v>89.6666666666667</v>
      </c>
      <c r="FS60" s="0" t="n">
        <v>93</v>
      </c>
      <c r="FT60" s="0" t="n">
        <v>77</v>
      </c>
      <c r="FU60" s="0" t="n">
        <v>88.6666666666667</v>
      </c>
      <c r="FV60" s="0" t="n">
        <v>87.3333333333333</v>
      </c>
      <c r="FW60" s="0" t="n">
        <v>95.6666666666667</v>
      </c>
      <c r="FX60" s="0" t="n">
        <v>86</v>
      </c>
      <c r="FY60" s="0" t="n">
        <v>89.6666666666667</v>
      </c>
      <c r="FZ60" s="0" t="n">
        <v>92</v>
      </c>
      <c r="GA60" s="0" t="n">
        <v>92</v>
      </c>
      <c r="GD60" s="0" t="n">
        <v>84.6666666666667</v>
      </c>
      <c r="GE60" s="0" t="n">
        <v>93.6666666666667</v>
      </c>
      <c r="GH60" s="0" t="n">
        <v>83</v>
      </c>
      <c r="GI60" s="0" t="n">
        <v>83.6666666666667</v>
      </c>
      <c r="GJ60" s="0" t="n">
        <v>97.3333333333333</v>
      </c>
      <c r="GK60" s="0" t="n">
        <v>103</v>
      </c>
      <c r="GL60" s="0" t="n">
        <v>90.6666666666667</v>
      </c>
      <c r="GM60" s="0" t="n">
        <v>113.666666666667</v>
      </c>
      <c r="GP60" s="0" t="n">
        <v>87</v>
      </c>
      <c r="GR60" s="0" t="n">
        <v>72</v>
      </c>
      <c r="GS60" s="0" t="n">
        <v>72</v>
      </c>
      <c r="GT60" s="0" t="n">
        <v>72</v>
      </c>
      <c r="GU60" s="0" t="n">
        <v>93</v>
      </c>
      <c r="GV60" s="0" t="n">
        <v>63</v>
      </c>
      <c r="GW60" s="0" t="n">
        <v>87</v>
      </c>
      <c r="GX60" s="0" t="n">
        <v>83</v>
      </c>
      <c r="GY60" s="0" t="n">
        <v>82</v>
      </c>
      <c r="HA60" s="0" t="n">
        <v>84</v>
      </c>
      <c r="HB60" s="0" t="n">
        <v>80</v>
      </c>
      <c r="HC60" s="0" t="n">
        <v>80</v>
      </c>
      <c r="HD60" s="0" t="n">
        <v>81</v>
      </c>
      <c r="HE60" s="0" t="n">
        <v>82</v>
      </c>
      <c r="HF60" s="0" t="n">
        <v>80</v>
      </c>
      <c r="HG60" s="0" t="n">
        <v>79</v>
      </c>
      <c r="HH60" s="0" t="n">
        <v>79</v>
      </c>
      <c r="HI60" s="0" t="n">
        <v>83</v>
      </c>
      <c r="HJ60" s="0" t="n">
        <v>81</v>
      </c>
      <c r="HK60" s="0" t="n">
        <v>82</v>
      </c>
      <c r="HL60" s="0" t="n">
        <v>82</v>
      </c>
      <c r="HM60" s="0" t="n">
        <v>77</v>
      </c>
      <c r="HN60" s="0" t="n">
        <v>78</v>
      </c>
      <c r="HO60" s="0" t="n">
        <v>74</v>
      </c>
      <c r="HP60" s="0" t="n">
        <v>75</v>
      </c>
      <c r="HQ60" s="0" t="n">
        <v>73</v>
      </c>
      <c r="HT60" s="0" t="n">
        <v>61</v>
      </c>
      <c r="HU60" s="0" t="n">
        <v>65</v>
      </c>
      <c r="HX60" s="0" t="n">
        <v>83</v>
      </c>
      <c r="HY60" s="0" t="n">
        <v>72</v>
      </c>
      <c r="HZ60" s="0" t="n">
        <v>65</v>
      </c>
      <c r="IA60" s="0" t="n">
        <v>61</v>
      </c>
      <c r="IB60" s="0" t="n">
        <v>59</v>
      </c>
      <c r="IC60" s="0" t="n">
        <v>84</v>
      </c>
    </row>
    <row r="61" customFormat="false" ht="12.8" hidden="false" customHeight="false" outlineLevel="0" collapsed="false">
      <c r="A61" s="20" t="s">
        <v>322</v>
      </c>
      <c r="B61" s="5" t="s">
        <v>322</v>
      </c>
      <c r="C61" s="6" t="s">
        <v>323</v>
      </c>
      <c r="D61" s="6"/>
      <c r="E61" s="5" t="n">
        <v>0</v>
      </c>
      <c r="F61" s="5" t="n">
        <v>1</v>
      </c>
      <c r="G61" s="5" t="n">
        <v>8</v>
      </c>
      <c r="H61" s="21" t="n">
        <v>2</v>
      </c>
      <c r="I61" s="8" t="s">
        <v>323</v>
      </c>
      <c r="J61" s="8"/>
      <c r="K61" s="8" t="n">
        <v>0</v>
      </c>
      <c r="L61" s="8" t="n">
        <v>60</v>
      </c>
      <c r="M61" s="6" t="n">
        <v>9.33</v>
      </c>
      <c r="N61" s="6" t="n">
        <v>9.75</v>
      </c>
      <c r="O61" s="6" t="n">
        <v>0.42</v>
      </c>
      <c r="P61" s="6" t="n">
        <v>31.47</v>
      </c>
      <c r="Q61" s="6" t="n">
        <v>1</v>
      </c>
      <c r="R61" s="6" t="n">
        <v>0</v>
      </c>
      <c r="S61" s="5" t="n">
        <v>0</v>
      </c>
      <c r="T61" s="5" t="n">
        <v>0</v>
      </c>
      <c r="U61" s="22" t="n">
        <v>0</v>
      </c>
      <c r="V61" s="5" t="n">
        <v>0</v>
      </c>
      <c r="W61" s="5" t="n">
        <v>161</v>
      </c>
      <c r="X61" s="5" t="n">
        <v>84</v>
      </c>
      <c r="Y61" s="5" t="n">
        <v>109.666666666667</v>
      </c>
      <c r="Z61" s="5" t="n">
        <v>67</v>
      </c>
      <c r="AA61" s="5" t="n">
        <v>15</v>
      </c>
      <c r="AB61" s="5" t="n">
        <v>8</v>
      </c>
      <c r="AC61" s="5" t="n">
        <v>1</v>
      </c>
      <c r="AD61" s="5" t="n">
        <v>2</v>
      </c>
      <c r="AE61" s="5" t="n">
        <v>1</v>
      </c>
      <c r="AF61" s="5"/>
      <c r="AG61" s="5" t="n">
        <v>0</v>
      </c>
      <c r="AH61" s="5" t="n">
        <v>0</v>
      </c>
      <c r="AI61" s="29" t="n">
        <v>0</v>
      </c>
      <c r="AJ61" s="23" t="n">
        <v>0</v>
      </c>
      <c r="AK61" s="29" t="n">
        <v>0</v>
      </c>
      <c r="AL61" s="29" t="n">
        <v>0</v>
      </c>
      <c r="AM61" s="24" t="n">
        <v>15</v>
      </c>
      <c r="AN61" s="24" t="n">
        <v>0</v>
      </c>
      <c r="AO61" s="29" t="n">
        <v>0</v>
      </c>
      <c r="AP61" s="24" t="n">
        <v>9</v>
      </c>
      <c r="AQ61" s="24" t="n">
        <v>1</v>
      </c>
      <c r="AR61" s="24" t="n">
        <v>0</v>
      </c>
      <c r="AS61" s="5" t="n">
        <v>15</v>
      </c>
      <c r="AT61" s="5" t="n">
        <v>10</v>
      </c>
      <c r="AU61" s="5" t="n">
        <v>2</v>
      </c>
      <c r="AV61" s="5" t="n">
        <v>0</v>
      </c>
      <c r="AW61" s="0" t="n">
        <v>3</v>
      </c>
      <c r="AZ61" s="0" t="n">
        <v>0</v>
      </c>
      <c r="BD61" s="0" t="n">
        <v>0</v>
      </c>
      <c r="BE61" s="0" t="n">
        <v>35.1</v>
      </c>
      <c r="BF61" s="0" t="n">
        <v>39.47</v>
      </c>
      <c r="BG61" s="0" t="n">
        <v>0.889282999746643</v>
      </c>
      <c r="BH61" s="0" t="n">
        <v>43.46</v>
      </c>
      <c r="BI61" s="0" t="n">
        <v>44.35</v>
      </c>
      <c r="BJ61" s="0" t="n">
        <v>0.979932356257046</v>
      </c>
      <c r="BK61" s="0" t="n">
        <v>3.65</v>
      </c>
      <c r="BL61" s="0" t="n">
        <v>3.42</v>
      </c>
      <c r="BM61" s="0" t="n">
        <v>1.0672514619883</v>
      </c>
      <c r="BN61" s="0" t="n">
        <v>3.68</v>
      </c>
      <c r="BO61" s="0" t="n">
        <v>3.67</v>
      </c>
      <c r="BP61" s="0" t="n">
        <v>1.00272479564033</v>
      </c>
      <c r="BQ61" s="0" t="n">
        <v>3.21</v>
      </c>
      <c r="BR61" s="0" t="n">
        <v>2.52</v>
      </c>
      <c r="BS61" s="0" t="n">
        <v>0.69</v>
      </c>
      <c r="BT61" s="0" t="n">
        <v>1.96</v>
      </c>
      <c r="BU61" s="0" t="n">
        <v>2.17</v>
      </c>
      <c r="BV61" s="0" t="n">
        <v>-0.21</v>
      </c>
      <c r="BW61" s="0" t="n">
        <v>161</v>
      </c>
      <c r="BX61" s="0" t="n">
        <v>165</v>
      </c>
      <c r="CA61" s="0" t="n">
        <v>165</v>
      </c>
      <c r="CB61" s="0" t="n">
        <v>174</v>
      </c>
      <c r="CC61" s="0" t="n">
        <v>165</v>
      </c>
      <c r="CD61" s="0" t="n">
        <v>165</v>
      </c>
      <c r="CE61" s="0" t="n">
        <v>137</v>
      </c>
      <c r="CF61" s="0" t="n">
        <v>166</v>
      </c>
      <c r="CG61" s="0" t="n">
        <v>161</v>
      </c>
      <c r="CH61" s="0" t="n">
        <v>152</v>
      </c>
      <c r="CI61" s="0" t="n">
        <v>157</v>
      </c>
      <c r="CJ61" s="0" t="n">
        <v>143</v>
      </c>
      <c r="CK61" s="0" t="n">
        <v>138</v>
      </c>
      <c r="CL61" s="0" t="n">
        <v>151</v>
      </c>
      <c r="CM61" s="0" t="n">
        <v>173</v>
      </c>
      <c r="CN61" s="0" t="n">
        <v>157</v>
      </c>
      <c r="CO61" s="0" t="n">
        <v>147</v>
      </c>
      <c r="CP61" s="0" t="n">
        <v>152</v>
      </c>
      <c r="CQ61" s="0" t="n">
        <v>129</v>
      </c>
      <c r="CR61" s="0" t="n">
        <v>159</v>
      </c>
      <c r="CS61" s="0" t="n">
        <v>140</v>
      </c>
      <c r="CT61" s="0" t="n">
        <v>151</v>
      </c>
      <c r="CU61" s="0" t="n">
        <v>149</v>
      </c>
      <c r="CV61" s="0" t="n">
        <v>158</v>
      </c>
      <c r="CW61" s="0" t="n">
        <v>155</v>
      </c>
      <c r="CX61" s="0" t="n">
        <v>164</v>
      </c>
      <c r="CY61" s="0" t="n">
        <v>157</v>
      </c>
      <c r="CZ61" s="0" t="n">
        <v>157</v>
      </c>
      <c r="DA61" s="0" t="n">
        <v>154</v>
      </c>
      <c r="DB61" s="0" t="n">
        <v>160</v>
      </c>
      <c r="DC61" s="0" t="n">
        <v>163</v>
      </c>
      <c r="DD61" s="0" t="n">
        <v>163</v>
      </c>
      <c r="DE61" s="0" t="n">
        <v>163</v>
      </c>
      <c r="DF61" s="0" t="n">
        <v>148</v>
      </c>
      <c r="DG61" s="0" t="n">
        <v>135</v>
      </c>
      <c r="DH61" s="0" t="n">
        <v>143</v>
      </c>
      <c r="DI61" s="0" t="n">
        <v>139</v>
      </c>
      <c r="DJ61" s="0" t="n">
        <v>102</v>
      </c>
      <c r="DL61" s="0" t="n">
        <v>84</v>
      </c>
      <c r="DM61" s="0" t="n">
        <v>82</v>
      </c>
      <c r="DP61" s="0" t="n">
        <v>82</v>
      </c>
      <c r="DQ61" s="0" t="n">
        <v>91</v>
      </c>
      <c r="DR61" s="0" t="n">
        <v>91</v>
      </c>
      <c r="DS61" s="0" t="n">
        <v>91</v>
      </c>
      <c r="DT61" s="0" t="n">
        <v>74</v>
      </c>
      <c r="DU61" s="0" t="n">
        <v>72</v>
      </c>
      <c r="DV61" s="0" t="n">
        <v>76</v>
      </c>
      <c r="DW61" s="0" t="n">
        <v>85</v>
      </c>
      <c r="DX61" s="0" t="n">
        <v>91</v>
      </c>
      <c r="DY61" s="0" t="n">
        <v>80</v>
      </c>
      <c r="DZ61" s="0" t="n">
        <v>73</v>
      </c>
      <c r="EA61" s="0" t="n">
        <v>91</v>
      </c>
      <c r="EB61" s="0" t="n">
        <v>96</v>
      </c>
      <c r="EC61" s="0" t="n">
        <v>86</v>
      </c>
      <c r="ED61" s="0" t="n">
        <v>90</v>
      </c>
      <c r="EE61" s="0" t="n">
        <v>77</v>
      </c>
      <c r="EF61" s="0" t="n">
        <v>77</v>
      </c>
      <c r="EG61" s="0" t="n">
        <v>65</v>
      </c>
      <c r="EH61" s="0" t="n">
        <v>82</v>
      </c>
      <c r="EI61" s="0" t="n">
        <v>74</v>
      </c>
      <c r="EJ61" s="0" t="n">
        <v>83</v>
      </c>
      <c r="EK61" s="0" t="n">
        <v>87</v>
      </c>
      <c r="EL61" s="0" t="n">
        <v>76</v>
      </c>
      <c r="EM61" s="0" t="n">
        <v>86</v>
      </c>
      <c r="EN61" s="0" t="n">
        <v>75</v>
      </c>
      <c r="EO61" s="0" t="n">
        <v>75</v>
      </c>
      <c r="EP61" s="0" t="n">
        <v>66</v>
      </c>
      <c r="EQ61" s="0" t="n">
        <v>83</v>
      </c>
      <c r="ER61" s="0" t="n">
        <v>78</v>
      </c>
      <c r="ES61" s="0" t="n">
        <v>78</v>
      </c>
      <c r="ET61" s="0" t="n">
        <v>78</v>
      </c>
      <c r="EU61" s="0" t="n">
        <v>74</v>
      </c>
      <c r="EV61" s="0" t="n">
        <v>78</v>
      </c>
      <c r="EW61" s="0" t="n">
        <v>80</v>
      </c>
      <c r="EX61" s="0" t="n">
        <v>90</v>
      </c>
      <c r="EY61" s="0" t="n">
        <v>62</v>
      </c>
      <c r="FA61" s="0" t="n">
        <v>109.666666666667</v>
      </c>
      <c r="FB61" s="0" t="n">
        <v>109.666666666667</v>
      </c>
      <c r="FE61" s="0" t="n">
        <v>109.666666666667</v>
      </c>
      <c r="FF61" s="0" t="n">
        <v>118.666666666667</v>
      </c>
      <c r="FG61" s="0" t="n">
        <v>115.666666666667</v>
      </c>
      <c r="FH61" s="0" t="n">
        <v>115.666666666667</v>
      </c>
      <c r="FI61" s="0" t="n">
        <v>95</v>
      </c>
      <c r="FJ61" s="0" t="n">
        <v>103.333333333333</v>
      </c>
      <c r="FK61" s="0" t="n">
        <v>104.333333333333</v>
      </c>
      <c r="FL61" s="0" t="n">
        <v>107.333333333333</v>
      </c>
      <c r="FM61" s="0" t="n">
        <v>113</v>
      </c>
      <c r="FN61" s="0" t="n">
        <v>101</v>
      </c>
      <c r="FO61" s="0" t="n">
        <v>94.6666666666667</v>
      </c>
      <c r="FP61" s="0" t="n">
        <v>111</v>
      </c>
      <c r="FQ61" s="0" t="n">
        <v>121.666666666667</v>
      </c>
      <c r="FR61" s="0" t="n">
        <v>109.666666666667</v>
      </c>
      <c r="FS61" s="0" t="n">
        <v>109</v>
      </c>
      <c r="FT61" s="0" t="n">
        <v>102</v>
      </c>
      <c r="FU61" s="0" t="n">
        <v>94.3333333333333</v>
      </c>
      <c r="FV61" s="0" t="n">
        <v>96.3333333333333</v>
      </c>
      <c r="FW61" s="0" t="n">
        <v>101.333333333333</v>
      </c>
      <c r="FX61" s="0" t="n">
        <v>99.6666666666667</v>
      </c>
      <c r="FY61" s="0" t="n">
        <v>105</v>
      </c>
      <c r="FZ61" s="0" t="n">
        <v>110.666666666667</v>
      </c>
      <c r="GA61" s="0" t="n">
        <v>102.333333333333</v>
      </c>
      <c r="GB61" s="0" t="n">
        <v>112</v>
      </c>
      <c r="GC61" s="0" t="n">
        <v>102.333333333333</v>
      </c>
      <c r="GD61" s="0" t="n">
        <v>102.333333333333</v>
      </c>
      <c r="GE61" s="0" t="n">
        <v>95.3333333333333</v>
      </c>
      <c r="GF61" s="0" t="n">
        <v>108.666666666667</v>
      </c>
      <c r="GG61" s="0" t="n">
        <v>106.333333333333</v>
      </c>
      <c r="GH61" s="0" t="n">
        <v>106.333333333333</v>
      </c>
      <c r="GI61" s="0" t="n">
        <v>106.333333333333</v>
      </c>
      <c r="GJ61" s="0" t="n">
        <v>98.6666666666667</v>
      </c>
      <c r="GK61" s="0" t="n">
        <v>97</v>
      </c>
      <c r="GL61" s="0" t="n">
        <v>101</v>
      </c>
      <c r="GM61" s="0" t="n">
        <v>106.333333333333</v>
      </c>
      <c r="GN61" s="0" t="n">
        <v>75.3333333333333</v>
      </c>
      <c r="GP61" s="0" t="n">
        <v>67</v>
      </c>
      <c r="GR61" s="0" t="n">
        <v>80</v>
      </c>
      <c r="GV61" s="0" t="n">
        <v>77</v>
      </c>
      <c r="GW61" s="0" t="n">
        <v>86</v>
      </c>
      <c r="GX61" s="0" t="n">
        <v>86</v>
      </c>
      <c r="GY61" s="0" t="n">
        <v>70</v>
      </c>
      <c r="GZ61" s="0" t="n">
        <v>69</v>
      </c>
      <c r="HA61" s="0" t="n">
        <v>67</v>
      </c>
      <c r="HB61" s="0" t="n">
        <v>77</v>
      </c>
      <c r="HC61" s="0" t="n">
        <v>69</v>
      </c>
      <c r="HD61" s="0" t="n">
        <v>69</v>
      </c>
      <c r="HE61" s="0" t="n">
        <v>69</v>
      </c>
      <c r="HF61" s="0" t="n">
        <v>86</v>
      </c>
      <c r="HG61" s="0" t="n">
        <v>79</v>
      </c>
      <c r="HH61" s="0" t="n">
        <v>68</v>
      </c>
      <c r="HI61" s="0" t="n">
        <v>68</v>
      </c>
      <c r="HJ61" s="0" t="n">
        <v>69</v>
      </c>
      <c r="HK61" s="0" t="n">
        <v>67</v>
      </c>
      <c r="HL61" s="0" t="n">
        <v>68</v>
      </c>
      <c r="HM61" s="0" t="n">
        <v>65</v>
      </c>
      <c r="HN61" s="0" t="n">
        <v>65</v>
      </c>
      <c r="HO61" s="0" t="n">
        <v>76</v>
      </c>
      <c r="HP61" s="0" t="n">
        <v>71</v>
      </c>
      <c r="HQ61" s="0" t="n">
        <v>73</v>
      </c>
      <c r="HR61" s="0" t="n">
        <v>67</v>
      </c>
      <c r="HS61" s="0" t="n">
        <v>77</v>
      </c>
      <c r="HT61" s="0" t="n">
        <v>77</v>
      </c>
      <c r="HU61" s="0" t="n">
        <v>90</v>
      </c>
      <c r="HV61" s="0" t="n">
        <v>86</v>
      </c>
      <c r="HW61" s="0" t="n">
        <v>89</v>
      </c>
      <c r="HX61" s="0" t="n">
        <v>78</v>
      </c>
      <c r="HY61" s="0" t="n">
        <v>91</v>
      </c>
      <c r="HZ61" s="0" t="n">
        <v>79</v>
      </c>
      <c r="IC61" s="0" t="n">
        <v>58</v>
      </c>
      <c r="ID61" s="0" t="n">
        <v>76</v>
      </c>
    </row>
    <row r="62" customFormat="false" ht="12.8" hidden="false" customHeight="false" outlineLevel="0" collapsed="false">
      <c r="A62" s="20" t="s">
        <v>324</v>
      </c>
      <c r="B62" s="5" t="s">
        <v>324</v>
      </c>
      <c r="C62" s="6" t="s">
        <v>286</v>
      </c>
      <c r="D62" s="6"/>
      <c r="E62" s="5" t="n">
        <v>0</v>
      </c>
      <c r="F62" s="5" t="n">
        <v>0</v>
      </c>
      <c r="G62" s="5" t="n">
        <v>5</v>
      </c>
      <c r="H62" s="21" t="n">
        <v>2</v>
      </c>
      <c r="I62" s="8" t="s">
        <v>286</v>
      </c>
      <c r="J62" s="8"/>
      <c r="K62" s="8" t="n">
        <v>0</v>
      </c>
      <c r="L62" s="8" t="n">
        <v>53</v>
      </c>
      <c r="M62" s="6" t="n">
        <v>19.08</v>
      </c>
      <c r="N62" s="6" t="n">
        <v>22.08</v>
      </c>
      <c r="O62" s="6" t="n">
        <v>3</v>
      </c>
      <c r="P62" s="6" t="n">
        <v>45.75</v>
      </c>
      <c r="Q62" s="6" t="n">
        <v>1</v>
      </c>
      <c r="R62" s="6" t="n">
        <v>0</v>
      </c>
      <c r="S62" s="5" t="n">
        <v>0</v>
      </c>
      <c r="T62" s="5" t="n">
        <v>0</v>
      </c>
      <c r="U62" s="22" t="n">
        <v>0</v>
      </c>
      <c r="V62" s="5" t="n">
        <v>0</v>
      </c>
      <c r="W62" s="5" t="n">
        <v>178.5</v>
      </c>
      <c r="X62" s="5" t="n">
        <v>95.5</v>
      </c>
      <c r="Y62" s="5" t="n">
        <v>123.166666666667</v>
      </c>
      <c r="Z62" s="5" t="n">
        <v>62</v>
      </c>
      <c r="AA62" s="5" t="n">
        <v>9</v>
      </c>
      <c r="AB62" s="5" t="n">
        <v>19</v>
      </c>
      <c r="AC62" s="5" t="n">
        <v>1</v>
      </c>
      <c r="AD62" s="5" t="n">
        <v>0</v>
      </c>
      <c r="AE62" s="5" t="n">
        <v>0</v>
      </c>
      <c r="AF62" s="5"/>
      <c r="AG62" s="5" t="n">
        <v>0</v>
      </c>
      <c r="AH62" s="5" t="n">
        <v>0</v>
      </c>
      <c r="AI62" s="29" t="n">
        <v>1</v>
      </c>
      <c r="AJ62" s="23" t="n">
        <v>20</v>
      </c>
      <c r="AK62" s="29" t="n">
        <v>1</v>
      </c>
      <c r="AL62" s="29" t="n">
        <v>1.25</v>
      </c>
      <c r="AM62" s="24" t="n">
        <v>9</v>
      </c>
      <c r="AN62" s="24" t="n">
        <v>0</v>
      </c>
      <c r="AO62" s="29" t="n">
        <v>0</v>
      </c>
      <c r="AP62" s="30" t="n">
        <v>21</v>
      </c>
      <c r="AQ62" s="24" t="n">
        <v>2</v>
      </c>
      <c r="AR62" s="24" t="n">
        <v>0</v>
      </c>
      <c r="AS62" s="5" t="n">
        <v>12</v>
      </c>
      <c r="AT62" s="5" t="n">
        <v>18</v>
      </c>
      <c r="AU62" s="5" t="n">
        <v>-1</v>
      </c>
      <c r="AV62" s="5" t="n">
        <v>0</v>
      </c>
      <c r="AW62" s="0" t="n">
        <v>5</v>
      </c>
      <c r="AX62" s="0" t="n">
        <v>4</v>
      </c>
      <c r="AY62" s="0" t="n">
        <v>80</v>
      </c>
      <c r="AZ62" s="0" t="n">
        <v>0</v>
      </c>
      <c r="BD62" s="0" t="n">
        <v>0</v>
      </c>
      <c r="BE62" s="0" t="n">
        <v>59.01</v>
      </c>
      <c r="BF62" s="0" t="n">
        <v>62.7</v>
      </c>
      <c r="BG62" s="0" t="n">
        <v>0.941148325358852</v>
      </c>
      <c r="BH62" s="0" t="n">
        <v>61.54</v>
      </c>
      <c r="BI62" s="0" t="n">
        <v>62.5</v>
      </c>
      <c r="BJ62" s="0" t="n">
        <v>0.98464</v>
      </c>
      <c r="BK62" s="0" t="n">
        <v>4</v>
      </c>
      <c r="BL62" s="0" t="n">
        <v>4.03</v>
      </c>
      <c r="BM62" s="0" t="n">
        <v>0.992555831265509</v>
      </c>
      <c r="BN62" s="0" t="n">
        <v>4.21</v>
      </c>
      <c r="BO62" s="0" t="n">
        <v>4.15</v>
      </c>
      <c r="BP62" s="0" t="n">
        <v>1.0144578313253</v>
      </c>
      <c r="BQ62" s="0" t="n">
        <v>5.69</v>
      </c>
      <c r="BR62" s="0" t="n">
        <v>3.94</v>
      </c>
      <c r="BS62" s="0" t="n">
        <v>1.75</v>
      </c>
      <c r="BT62" s="0" t="n">
        <v>4.57</v>
      </c>
      <c r="BU62" s="0" t="n">
        <v>3.91</v>
      </c>
      <c r="BV62" s="0" t="n">
        <v>0.66</v>
      </c>
      <c r="BW62" s="0" t="n">
        <v>178.5</v>
      </c>
      <c r="BX62" s="0" t="n">
        <v>159</v>
      </c>
      <c r="BY62" s="0" t="n">
        <v>157</v>
      </c>
      <c r="BZ62" s="0" t="n">
        <v>151</v>
      </c>
      <c r="CA62" s="0" t="n">
        <v>151</v>
      </c>
      <c r="CB62" s="0" t="n">
        <v>145</v>
      </c>
      <c r="CC62" s="0" t="n">
        <v>140</v>
      </c>
      <c r="CD62" s="0" t="n">
        <v>140</v>
      </c>
      <c r="CE62" s="0" t="n">
        <v>137</v>
      </c>
      <c r="CF62" s="0" t="n">
        <v>149</v>
      </c>
      <c r="CG62" s="0" t="n">
        <v>150</v>
      </c>
      <c r="CJ62" s="0" t="n">
        <v>145</v>
      </c>
      <c r="CK62" s="0" t="n">
        <v>153</v>
      </c>
      <c r="CL62" s="0" t="n">
        <v>151</v>
      </c>
      <c r="CM62" s="0" t="n">
        <v>154</v>
      </c>
      <c r="CN62" s="0" t="n">
        <v>147</v>
      </c>
      <c r="CO62" s="0" t="n">
        <v>145</v>
      </c>
      <c r="CP62" s="0" t="n">
        <v>144</v>
      </c>
      <c r="CQ62" s="0" t="n">
        <v>134</v>
      </c>
      <c r="CR62" s="0" t="n">
        <v>143</v>
      </c>
      <c r="CS62" s="0" t="n">
        <v>139</v>
      </c>
      <c r="CT62" s="0" t="n">
        <v>133</v>
      </c>
      <c r="CU62" s="0" t="n">
        <v>138</v>
      </c>
      <c r="CV62" s="0" t="n">
        <v>138</v>
      </c>
      <c r="CW62" s="0" t="n">
        <v>132</v>
      </c>
      <c r="CX62" s="0" t="n">
        <v>141</v>
      </c>
      <c r="CY62" s="0" t="n">
        <v>144</v>
      </c>
      <c r="CZ62" s="0" t="n">
        <v>144</v>
      </c>
      <c r="DD62" s="0" t="n">
        <v>140</v>
      </c>
      <c r="DE62" s="0" t="n">
        <v>139</v>
      </c>
      <c r="DF62" s="0" t="n">
        <v>103</v>
      </c>
      <c r="DG62" s="0" t="n">
        <v>117</v>
      </c>
      <c r="DH62" s="0" t="n">
        <v>123</v>
      </c>
      <c r="DI62" s="0" t="n">
        <v>120</v>
      </c>
      <c r="DJ62" s="0" t="n">
        <v>114</v>
      </c>
      <c r="DL62" s="0" t="n">
        <v>95.5</v>
      </c>
      <c r="DM62" s="0" t="n">
        <v>83</v>
      </c>
      <c r="DN62" s="0" t="n">
        <v>90</v>
      </c>
      <c r="DO62" s="0" t="n">
        <v>82</v>
      </c>
      <c r="DP62" s="0" t="n">
        <v>79</v>
      </c>
      <c r="DQ62" s="0" t="n">
        <v>79</v>
      </c>
      <c r="DR62" s="0" t="n">
        <v>76</v>
      </c>
      <c r="DS62" s="0" t="n">
        <v>76</v>
      </c>
      <c r="DT62" s="0" t="n">
        <v>82</v>
      </c>
      <c r="DU62" s="0" t="n">
        <v>78</v>
      </c>
      <c r="DV62" s="0" t="n">
        <v>78</v>
      </c>
      <c r="DY62" s="0" t="n">
        <v>80</v>
      </c>
      <c r="DZ62" s="0" t="n">
        <v>79</v>
      </c>
      <c r="EA62" s="0" t="n">
        <v>82</v>
      </c>
      <c r="EB62" s="0" t="n">
        <v>80</v>
      </c>
      <c r="EC62" s="0" t="n">
        <v>78</v>
      </c>
      <c r="ED62" s="0" t="n">
        <v>72</v>
      </c>
      <c r="EE62" s="0" t="n">
        <v>83</v>
      </c>
      <c r="EF62" s="0" t="n">
        <v>72</v>
      </c>
      <c r="EG62" s="0" t="n">
        <v>76</v>
      </c>
      <c r="EH62" s="0" t="n">
        <v>75</v>
      </c>
      <c r="EI62" s="0" t="n">
        <v>79</v>
      </c>
      <c r="EJ62" s="0" t="n">
        <v>87</v>
      </c>
      <c r="EK62" s="0" t="n">
        <v>87</v>
      </c>
      <c r="EL62" s="0" t="n">
        <v>88</v>
      </c>
      <c r="EM62" s="0" t="n">
        <v>89</v>
      </c>
      <c r="EN62" s="0" t="n">
        <v>84</v>
      </c>
      <c r="EO62" s="0" t="n">
        <v>84</v>
      </c>
      <c r="ES62" s="0" t="n">
        <v>77</v>
      </c>
      <c r="ET62" s="0" t="n">
        <v>87</v>
      </c>
      <c r="EU62" s="0" t="n">
        <v>60</v>
      </c>
      <c r="EV62" s="0" t="n">
        <v>63</v>
      </c>
      <c r="EW62" s="0" t="n">
        <v>68</v>
      </c>
      <c r="EX62" s="0" t="n">
        <v>58</v>
      </c>
      <c r="EY62" s="0" t="n">
        <v>184</v>
      </c>
      <c r="FA62" s="0" t="n">
        <v>123.166666666667</v>
      </c>
      <c r="FB62" s="0" t="n">
        <v>108.333333333333</v>
      </c>
      <c r="FC62" s="0" t="n">
        <v>112.333333333333</v>
      </c>
      <c r="FD62" s="0" t="n">
        <v>105</v>
      </c>
      <c r="FE62" s="0" t="n">
        <v>103</v>
      </c>
      <c r="FF62" s="0" t="n">
        <v>101</v>
      </c>
      <c r="FG62" s="0" t="n">
        <v>97.3333333333333</v>
      </c>
      <c r="FH62" s="0" t="n">
        <v>97.3333333333333</v>
      </c>
      <c r="FI62" s="0" t="n">
        <v>100.333333333333</v>
      </c>
      <c r="FJ62" s="0" t="n">
        <v>101.666666666667</v>
      </c>
      <c r="FK62" s="0" t="n">
        <v>102</v>
      </c>
      <c r="FN62" s="0" t="n">
        <v>101.666666666667</v>
      </c>
      <c r="FO62" s="0" t="n">
        <v>103.666666666667</v>
      </c>
      <c r="FP62" s="0" t="n">
        <v>105</v>
      </c>
      <c r="FQ62" s="0" t="n">
        <v>104.666666666667</v>
      </c>
      <c r="FR62" s="0" t="n">
        <v>101</v>
      </c>
      <c r="FS62" s="0" t="n">
        <v>96.3333333333333</v>
      </c>
      <c r="FT62" s="0" t="n">
        <v>103.333333333333</v>
      </c>
      <c r="FU62" s="0" t="n">
        <v>92.6666666666667</v>
      </c>
      <c r="FV62" s="0" t="n">
        <v>98.3333333333333</v>
      </c>
      <c r="FW62" s="0" t="n">
        <v>96.3333333333333</v>
      </c>
      <c r="FX62" s="0" t="n">
        <v>97</v>
      </c>
      <c r="FY62" s="0" t="n">
        <v>104</v>
      </c>
      <c r="FZ62" s="0" t="n">
        <v>104</v>
      </c>
      <c r="GA62" s="0" t="n">
        <v>102.666666666667</v>
      </c>
      <c r="GB62" s="0" t="n">
        <v>106.333333333333</v>
      </c>
      <c r="GC62" s="0" t="n">
        <v>104</v>
      </c>
      <c r="GD62" s="0" t="n">
        <v>104</v>
      </c>
      <c r="GH62" s="0" t="n">
        <v>98</v>
      </c>
      <c r="GI62" s="0" t="n">
        <v>104.333333333333</v>
      </c>
      <c r="GJ62" s="0" t="n">
        <v>74.3333333333333</v>
      </c>
      <c r="GK62" s="0" t="n">
        <v>81</v>
      </c>
      <c r="GL62" s="0" t="n">
        <v>86.3333333333333</v>
      </c>
      <c r="GM62" s="0" t="n">
        <v>78.6666666666667</v>
      </c>
      <c r="GN62" s="0" t="n">
        <v>160.666666666667</v>
      </c>
      <c r="GP62" s="0" t="n">
        <v>62</v>
      </c>
      <c r="GR62" s="0" t="n">
        <v>62</v>
      </c>
      <c r="GS62" s="0" t="n">
        <v>77</v>
      </c>
      <c r="GT62" s="0" t="n">
        <v>61</v>
      </c>
      <c r="GU62" s="0" t="n">
        <v>77</v>
      </c>
      <c r="GV62" s="0" t="n">
        <v>80</v>
      </c>
      <c r="GW62" s="0" t="n">
        <v>59</v>
      </c>
      <c r="GX62" s="0" t="n">
        <v>59</v>
      </c>
      <c r="GY62" s="0" t="n">
        <v>63</v>
      </c>
      <c r="GZ62" s="0" t="n">
        <v>63</v>
      </c>
      <c r="HA62" s="0" t="n">
        <v>60</v>
      </c>
      <c r="HD62" s="0" t="n">
        <v>66</v>
      </c>
      <c r="HE62" s="0" t="n">
        <v>66</v>
      </c>
      <c r="HF62" s="0" t="n">
        <v>65</v>
      </c>
      <c r="HG62" s="0" t="n">
        <v>58</v>
      </c>
      <c r="HH62" s="0" t="n">
        <v>60</v>
      </c>
      <c r="HI62" s="0" t="n">
        <v>63</v>
      </c>
      <c r="HL62" s="0" t="n">
        <v>66</v>
      </c>
      <c r="HM62" s="0" t="n">
        <v>59</v>
      </c>
      <c r="HN62" s="0" t="n">
        <v>85</v>
      </c>
      <c r="HO62" s="0" t="n">
        <v>77</v>
      </c>
      <c r="HP62" s="0" t="n">
        <v>77</v>
      </c>
      <c r="HQ62" s="0" t="n">
        <v>64</v>
      </c>
      <c r="HS62" s="0" t="n">
        <v>58</v>
      </c>
      <c r="HT62" s="0" t="n">
        <v>81</v>
      </c>
      <c r="HX62" s="0" t="n">
        <v>51</v>
      </c>
      <c r="HY62" s="0" t="n">
        <v>62</v>
      </c>
      <c r="HZ62" s="0" t="n">
        <v>63</v>
      </c>
      <c r="IA62" s="0" t="n">
        <v>61</v>
      </c>
      <c r="IB62" s="0" t="n">
        <v>64</v>
      </c>
      <c r="IC62" s="0" t="n">
        <v>58</v>
      </c>
      <c r="ID62" s="0" t="n">
        <v>68</v>
      </c>
    </row>
    <row r="63" customFormat="false" ht="13.2" hidden="false" customHeight="false" outlineLevel="0" collapsed="false">
      <c r="A63" s="34" t="s">
        <v>325</v>
      </c>
      <c r="B63" s="5" t="s">
        <v>325</v>
      </c>
      <c r="C63" s="6" t="s">
        <v>326</v>
      </c>
      <c r="D63" s="6"/>
      <c r="E63" s="5" t="n">
        <v>0</v>
      </c>
      <c r="F63" s="5" t="n">
        <v>1</v>
      </c>
      <c r="G63" s="5" t="n">
        <v>8</v>
      </c>
      <c r="H63" s="21" t="n">
        <v>2</v>
      </c>
      <c r="I63" s="8" t="s">
        <v>326</v>
      </c>
      <c r="J63" s="8"/>
      <c r="K63" s="8" t="n">
        <v>0</v>
      </c>
      <c r="L63" s="8" t="n">
        <v>71</v>
      </c>
      <c r="M63" s="6" t="n">
        <v>19.83</v>
      </c>
      <c r="N63" s="6" t="n">
        <v>22.62</v>
      </c>
      <c r="O63" s="6" t="n">
        <v>2.79</v>
      </c>
      <c r="P63" s="6" t="n">
        <v>51.28</v>
      </c>
      <c r="Q63" s="6" t="n">
        <v>0</v>
      </c>
      <c r="R63" s="6" t="n">
        <v>0</v>
      </c>
      <c r="S63" s="5" t="n">
        <v>0</v>
      </c>
      <c r="T63" s="5" t="n">
        <v>0</v>
      </c>
      <c r="U63" s="22" t="n">
        <v>0</v>
      </c>
      <c r="V63" s="5" t="n">
        <v>1</v>
      </c>
      <c r="W63" s="5" t="n">
        <v>161</v>
      </c>
      <c r="X63" s="5" t="n">
        <v>86</v>
      </c>
      <c r="Y63" s="5" t="n">
        <v>111</v>
      </c>
      <c r="Z63" s="5" t="n">
        <v>78</v>
      </c>
      <c r="AA63" s="5" t="n">
        <v>14</v>
      </c>
      <c r="AB63" s="5" t="n">
        <v>7</v>
      </c>
      <c r="AC63" s="5" t="n">
        <v>1</v>
      </c>
      <c r="AD63" s="5" t="n">
        <v>2</v>
      </c>
      <c r="AE63" s="5" t="n">
        <v>1</v>
      </c>
      <c r="AF63" s="5"/>
      <c r="AG63" s="5" t="n">
        <v>1</v>
      </c>
      <c r="AH63" s="5" t="n">
        <v>20</v>
      </c>
      <c r="AI63" s="35" t="n">
        <v>0</v>
      </c>
      <c r="AJ63" s="23" t="n">
        <v>0</v>
      </c>
      <c r="AK63" s="29" t="n">
        <v>0</v>
      </c>
      <c r="AL63" s="35" t="n">
        <v>0</v>
      </c>
      <c r="AM63" s="24" t="n">
        <v>14</v>
      </c>
      <c r="AN63" s="24" t="n">
        <v>0</v>
      </c>
      <c r="AO63" s="39" t="n">
        <v>0</v>
      </c>
      <c r="AP63" s="65" t="n">
        <v>5</v>
      </c>
      <c r="AQ63" s="24" t="n">
        <v>-2</v>
      </c>
      <c r="AR63" s="24" t="n">
        <v>0</v>
      </c>
      <c r="AS63" s="5" t="n">
        <v>14</v>
      </c>
      <c r="AT63" s="5"/>
      <c r="AU63" s="5"/>
      <c r="AV63" s="5"/>
      <c r="AX63" s="0" t="n">
        <v>5</v>
      </c>
      <c r="AY63" s="0" t="n">
        <v>0</v>
      </c>
      <c r="AZ63" s="0" t="n">
        <v>0</v>
      </c>
      <c r="BB63" s="0" t="n">
        <v>5</v>
      </c>
      <c r="BC63" s="0" t="n">
        <v>0</v>
      </c>
      <c r="BD63" s="0" t="n">
        <v>0</v>
      </c>
      <c r="BE63" s="0" t="n">
        <v>32.41</v>
      </c>
      <c r="BF63" s="0" t="n">
        <v>40.8</v>
      </c>
      <c r="BG63" s="0" t="n">
        <v>0.794362745098039</v>
      </c>
      <c r="BH63" s="0" t="n">
        <v>39.71</v>
      </c>
      <c r="BI63" s="0" t="n">
        <v>40.09</v>
      </c>
      <c r="BJ63" s="0" t="n">
        <v>0.990521327014218</v>
      </c>
      <c r="BK63" s="0" t="n">
        <v>2.93</v>
      </c>
      <c r="BL63" s="0" t="n">
        <v>13.39</v>
      </c>
      <c r="BM63" s="0" t="n">
        <v>0.21882001493652</v>
      </c>
      <c r="BN63" s="0" t="n">
        <v>3.52</v>
      </c>
      <c r="BO63" s="0" t="n">
        <v>3.38</v>
      </c>
      <c r="BP63" s="0" t="n">
        <v>1.0414201183432</v>
      </c>
      <c r="BQ63" s="0" t="n">
        <v>5.34</v>
      </c>
      <c r="BR63" s="0" t="n">
        <v>4.94</v>
      </c>
      <c r="BS63" s="0" t="n">
        <v>0.4</v>
      </c>
      <c r="BT63" s="0" t="n">
        <v>3.8</v>
      </c>
      <c r="BU63" s="0" t="n">
        <v>3.77</v>
      </c>
      <c r="BV63" s="0" t="n">
        <v>0.0299999999999998</v>
      </c>
      <c r="BW63" s="0" t="n">
        <v>161</v>
      </c>
      <c r="BY63" s="0" t="n">
        <v>160</v>
      </c>
      <c r="BZ63" s="0" t="n">
        <v>153</v>
      </c>
      <c r="CA63" s="0" t="n">
        <v>142</v>
      </c>
      <c r="CB63" s="0" t="n">
        <v>144</v>
      </c>
      <c r="CC63" s="0" t="n">
        <v>161</v>
      </c>
      <c r="CD63" s="0" t="n">
        <v>145</v>
      </c>
      <c r="CE63" s="0" t="n">
        <v>145</v>
      </c>
      <c r="CF63" s="0" t="n">
        <v>139</v>
      </c>
      <c r="CG63" s="0" t="n">
        <v>133</v>
      </c>
      <c r="CH63" s="0" t="n">
        <v>142</v>
      </c>
      <c r="CI63" s="0" t="n">
        <v>146</v>
      </c>
      <c r="CJ63" s="0" t="n">
        <v>138</v>
      </c>
      <c r="CK63" s="0" t="n">
        <v>145</v>
      </c>
      <c r="CL63" s="0" t="n">
        <v>141</v>
      </c>
      <c r="CM63" s="0" t="n">
        <v>134</v>
      </c>
      <c r="CN63" s="0" t="n">
        <v>134</v>
      </c>
      <c r="CO63" s="0" t="n">
        <v>146</v>
      </c>
      <c r="CP63" s="0" t="n">
        <v>140</v>
      </c>
      <c r="CQ63" s="0" t="n">
        <v>126</v>
      </c>
      <c r="CR63" s="0" t="n">
        <v>140</v>
      </c>
      <c r="CS63" s="0" t="n">
        <v>140</v>
      </c>
      <c r="CT63" s="0" t="n">
        <v>152</v>
      </c>
      <c r="CU63" s="0" t="n">
        <v>163</v>
      </c>
      <c r="CV63" s="0" t="n">
        <v>148</v>
      </c>
      <c r="CW63" s="0" t="n">
        <v>146</v>
      </c>
      <c r="CX63" s="0" t="n">
        <v>139</v>
      </c>
      <c r="CY63" s="0" t="n">
        <v>154</v>
      </c>
      <c r="CZ63" s="0" t="n">
        <v>146</v>
      </c>
      <c r="DA63" s="0" t="n">
        <v>137</v>
      </c>
      <c r="DB63" s="0" t="n">
        <v>144</v>
      </c>
      <c r="DC63" s="0" t="n">
        <v>137</v>
      </c>
      <c r="DD63" s="0" t="n">
        <v>152</v>
      </c>
      <c r="DE63" s="0" t="n">
        <v>142</v>
      </c>
      <c r="DF63" s="0" t="n">
        <v>157</v>
      </c>
      <c r="DG63" s="0" t="n">
        <v>158</v>
      </c>
      <c r="DH63" s="0" t="n">
        <v>175</v>
      </c>
      <c r="DI63" s="0" t="n">
        <v>136</v>
      </c>
      <c r="DJ63" s="0" t="n">
        <v>121</v>
      </c>
      <c r="DL63" s="0" t="n">
        <v>86</v>
      </c>
      <c r="DN63" s="0" t="n">
        <v>87</v>
      </c>
      <c r="DO63" s="0" t="n">
        <v>90</v>
      </c>
      <c r="DP63" s="0" t="n">
        <v>82</v>
      </c>
      <c r="DQ63" s="0" t="n">
        <v>86</v>
      </c>
      <c r="DR63" s="0" t="n">
        <v>90</v>
      </c>
      <c r="DS63" s="0" t="n">
        <v>82</v>
      </c>
      <c r="DT63" s="0" t="n">
        <v>81</v>
      </c>
      <c r="DU63" s="0" t="n">
        <v>79</v>
      </c>
      <c r="DV63" s="0" t="n">
        <v>78</v>
      </c>
      <c r="DW63" s="0" t="n">
        <v>84</v>
      </c>
      <c r="DX63" s="0" t="n">
        <v>79</v>
      </c>
      <c r="DY63" s="0" t="n">
        <v>76</v>
      </c>
      <c r="DZ63" s="0" t="n">
        <v>78</v>
      </c>
      <c r="EA63" s="0" t="n">
        <v>79</v>
      </c>
      <c r="EB63" s="0" t="n">
        <v>88</v>
      </c>
      <c r="EC63" s="0" t="n">
        <v>74</v>
      </c>
      <c r="ED63" s="0" t="n">
        <v>80</v>
      </c>
      <c r="EE63" s="0" t="n">
        <v>83</v>
      </c>
      <c r="EF63" s="0" t="n">
        <v>55</v>
      </c>
      <c r="EG63" s="0" t="n">
        <v>93</v>
      </c>
      <c r="EH63" s="0" t="n">
        <v>112</v>
      </c>
      <c r="EI63" s="0" t="n">
        <v>80</v>
      </c>
      <c r="EJ63" s="0" t="n">
        <v>90</v>
      </c>
      <c r="EK63" s="0" t="n">
        <v>85</v>
      </c>
      <c r="EL63" s="0" t="n">
        <v>81</v>
      </c>
      <c r="EM63" s="0" t="n">
        <v>81</v>
      </c>
      <c r="EN63" s="0" t="n">
        <v>78</v>
      </c>
      <c r="EO63" s="0" t="n">
        <v>72</v>
      </c>
      <c r="EP63" s="0" t="n">
        <v>75</v>
      </c>
      <c r="EQ63" s="0" t="n">
        <v>88</v>
      </c>
      <c r="ER63" s="0" t="n">
        <v>84</v>
      </c>
      <c r="ES63" s="0" t="n">
        <v>91</v>
      </c>
      <c r="ET63" s="0" t="n">
        <v>78</v>
      </c>
      <c r="EU63" s="0" t="n">
        <v>94</v>
      </c>
      <c r="EV63" s="0" t="n">
        <v>93</v>
      </c>
      <c r="EW63" s="0" t="n">
        <v>100</v>
      </c>
      <c r="EX63" s="0" t="n">
        <v>86</v>
      </c>
      <c r="EY63" s="0" t="n">
        <v>80</v>
      </c>
      <c r="FA63" s="0" t="n">
        <v>111</v>
      </c>
      <c r="FC63" s="0" t="n">
        <v>111.333333333333</v>
      </c>
      <c r="FD63" s="0" t="n">
        <v>111</v>
      </c>
      <c r="FE63" s="0" t="n">
        <v>102</v>
      </c>
      <c r="FF63" s="0" t="n">
        <v>105.333333333333</v>
      </c>
      <c r="FG63" s="0" t="n">
        <v>113.666666666667</v>
      </c>
      <c r="FH63" s="0" t="n">
        <v>103</v>
      </c>
      <c r="FI63" s="0" t="n">
        <v>102.333333333333</v>
      </c>
      <c r="FJ63" s="0" t="n">
        <v>99</v>
      </c>
      <c r="FK63" s="0" t="n">
        <v>96.3333333333333</v>
      </c>
      <c r="FL63" s="0" t="n">
        <v>103.333333333333</v>
      </c>
      <c r="FM63" s="0" t="n">
        <v>101.333333333333</v>
      </c>
      <c r="FN63" s="0" t="n">
        <v>96.6666666666667</v>
      </c>
      <c r="FO63" s="0" t="n">
        <v>100.333333333333</v>
      </c>
      <c r="FP63" s="0" t="n">
        <v>99.6666666666667</v>
      </c>
      <c r="FQ63" s="0" t="n">
        <v>103.333333333333</v>
      </c>
      <c r="FR63" s="0" t="n">
        <v>94</v>
      </c>
      <c r="FS63" s="0" t="n">
        <v>102</v>
      </c>
      <c r="FT63" s="0" t="n">
        <v>102</v>
      </c>
      <c r="FU63" s="0" t="n">
        <v>78.6666666666667</v>
      </c>
      <c r="FV63" s="0" t="n">
        <v>108.666666666667</v>
      </c>
      <c r="FW63" s="0" t="n">
        <v>121.333333333333</v>
      </c>
      <c r="FX63" s="0" t="n">
        <v>104</v>
      </c>
      <c r="FY63" s="0" t="n">
        <v>114.333333333333</v>
      </c>
      <c r="FZ63" s="0" t="n">
        <v>106</v>
      </c>
      <c r="GA63" s="0" t="n">
        <v>102.666666666667</v>
      </c>
      <c r="GB63" s="0" t="n">
        <v>100.333333333333</v>
      </c>
      <c r="GC63" s="0" t="n">
        <v>103.333333333333</v>
      </c>
      <c r="GD63" s="0" t="n">
        <v>96.6666666666667</v>
      </c>
      <c r="GE63" s="0" t="n">
        <v>95.6666666666667</v>
      </c>
      <c r="GF63" s="0" t="n">
        <v>106.666666666667</v>
      </c>
      <c r="GG63" s="0" t="n">
        <v>101.666666666667</v>
      </c>
      <c r="GH63" s="0" t="n">
        <v>111.333333333333</v>
      </c>
      <c r="GI63" s="0" t="n">
        <v>99.3333333333333</v>
      </c>
      <c r="GJ63" s="0" t="n">
        <v>115</v>
      </c>
      <c r="GK63" s="0" t="n">
        <v>114.666666666667</v>
      </c>
      <c r="GL63" s="0" t="n">
        <v>125</v>
      </c>
      <c r="GM63" s="0" t="n">
        <v>102.666666666667</v>
      </c>
      <c r="GN63" s="0" t="n">
        <v>93.6666666666667</v>
      </c>
      <c r="GP63" s="0" t="n">
        <v>78</v>
      </c>
      <c r="GQ63" s="0" t="n">
        <v>68</v>
      </c>
      <c r="GS63" s="0" t="n">
        <v>68</v>
      </c>
      <c r="GT63" s="0" t="n">
        <v>74</v>
      </c>
      <c r="GU63" s="0" t="n">
        <v>74</v>
      </c>
      <c r="GV63" s="0" t="n">
        <v>70</v>
      </c>
      <c r="GW63" s="0" t="n">
        <v>76</v>
      </c>
      <c r="GX63" s="0" t="n">
        <v>71</v>
      </c>
      <c r="GY63" s="0" t="n">
        <v>76</v>
      </c>
      <c r="GZ63" s="0" t="n">
        <v>72</v>
      </c>
      <c r="HA63" s="0" t="n">
        <v>75</v>
      </c>
      <c r="HB63" s="0" t="n">
        <v>73</v>
      </c>
      <c r="HC63" s="0" t="n">
        <v>74</v>
      </c>
      <c r="HD63" s="0" t="n">
        <v>79</v>
      </c>
      <c r="HE63" s="0" t="n">
        <v>71</v>
      </c>
      <c r="HF63" s="0" t="n">
        <v>69</v>
      </c>
      <c r="HG63" s="0" t="n">
        <v>81</v>
      </c>
      <c r="HH63" s="0" t="n">
        <v>66</v>
      </c>
      <c r="HI63" s="0" t="n">
        <v>69</v>
      </c>
      <c r="HJ63" s="0" t="n">
        <v>61</v>
      </c>
      <c r="HK63" s="0" t="n">
        <v>57</v>
      </c>
      <c r="HL63" s="0" t="n">
        <v>65</v>
      </c>
      <c r="HM63" s="0" t="n">
        <v>77</v>
      </c>
      <c r="HN63" s="0" t="n">
        <v>66</v>
      </c>
      <c r="HO63" s="0" t="n">
        <v>71</v>
      </c>
      <c r="HP63" s="0" t="n">
        <v>61</v>
      </c>
      <c r="HQ63" s="0" t="n">
        <v>65</v>
      </c>
      <c r="HR63" s="0" t="n">
        <v>63</v>
      </c>
      <c r="HS63" s="0" t="n">
        <v>62</v>
      </c>
      <c r="HT63" s="0" t="n">
        <v>60</v>
      </c>
      <c r="HU63" s="0" t="n">
        <v>62</v>
      </c>
      <c r="HV63" s="0" t="n">
        <v>62</v>
      </c>
      <c r="HW63" s="0" t="n">
        <v>66</v>
      </c>
      <c r="HX63" s="0" t="n">
        <v>87</v>
      </c>
      <c r="HY63" s="0" t="n">
        <v>59</v>
      </c>
      <c r="HZ63" s="0" t="n">
        <v>94</v>
      </c>
      <c r="IA63" s="0" t="n">
        <v>65</v>
      </c>
      <c r="IB63" s="0" t="n">
        <v>60</v>
      </c>
      <c r="IC63" s="0" t="n">
        <v>55</v>
      </c>
      <c r="ID63" s="0" t="n">
        <v>85</v>
      </c>
    </row>
    <row r="64" customFormat="false" ht="13.2" hidden="false" customHeight="false" outlineLevel="0" collapsed="false">
      <c r="A64" s="34" t="s">
        <v>327</v>
      </c>
      <c r="B64" s="5" t="s">
        <v>327</v>
      </c>
      <c r="C64" s="6" t="s">
        <v>328</v>
      </c>
      <c r="D64" s="6"/>
      <c r="E64" s="5" t="n">
        <v>0</v>
      </c>
      <c r="F64" s="5" t="n">
        <v>0</v>
      </c>
      <c r="G64" s="5" t="n">
        <v>5</v>
      </c>
      <c r="H64" s="21" t="n">
        <v>2</v>
      </c>
      <c r="I64" s="8" t="s">
        <v>328</v>
      </c>
      <c r="J64" s="8"/>
      <c r="K64" s="8" t="n">
        <v>1</v>
      </c>
      <c r="L64" s="8" t="n">
        <v>88</v>
      </c>
      <c r="M64" s="6" t="n">
        <v>16.75</v>
      </c>
      <c r="N64" s="6" t="n">
        <v>19.75</v>
      </c>
      <c r="O64" s="6" t="n">
        <v>3</v>
      </c>
      <c r="P64" s="6" t="n">
        <v>41.75</v>
      </c>
      <c r="Q64" s="6" t="n">
        <v>1</v>
      </c>
      <c r="R64" s="6" t="n">
        <v>0</v>
      </c>
      <c r="S64" s="5" t="n">
        <v>1</v>
      </c>
      <c r="T64" s="5" t="n">
        <v>1</v>
      </c>
      <c r="U64" s="22" t="n">
        <v>1</v>
      </c>
      <c r="V64" s="5" t="n">
        <v>0</v>
      </c>
      <c r="W64" s="5" t="n">
        <v>190</v>
      </c>
      <c r="X64" s="5" t="n">
        <v>93.5</v>
      </c>
      <c r="Y64" s="5" t="n">
        <v>125.666666666667</v>
      </c>
      <c r="Z64" s="5" t="n">
        <v>90</v>
      </c>
      <c r="AA64" s="5" t="n">
        <v>12</v>
      </c>
      <c r="AB64" s="5" t="n">
        <v>15</v>
      </c>
      <c r="AC64" s="5" t="n">
        <v>1</v>
      </c>
      <c r="AD64" s="5" t="n">
        <v>1</v>
      </c>
      <c r="AE64" s="5" t="n">
        <v>0</v>
      </c>
      <c r="AF64" s="5"/>
      <c r="AG64" s="5" t="n">
        <v>1</v>
      </c>
      <c r="AH64" s="5" t="n">
        <v>10</v>
      </c>
      <c r="AI64" s="35" t="n">
        <v>1</v>
      </c>
      <c r="AJ64" s="23" t="n">
        <v>5</v>
      </c>
      <c r="AK64" s="29" t="n">
        <v>1</v>
      </c>
      <c r="AL64" s="35" t="n">
        <v>1.25</v>
      </c>
      <c r="AM64" s="24" t="n">
        <v>9</v>
      </c>
      <c r="AN64" s="24" t="n">
        <v>-3</v>
      </c>
      <c r="AO64" s="39" t="n">
        <v>1</v>
      </c>
      <c r="AP64" s="30" t="n">
        <v>18</v>
      </c>
      <c r="AQ64" s="24" t="n">
        <v>3</v>
      </c>
      <c r="AR64" s="24" t="n">
        <v>0</v>
      </c>
      <c r="AS64" s="5" t="n">
        <v>8</v>
      </c>
      <c r="AT64" s="5" t="n">
        <v>19</v>
      </c>
      <c r="AU64" s="5" t="n">
        <v>4</v>
      </c>
      <c r="AV64" s="5" t="n">
        <v>1</v>
      </c>
      <c r="AX64" s="0" t="n">
        <v>5</v>
      </c>
      <c r="AY64" s="0" t="n">
        <v>5</v>
      </c>
      <c r="AZ64" s="0" t="n">
        <v>0</v>
      </c>
      <c r="BA64" s="0" t="n">
        <v>12</v>
      </c>
      <c r="BB64" s="0" t="n">
        <v>5</v>
      </c>
      <c r="BC64" s="0" t="n">
        <v>10</v>
      </c>
      <c r="BD64" s="0" t="n">
        <v>0</v>
      </c>
      <c r="BE64" s="0" t="n">
        <v>31.79</v>
      </c>
      <c r="BF64" s="0" t="n">
        <v>36.2</v>
      </c>
      <c r="BG64" s="0" t="n">
        <v>0.87817679558011</v>
      </c>
      <c r="BH64" s="0" t="n">
        <v>32.9</v>
      </c>
      <c r="BI64" s="0" t="n">
        <v>34.69</v>
      </c>
      <c r="BJ64" s="0" t="n">
        <v>0.948400115307005</v>
      </c>
      <c r="BK64" s="0" t="n">
        <v>2.79</v>
      </c>
      <c r="BL64" s="0" t="n">
        <v>3.46</v>
      </c>
      <c r="BM64" s="0" t="n">
        <v>0.80635838150289</v>
      </c>
      <c r="BN64" s="0" t="n">
        <v>3.14</v>
      </c>
      <c r="BO64" s="0" t="n">
        <v>3.35</v>
      </c>
      <c r="BP64" s="0" t="n">
        <v>0.937313432835821</v>
      </c>
      <c r="BQ64" s="0" t="n">
        <v>2.93</v>
      </c>
      <c r="BR64" s="0" t="n">
        <v>2.66</v>
      </c>
      <c r="BS64" s="0" t="n">
        <v>0.27</v>
      </c>
      <c r="BT64" s="0" t="n">
        <v>2.53</v>
      </c>
      <c r="BU64" s="0" t="n">
        <v>2.68</v>
      </c>
      <c r="BV64" s="0" t="n">
        <v>-0.15</v>
      </c>
      <c r="BW64" s="0" t="n">
        <v>190</v>
      </c>
      <c r="BX64" s="0" t="n">
        <v>147</v>
      </c>
      <c r="BY64" s="0" t="n">
        <v>158</v>
      </c>
      <c r="BZ64" s="0" t="n">
        <v>142</v>
      </c>
      <c r="CA64" s="0" t="n">
        <v>105</v>
      </c>
      <c r="CB64" s="0" t="n">
        <v>102</v>
      </c>
      <c r="CC64" s="0" t="n">
        <v>120</v>
      </c>
      <c r="CD64" s="0" t="n">
        <v>120</v>
      </c>
      <c r="CG64" s="0" t="n">
        <v>153</v>
      </c>
      <c r="CH64" s="0" t="n">
        <v>140</v>
      </c>
      <c r="CJ64" s="0" t="n">
        <v>117</v>
      </c>
      <c r="CL64" s="0" t="n">
        <v>169</v>
      </c>
      <c r="CM64" s="0" t="n">
        <v>95</v>
      </c>
      <c r="CN64" s="0" t="n">
        <v>117</v>
      </c>
      <c r="CO64" s="0" t="n">
        <v>135</v>
      </c>
      <c r="CR64" s="0" t="n">
        <v>116</v>
      </c>
      <c r="CS64" s="0" t="n">
        <v>110</v>
      </c>
      <c r="CT64" s="0" t="n">
        <v>178</v>
      </c>
      <c r="CU64" s="0" t="n">
        <v>120</v>
      </c>
      <c r="CV64" s="0" t="n">
        <v>126</v>
      </c>
      <c r="CW64" s="0" t="n">
        <v>125</v>
      </c>
      <c r="CX64" s="0" t="n">
        <v>133</v>
      </c>
      <c r="CY64" s="0" t="n">
        <v>132</v>
      </c>
      <c r="CZ64" s="0" t="n">
        <v>130</v>
      </c>
      <c r="DA64" s="0" t="n">
        <v>164</v>
      </c>
      <c r="DD64" s="0" t="n">
        <v>146</v>
      </c>
      <c r="DE64" s="0" t="n">
        <v>146</v>
      </c>
      <c r="DF64" s="0" t="n">
        <v>140</v>
      </c>
      <c r="DG64" s="0" t="n">
        <v>146</v>
      </c>
      <c r="DH64" s="0" t="n">
        <v>146</v>
      </c>
      <c r="DI64" s="0" t="n">
        <v>149</v>
      </c>
      <c r="DJ64" s="0" t="n">
        <v>116</v>
      </c>
      <c r="DL64" s="0" t="n">
        <v>93.5</v>
      </c>
      <c r="DM64" s="0" t="n">
        <v>98</v>
      </c>
      <c r="DN64" s="0" t="n">
        <v>46</v>
      </c>
      <c r="DO64" s="0" t="n">
        <v>73</v>
      </c>
      <c r="DP64" s="0" t="n">
        <v>67</v>
      </c>
      <c r="DQ64" s="0" t="n">
        <v>46</v>
      </c>
      <c r="DR64" s="0" t="n">
        <v>54</v>
      </c>
      <c r="DS64" s="0" t="n">
        <v>54</v>
      </c>
      <c r="DV64" s="0" t="n">
        <v>63</v>
      </c>
      <c r="DW64" s="0" t="n">
        <v>71</v>
      </c>
      <c r="DY64" s="0" t="n">
        <v>50</v>
      </c>
      <c r="EA64" s="0" t="n">
        <v>89</v>
      </c>
      <c r="EB64" s="0" t="n">
        <v>45</v>
      </c>
      <c r="EC64" s="0" t="n">
        <v>59</v>
      </c>
      <c r="ED64" s="0" t="n">
        <v>68</v>
      </c>
      <c r="EG64" s="0" t="n">
        <v>60</v>
      </c>
      <c r="EH64" s="0" t="n">
        <v>55</v>
      </c>
      <c r="EI64" s="0" t="n">
        <v>76</v>
      </c>
      <c r="EJ64" s="0" t="n">
        <v>59</v>
      </c>
      <c r="EK64" s="0" t="n">
        <v>66</v>
      </c>
      <c r="EL64" s="0" t="n">
        <v>65</v>
      </c>
      <c r="EM64" s="0" t="n">
        <v>71</v>
      </c>
      <c r="EN64" s="0" t="n">
        <v>70</v>
      </c>
      <c r="EO64" s="0" t="n">
        <v>65</v>
      </c>
      <c r="EP64" s="0" t="n">
        <v>96</v>
      </c>
      <c r="ES64" s="0" t="n">
        <v>77</v>
      </c>
      <c r="ET64" s="0" t="n">
        <v>77</v>
      </c>
      <c r="EU64" s="0" t="n">
        <v>84</v>
      </c>
      <c r="EV64" s="0" t="n">
        <v>71</v>
      </c>
      <c r="EW64" s="0" t="n">
        <v>77</v>
      </c>
      <c r="EX64" s="0" t="n">
        <v>82</v>
      </c>
      <c r="EY64" s="0" t="n">
        <v>67</v>
      </c>
      <c r="FA64" s="0" t="n">
        <v>125.666666666667</v>
      </c>
      <c r="FB64" s="0" t="n">
        <v>114.333333333333</v>
      </c>
      <c r="FC64" s="0" t="n">
        <v>83.3333333333333</v>
      </c>
      <c r="FD64" s="0" t="n">
        <v>96</v>
      </c>
      <c r="FE64" s="0" t="n">
        <v>79.6666666666667</v>
      </c>
      <c r="FF64" s="0" t="n">
        <v>64.6666666666667</v>
      </c>
      <c r="FG64" s="0" t="n">
        <v>76</v>
      </c>
      <c r="FH64" s="0" t="n">
        <v>76</v>
      </c>
      <c r="FK64" s="0" t="n">
        <v>93</v>
      </c>
      <c r="FL64" s="0" t="n">
        <v>94</v>
      </c>
      <c r="FN64" s="0" t="n">
        <v>72.3333333333333</v>
      </c>
      <c r="FP64" s="0" t="n">
        <v>115.666666666667</v>
      </c>
      <c r="FQ64" s="0" t="n">
        <v>61.6666666666667</v>
      </c>
      <c r="FR64" s="0" t="n">
        <v>78.3333333333333</v>
      </c>
      <c r="FS64" s="0" t="n">
        <v>90.3333333333333</v>
      </c>
      <c r="FV64" s="0" t="n">
        <v>78.6666666666667</v>
      </c>
      <c r="FW64" s="0" t="n">
        <v>73.3333333333333</v>
      </c>
      <c r="FX64" s="0" t="n">
        <v>110</v>
      </c>
      <c r="FY64" s="0" t="n">
        <v>79.3333333333333</v>
      </c>
      <c r="FZ64" s="0" t="n">
        <v>86</v>
      </c>
      <c r="GA64" s="0" t="n">
        <v>85</v>
      </c>
      <c r="GB64" s="0" t="n">
        <v>91.6666666666667</v>
      </c>
      <c r="GC64" s="0" t="n">
        <v>90.6666666666667</v>
      </c>
      <c r="GD64" s="0" t="n">
        <v>86.6666666666667</v>
      </c>
      <c r="GE64" s="0" t="n">
        <v>118.666666666667</v>
      </c>
      <c r="GH64" s="0" t="n">
        <v>100</v>
      </c>
      <c r="GI64" s="0" t="n">
        <v>100</v>
      </c>
      <c r="GJ64" s="0" t="n">
        <v>102.666666666667</v>
      </c>
      <c r="GK64" s="0" t="n">
        <v>96</v>
      </c>
      <c r="GL64" s="0" t="n">
        <v>100</v>
      </c>
      <c r="GM64" s="0" t="n">
        <v>104.333333333333</v>
      </c>
      <c r="GN64" s="0" t="n">
        <v>83.3333333333333</v>
      </c>
      <c r="GP64" s="0" t="n">
        <v>90</v>
      </c>
      <c r="GQ64" s="0" t="n">
        <v>90</v>
      </c>
      <c r="GR64" s="0" t="n">
        <v>81</v>
      </c>
      <c r="GS64" s="0" t="n">
        <v>81</v>
      </c>
      <c r="GT64" s="0" t="n">
        <v>79</v>
      </c>
      <c r="GU64" s="0" t="n">
        <v>79</v>
      </c>
      <c r="GV64" s="0" t="n">
        <v>70</v>
      </c>
      <c r="GW64" s="0" t="n">
        <v>88</v>
      </c>
      <c r="GX64" s="0" t="n">
        <v>70</v>
      </c>
      <c r="HB64" s="0" t="n">
        <v>80</v>
      </c>
      <c r="HD64" s="0" t="n">
        <v>72</v>
      </c>
      <c r="HF64" s="0" t="n">
        <v>85</v>
      </c>
      <c r="HG64" s="0" t="n">
        <v>78</v>
      </c>
      <c r="HH64" s="0" t="n">
        <v>90</v>
      </c>
      <c r="HI64" s="0" t="n">
        <v>100</v>
      </c>
      <c r="HL64" s="0" t="n">
        <v>85</v>
      </c>
      <c r="HM64" s="0" t="n">
        <v>84</v>
      </c>
      <c r="HN64" s="0" t="n">
        <v>95</v>
      </c>
      <c r="HO64" s="0" t="n">
        <v>81</v>
      </c>
      <c r="HP64" s="0" t="n">
        <v>86</v>
      </c>
      <c r="HQ64" s="0" t="n">
        <v>82</v>
      </c>
      <c r="HR64" s="0" t="n">
        <v>88</v>
      </c>
      <c r="HS64" s="0" t="n">
        <v>82</v>
      </c>
      <c r="HT64" s="0" t="n">
        <v>84</v>
      </c>
      <c r="HU64" s="0" t="n">
        <v>102</v>
      </c>
      <c r="HZ64" s="0" t="n">
        <v>65</v>
      </c>
      <c r="IA64" s="0" t="n">
        <v>107</v>
      </c>
      <c r="IB64" s="0" t="n">
        <v>95</v>
      </c>
      <c r="IC64" s="0" t="n">
        <v>96</v>
      </c>
      <c r="ID64" s="0" t="n">
        <v>94</v>
      </c>
    </row>
    <row r="65" customFormat="false" ht="13.2" hidden="false" customHeight="false" outlineLevel="0" collapsed="false">
      <c r="A65" s="34" t="s">
        <v>329</v>
      </c>
      <c r="B65" s="5" t="s">
        <v>329</v>
      </c>
      <c r="C65" s="6" t="s">
        <v>330</v>
      </c>
      <c r="D65" s="6"/>
      <c r="E65" s="5" t="n">
        <v>1</v>
      </c>
      <c r="F65" s="5" t="n">
        <v>1</v>
      </c>
      <c r="G65" s="5" t="n">
        <v>8</v>
      </c>
      <c r="H65" s="21" t="n">
        <v>2</v>
      </c>
      <c r="I65" s="8" t="s">
        <v>330</v>
      </c>
      <c r="J65" s="8"/>
      <c r="K65" s="8" t="n">
        <v>1</v>
      </c>
      <c r="L65" s="8" t="n">
        <v>91</v>
      </c>
      <c r="M65" s="6" t="n">
        <v>20.83</v>
      </c>
      <c r="N65" s="6" t="n">
        <v>25.37</v>
      </c>
      <c r="O65" s="6" t="n">
        <v>4.54</v>
      </c>
      <c r="P65" s="6" t="n">
        <v>49.5</v>
      </c>
      <c r="Q65" s="6" t="n">
        <v>1</v>
      </c>
      <c r="R65" s="6" t="n">
        <v>0</v>
      </c>
      <c r="S65" s="5" t="n">
        <v>1</v>
      </c>
      <c r="T65" s="5" t="n">
        <v>0</v>
      </c>
      <c r="U65" s="22" t="n">
        <v>0</v>
      </c>
      <c r="V65" s="5" t="n">
        <v>0</v>
      </c>
      <c r="W65" s="5" t="n">
        <v>194.5</v>
      </c>
      <c r="X65" s="5" t="n">
        <v>107</v>
      </c>
      <c r="Y65" s="5" t="n">
        <v>136.166666666667</v>
      </c>
      <c r="Z65" s="5" t="n">
        <v>87</v>
      </c>
      <c r="AA65" s="5" t="n">
        <v>13</v>
      </c>
      <c r="AB65" s="5" t="n">
        <v>13</v>
      </c>
      <c r="AC65" s="5" t="n">
        <v>2</v>
      </c>
      <c r="AD65" s="5" t="n">
        <v>0</v>
      </c>
      <c r="AE65" s="5" t="n">
        <v>0</v>
      </c>
      <c r="AF65" s="5"/>
      <c r="AG65" s="5" t="n">
        <v>1</v>
      </c>
      <c r="AH65" s="5" t="n">
        <v>20</v>
      </c>
      <c r="AI65" s="35" t="n">
        <v>0</v>
      </c>
      <c r="AJ65" s="23" t="n">
        <v>0</v>
      </c>
      <c r="AK65" s="29" t="n">
        <v>0</v>
      </c>
      <c r="AL65" s="35" t="n">
        <v>0</v>
      </c>
      <c r="AM65" s="24" t="n">
        <v>13</v>
      </c>
      <c r="AN65" s="24" t="n">
        <v>0</v>
      </c>
      <c r="AO65" s="39" t="n">
        <v>0</v>
      </c>
      <c r="AP65" s="24" t="n">
        <v>13</v>
      </c>
      <c r="AQ65" s="24" t="n">
        <v>0</v>
      </c>
      <c r="AR65" s="24" t="n">
        <v>0</v>
      </c>
      <c r="AS65" s="5" t="n">
        <v>13</v>
      </c>
      <c r="AT65" s="5" t="n">
        <v>13</v>
      </c>
      <c r="AU65" s="5" t="n">
        <v>0</v>
      </c>
      <c r="AV65" s="5" t="n">
        <v>0</v>
      </c>
      <c r="AW65" s="0" t="n">
        <v>7</v>
      </c>
      <c r="AX65" s="0" t="n">
        <v>5</v>
      </c>
      <c r="AY65" s="0" t="n">
        <v>15</v>
      </c>
      <c r="AZ65" s="0" t="n">
        <v>0</v>
      </c>
      <c r="BA65" s="0" t="n">
        <v>2</v>
      </c>
      <c r="BB65" s="0" t="n">
        <v>4</v>
      </c>
      <c r="BC65" s="0" t="n">
        <v>50</v>
      </c>
      <c r="BD65" s="0" t="n">
        <v>0</v>
      </c>
      <c r="BE65" s="0" t="n">
        <v>41.72</v>
      </c>
      <c r="BF65" s="0" t="n">
        <v>43.54</v>
      </c>
      <c r="BG65" s="0" t="n">
        <v>0.958199356913183</v>
      </c>
      <c r="BH65" s="0" t="n">
        <v>50.4</v>
      </c>
      <c r="BI65" s="0" t="n">
        <v>50.13</v>
      </c>
      <c r="BJ65" s="0" t="n">
        <v>1.00538599640934</v>
      </c>
      <c r="BK65" s="0" t="n">
        <v>2.58</v>
      </c>
      <c r="BL65" s="0" t="n">
        <v>2.68</v>
      </c>
      <c r="BM65" s="0" t="n">
        <v>0.962686567164179</v>
      </c>
      <c r="BN65" s="0" t="n">
        <v>3.12</v>
      </c>
      <c r="BO65" s="0" t="n">
        <v>3.03</v>
      </c>
      <c r="BP65" s="0" t="n">
        <v>1.02970297029703</v>
      </c>
      <c r="BW65" s="0" t="n">
        <v>194.5</v>
      </c>
      <c r="BX65" s="0" t="n">
        <v>235</v>
      </c>
      <c r="BY65" s="0" t="n">
        <v>198</v>
      </c>
      <c r="BZ65" s="0" t="n">
        <v>199</v>
      </c>
      <c r="CA65" s="0" t="n">
        <v>171</v>
      </c>
      <c r="CB65" s="0" t="n">
        <v>169</v>
      </c>
      <c r="CC65" s="0" t="n">
        <v>178</v>
      </c>
      <c r="CD65" s="0" t="n">
        <v>163</v>
      </c>
      <c r="CE65" s="0" t="n">
        <v>145</v>
      </c>
      <c r="CJ65" s="0" t="n">
        <v>187</v>
      </c>
      <c r="CL65" s="0" t="n">
        <v>161</v>
      </c>
      <c r="CM65" s="0" t="n">
        <v>173</v>
      </c>
      <c r="CN65" s="0" t="n">
        <v>178</v>
      </c>
      <c r="CO65" s="0" t="n">
        <v>194</v>
      </c>
      <c r="CP65" s="0" t="n">
        <v>169</v>
      </c>
      <c r="CQ65" s="0" t="n">
        <v>163</v>
      </c>
      <c r="CR65" s="0" t="n">
        <v>171</v>
      </c>
      <c r="CS65" s="0" t="n">
        <v>163</v>
      </c>
      <c r="CT65" s="0" t="n">
        <v>162</v>
      </c>
      <c r="CU65" s="0" t="n">
        <v>195</v>
      </c>
      <c r="CV65" s="0" t="n">
        <v>175</v>
      </c>
      <c r="CX65" s="0" t="n">
        <v>175</v>
      </c>
      <c r="CY65" s="0" t="n">
        <v>178</v>
      </c>
      <c r="CZ65" s="0" t="n">
        <v>183</v>
      </c>
      <c r="DA65" s="0" t="n">
        <v>185</v>
      </c>
      <c r="DB65" s="0" t="n">
        <v>172</v>
      </c>
      <c r="DD65" s="0" t="n">
        <v>176</v>
      </c>
      <c r="DE65" s="0" t="n">
        <v>174</v>
      </c>
      <c r="DF65" s="0" t="n">
        <v>171</v>
      </c>
      <c r="DH65" s="0" t="n">
        <v>158</v>
      </c>
      <c r="DI65" s="0" t="n">
        <v>137</v>
      </c>
      <c r="DJ65" s="0" t="n">
        <v>140</v>
      </c>
      <c r="DK65" s="0" t="n">
        <v>140</v>
      </c>
      <c r="DL65" s="0" t="n">
        <v>107</v>
      </c>
      <c r="DM65" s="0" t="n">
        <v>112</v>
      </c>
      <c r="DN65" s="0" t="n">
        <v>99</v>
      </c>
      <c r="DO65" s="0" t="n">
        <v>98</v>
      </c>
      <c r="DP65" s="0" t="n">
        <v>87</v>
      </c>
      <c r="DQ65" s="0" t="n">
        <v>78</v>
      </c>
      <c r="DR65" s="0" t="n">
        <v>85</v>
      </c>
      <c r="DS65" s="0" t="n">
        <v>78</v>
      </c>
      <c r="DT65" s="0" t="n">
        <v>81</v>
      </c>
      <c r="DY65" s="0" t="n">
        <v>91</v>
      </c>
      <c r="EA65" s="0" t="n">
        <v>80</v>
      </c>
      <c r="EB65" s="0" t="n">
        <v>89</v>
      </c>
      <c r="EC65" s="0" t="n">
        <v>81</v>
      </c>
      <c r="ED65" s="0" t="n">
        <v>88</v>
      </c>
      <c r="EE65" s="0" t="n">
        <v>75</v>
      </c>
      <c r="EF65" s="0" t="n">
        <v>77</v>
      </c>
      <c r="EG65" s="0" t="n">
        <v>84</v>
      </c>
      <c r="EH65" s="0" t="n">
        <v>88</v>
      </c>
      <c r="EI65" s="0" t="n">
        <v>87</v>
      </c>
      <c r="EJ65" s="0" t="n">
        <v>91</v>
      </c>
      <c r="EK65" s="0" t="n">
        <v>76</v>
      </c>
      <c r="EM65" s="0" t="n">
        <v>81</v>
      </c>
      <c r="EN65" s="0" t="n">
        <v>78</v>
      </c>
      <c r="EO65" s="0" t="n">
        <v>82</v>
      </c>
      <c r="EP65" s="0" t="n">
        <v>84</v>
      </c>
      <c r="EQ65" s="0" t="n">
        <v>90</v>
      </c>
      <c r="ES65" s="0" t="n">
        <v>79</v>
      </c>
      <c r="ET65" s="0" t="n">
        <v>78</v>
      </c>
      <c r="EU65" s="0" t="n">
        <v>75</v>
      </c>
      <c r="EW65" s="0" t="n">
        <v>89</v>
      </c>
      <c r="EX65" s="0" t="n">
        <v>75</v>
      </c>
      <c r="EY65" s="0" t="n">
        <v>89</v>
      </c>
      <c r="EZ65" s="0" t="n">
        <v>84</v>
      </c>
      <c r="FA65" s="0" t="n">
        <v>136.166666666667</v>
      </c>
      <c r="FB65" s="0" t="n">
        <v>153</v>
      </c>
      <c r="FC65" s="0" t="n">
        <v>132</v>
      </c>
      <c r="FD65" s="0" t="n">
        <v>131.666666666667</v>
      </c>
      <c r="FE65" s="0" t="n">
        <v>115</v>
      </c>
      <c r="FF65" s="0" t="n">
        <v>108.333333333333</v>
      </c>
      <c r="FG65" s="0" t="n">
        <v>116</v>
      </c>
      <c r="FH65" s="0" t="n">
        <v>106.333333333333</v>
      </c>
      <c r="FI65" s="0" t="n">
        <v>102.333333333333</v>
      </c>
      <c r="FN65" s="0" t="n">
        <v>123</v>
      </c>
      <c r="FP65" s="0" t="n">
        <v>107</v>
      </c>
      <c r="FQ65" s="0" t="n">
        <v>117</v>
      </c>
      <c r="FR65" s="0" t="n">
        <v>113.333333333333</v>
      </c>
      <c r="FS65" s="0" t="n">
        <v>123.333333333333</v>
      </c>
      <c r="FT65" s="0" t="n">
        <v>106.333333333333</v>
      </c>
      <c r="FU65" s="0" t="n">
        <v>105.666666666667</v>
      </c>
      <c r="FV65" s="0" t="n">
        <v>113</v>
      </c>
      <c r="FW65" s="0" t="n">
        <v>113</v>
      </c>
      <c r="FX65" s="0" t="n">
        <v>112</v>
      </c>
      <c r="FY65" s="0" t="n">
        <v>125.666666666667</v>
      </c>
      <c r="FZ65" s="0" t="n">
        <v>109</v>
      </c>
      <c r="GB65" s="0" t="n">
        <v>112.333333333333</v>
      </c>
      <c r="GC65" s="0" t="n">
        <v>111.333333333333</v>
      </c>
      <c r="GD65" s="0" t="n">
        <v>115.666666666667</v>
      </c>
      <c r="GE65" s="0" t="n">
        <v>117.666666666667</v>
      </c>
      <c r="GF65" s="0" t="n">
        <v>117.333333333333</v>
      </c>
      <c r="GH65" s="0" t="n">
        <v>111.333333333333</v>
      </c>
      <c r="GI65" s="0" t="n">
        <v>110</v>
      </c>
      <c r="GJ65" s="0" t="n">
        <v>107</v>
      </c>
      <c r="GL65" s="0" t="n">
        <v>112</v>
      </c>
      <c r="GM65" s="0" t="n">
        <v>95.6666666666667</v>
      </c>
      <c r="GN65" s="0" t="n">
        <v>106</v>
      </c>
      <c r="GO65" s="0" t="n">
        <v>102.666666666667</v>
      </c>
      <c r="GP65" s="0" t="n">
        <v>87</v>
      </c>
      <c r="GQ65" s="0" t="n">
        <v>85</v>
      </c>
      <c r="GR65" s="0" t="n">
        <v>88</v>
      </c>
      <c r="GS65" s="0" t="n">
        <v>81</v>
      </c>
      <c r="GT65" s="0" t="n">
        <v>75</v>
      </c>
      <c r="GU65" s="0" t="n">
        <v>69</v>
      </c>
      <c r="GV65" s="0" t="n">
        <v>74</v>
      </c>
      <c r="GW65" s="0" t="n">
        <v>71</v>
      </c>
      <c r="GX65" s="0" t="n">
        <v>70</v>
      </c>
      <c r="GY65" s="0" t="n">
        <v>71</v>
      </c>
      <c r="HD65" s="0" t="n">
        <v>69</v>
      </c>
      <c r="HF65" s="0" t="n">
        <v>69</v>
      </c>
      <c r="HG65" s="0" t="n">
        <v>72</v>
      </c>
      <c r="HI65" s="0" t="n">
        <v>70</v>
      </c>
      <c r="HJ65" s="0" t="n">
        <v>67</v>
      </c>
      <c r="HK65" s="0" t="n">
        <v>65</v>
      </c>
      <c r="HL65" s="0" t="n">
        <v>71</v>
      </c>
      <c r="HM65" s="0" t="n">
        <v>71</v>
      </c>
      <c r="HN65" s="0" t="n">
        <v>72</v>
      </c>
      <c r="HO65" s="0" t="n">
        <v>72</v>
      </c>
      <c r="HP65" s="0" t="n">
        <v>68</v>
      </c>
      <c r="HR65" s="0" t="n">
        <v>72</v>
      </c>
      <c r="HS65" s="0" t="n">
        <v>70</v>
      </c>
      <c r="HT65" s="0" t="n">
        <v>72</v>
      </c>
      <c r="HU65" s="0" t="n">
        <v>75</v>
      </c>
      <c r="HV65" s="0" t="n">
        <v>72</v>
      </c>
      <c r="HX65" s="0" t="n">
        <v>72</v>
      </c>
      <c r="HY65" s="0" t="n">
        <v>72</v>
      </c>
      <c r="HZ65" s="0" t="n">
        <v>71</v>
      </c>
      <c r="IB65" s="0" t="n">
        <v>87</v>
      </c>
      <c r="IC65" s="0" t="n">
        <v>77</v>
      </c>
      <c r="ID65" s="0" t="n">
        <v>95</v>
      </c>
      <c r="IE65" s="0" t="n">
        <v>86</v>
      </c>
    </row>
    <row r="66" customFormat="false" ht="13.2" hidden="false" customHeight="false" outlineLevel="0" collapsed="false">
      <c r="A66" s="20" t="s">
        <v>331</v>
      </c>
      <c r="B66" s="5" t="s">
        <v>331</v>
      </c>
      <c r="C66" s="6" t="s">
        <v>332</v>
      </c>
      <c r="D66" s="6"/>
      <c r="E66" s="5" t="n">
        <v>0</v>
      </c>
      <c r="F66" s="5" t="n">
        <v>0</v>
      </c>
      <c r="G66" s="5" t="n">
        <v>5</v>
      </c>
      <c r="H66" s="21" t="n">
        <v>2</v>
      </c>
      <c r="I66" s="8" t="s">
        <v>333</v>
      </c>
      <c r="J66" s="8"/>
      <c r="K66" s="8" t="n">
        <v>1</v>
      </c>
      <c r="L66" s="8" t="n">
        <v>84</v>
      </c>
      <c r="M66" s="6" t="n">
        <v>13.67</v>
      </c>
      <c r="N66" s="6" t="n">
        <v>18.83</v>
      </c>
      <c r="O66" s="6" t="n">
        <v>5.16</v>
      </c>
      <c r="P66" s="6" t="n">
        <v>41.77</v>
      </c>
      <c r="Q66" s="6" t="n">
        <v>0</v>
      </c>
      <c r="R66" s="6" t="n">
        <v>0</v>
      </c>
      <c r="S66" s="5" t="n">
        <v>0</v>
      </c>
      <c r="T66" s="5" t="n">
        <v>0</v>
      </c>
      <c r="U66" s="22" t="n">
        <v>0</v>
      </c>
      <c r="V66" s="5" t="n">
        <v>0</v>
      </c>
      <c r="W66" s="5" t="n">
        <v>168</v>
      </c>
      <c r="X66" s="5" t="n">
        <v>96</v>
      </c>
      <c r="Y66" s="5" t="n">
        <v>120</v>
      </c>
      <c r="Z66" s="5" t="n">
        <v>90</v>
      </c>
      <c r="AA66" s="5" t="n">
        <v>11</v>
      </c>
      <c r="AB66" s="5" t="n">
        <v>19</v>
      </c>
      <c r="AC66" s="5" t="n">
        <v>1</v>
      </c>
      <c r="AD66" s="5" t="n">
        <v>0</v>
      </c>
      <c r="AE66" s="5" t="n">
        <v>0</v>
      </c>
      <c r="AF66" s="5"/>
      <c r="AG66" s="5" t="n">
        <v>1</v>
      </c>
      <c r="AH66" s="5" t="n">
        <v>40</v>
      </c>
      <c r="AI66" s="35" t="n">
        <v>1</v>
      </c>
      <c r="AJ66" s="23" t="n">
        <v>15</v>
      </c>
      <c r="AK66" s="29" t="n">
        <v>0</v>
      </c>
      <c r="AL66" s="35" t="n">
        <v>0</v>
      </c>
      <c r="AM66" s="24" t="n">
        <v>11</v>
      </c>
      <c r="AN66" s="24" t="n">
        <v>0</v>
      </c>
      <c r="AO66" s="39" t="n">
        <v>0</v>
      </c>
      <c r="AP66" s="24" t="n">
        <v>19</v>
      </c>
      <c r="AQ66" s="24" t="n">
        <v>0</v>
      </c>
      <c r="AR66" s="24" t="n">
        <v>0</v>
      </c>
      <c r="AS66" s="5" t="n">
        <v>12</v>
      </c>
      <c r="AT66" s="5" t="n">
        <v>20</v>
      </c>
      <c r="AU66" s="5" t="n">
        <v>1</v>
      </c>
      <c r="AV66" s="5" t="n">
        <v>0</v>
      </c>
      <c r="AX66" s="0" t="n">
        <v>4</v>
      </c>
      <c r="AY66" s="0" t="n">
        <v>50</v>
      </c>
      <c r="AZ66" s="0" t="n">
        <v>0</v>
      </c>
      <c r="BD66" s="0" t="n">
        <v>0</v>
      </c>
      <c r="BE66" s="0" t="n">
        <v>55.34</v>
      </c>
      <c r="BF66" s="0" t="n">
        <v>58.68</v>
      </c>
      <c r="BG66" s="0" t="n">
        <v>0.943081117927744</v>
      </c>
      <c r="BH66" s="0" t="n">
        <v>57.46</v>
      </c>
      <c r="BI66" s="0" t="n">
        <v>59.87</v>
      </c>
      <c r="BJ66" s="0" t="n">
        <v>0.959746116585936</v>
      </c>
      <c r="BK66" s="0" t="n">
        <v>2.61</v>
      </c>
      <c r="BL66" s="0" t="n">
        <v>3.22</v>
      </c>
      <c r="BM66" s="0" t="n">
        <v>0.81055900621118</v>
      </c>
      <c r="BN66" s="0" t="n">
        <v>3.05</v>
      </c>
      <c r="BO66" s="0" t="n">
        <v>3.24</v>
      </c>
      <c r="BP66" s="0" t="n">
        <v>0.941358024691358</v>
      </c>
      <c r="BQ66" s="0" t="n">
        <v>6.43</v>
      </c>
      <c r="BR66" s="0" t="n">
        <v>3.46</v>
      </c>
      <c r="BS66" s="0" t="n">
        <v>2.97</v>
      </c>
      <c r="BT66" s="0" t="n">
        <v>4.14</v>
      </c>
      <c r="BU66" s="0" t="n">
        <v>3.8</v>
      </c>
      <c r="BV66" s="0" t="n">
        <v>0.34</v>
      </c>
      <c r="BW66" s="0" t="n">
        <v>168</v>
      </c>
      <c r="BX66" s="0" t="n">
        <v>152</v>
      </c>
      <c r="BY66" s="0" t="n">
        <v>147</v>
      </c>
      <c r="BZ66" s="0" t="n">
        <v>136</v>
      </c>
      <c r="CA66" s="0" t="n">
        <v>137</v>
      </c>
      <c r="CB66" s="0" t="n">
        <v>145</v>
      </c>
      <c r="CC66" s="0" t="n">
        <v>92</v>
      </c>
      <c r="CD66" s="0" t="n">
        <v>131</v>
      </c>
      <c r="CE66" s="0" t="n">
        <v>92</v>
      </c>
      <c r="CF66" s="0" t="n">
        <v>101</v>
      </c>
      <c r="CH66" s="0" t="n">
        <v>110</v>
      </c>
      <c r="CJ66" s="0" t="n">
        <v>106</v>
      </c>
      <c r="CL66" s="0" t="n">
        <v>118</v>
      </c>
      <c r="CM66" s="0" t="n">
        <v>100</v>
      </c>
      <c r="CN66" s="0" t="n">
        <v>121</v>
      </c>
      <c r="CO66" s="0" t="n">
        <v>125</v>
      </c>
      <c r="CP66" s="0" t="n">
        <v>128</v>
      </c>
      <c r="CQ66" s="0" t="n">
        <v>117</v>
      </c>
      <c r="CR66" s="0" t="n">
        <v>133</v>
      </c>
      <c r="CS66" s="0" t="n">
        <v>135</v>
      </c>
      <c r="CT66" s="0" t="n">
        <v>133</v>
      </c>
      <c r="CU66" s="0" t="n">
        <v>131</v>
      </c>
      <c r="CV66" s="0" t="n">
        <v>142</v>
      </c>
      <c r="CW66" s="0" t="n">
        <v>143</v>
      </c>
      <c r="CX66" s="0" t="n">
        <v>150</v>
      </c>
      <c r="CY66" s="0" t="n">
        <v>164</v>
      </c>
      <c r="CZ66" s="0" t="n">
        <v>152</v>
      </c>
      <c r="DD66" s="0" t="n">
        <v>149</v>
      </c>
      <c r="DE66" s="0" t="n">
        <v>149</v>
      </c>
      <c r="DF66" s="0" t="n">
        <v>106</v>
      </c>
      <c r="DG66" s="0" t="n">
        <v>133</v>
      </c>
      <c r="DH66" s="0" t="n">
        <v>138</v>
      </c>
      <c r="DI66" s="0" t="n">
        <v>119</v>
      </c>
      <c r="DL66" s="0" t="n">
        <v>96</v>
      </c>
      <c r="DM66" s="0" t="n">
        <v>94</v>
      </c>
      <c r="DN66" s="0" t="n">
        <v>84</v>
      </c>
      <c r="DO66" s="0" t="n">
        <v>80</v>
      </c>
      <c r="DP66" s="0" t="n">
        <v>95</v>
      </c>
      <c r="DQ66" s="0" t="n">
        <v>66</v>
      </c>
      <c r="DR66" s="0" t="n">
        <v>49</v>
      </c>
      <c r="DS66" s="0" t="n">
        <v>70</v>
      </c>
      <c r="DT66" s="0" t="n">
        <v>60</v>
      </c>
      <c r="DU66" s="0" t="n">
        <v>153</v>
      </c>
      <c r="DW66" s="0" t="n">
        <v>73</v>
      </c>
      <c r="DY66" s="0" t="n">
        <v>72</v>
      </c>
      <c r="EA66" s="0" t="n">
        <v>60</v>
      </c>
      <c r="EB66" s="0" t="n">
        <v>85</v>
      </c>
      <c r="EC66" s="0" t="n">
        <v>64</v>
      </c>
      <c r="ED66" s="0" t="n">
        <v>76</v>
      </c>
      <c r="EE66" s="0" t="n">
        <v>64</v>
      </c>
      <c r="EF66" s="0" t="n">
        <v>56</v>
      </c>
      <c r="EG66" s="0" t="n">
        <v>63</v>
      </c>
      <c r="EH66" s="0" t="n">
        <v>95</v>
      </c>
      <c r="EI66" s="0" t="n">
        <v>59</v>
      </c>
      <c r="EJ66" s="0" t="n">
        <v>62</v>
      </c>
      <c r="EK66" s="0" t="n">
        <v>70</v>
      </c>
      <c r="EL66" s="0" t="n">
        <v>82</v>
      </c>
      <c r="EM66" s="0" t="n">
        <v>71</v>
      </c>
      <c r="EN66" s="0" t="n">
        <v>92</v>
      </c>
      <c r="EO66" s="0" t="n">
        <v>72</v>
      </c>
      <c r="ES66" s="0" t="n">
        <v>71</v>
      </c>
      <c r="ET66" s="0" t="n">
        <v>71</v>
      </c>
      <c r="EU66" s="0" t="n">
        <v>54</v>
      </c>
      <c r="EV66" s="0" t="n">
        <v>68</v>
      </c>
      <c r="EW66" s="0" t="n">
        <v>81</v>
      </c>
      <c r="EX66" s="0" t="n">
        <v>68</v>
      </c>
      <c r="FA66" s="0" t="n">
        <v>120</v>
      </c>
      <c r="FB66" s="0" t="n">
        <v>113.333333333333</v>
      </c>
      <c r="FC66" s="0" t="n">
        <v>105</v>
      </c>
      <c r="FD66" s="0" t="n">
        <v>98.6666666666667</v>
      </c>
      <c r="FE66" s="0" t="n">
        <v>109</v>
      </c>
      <c r="FF66" s="0" t="n">
        <v>92.3333333333333</v>
      </c>
      <c r="FG66" s="0" t="n">
        <v>63.3333333333333</v>
      </c>
      <c r="FH66" s="0" t="n">
        <v>90.3333333333333</v>
      </c>
      <c r="FI66" s="0" t="n">
        <v>70.6666666666667</v>
      </c>
      <c r="FJ66" s="0" t="n">
        <v>135.666666666667</v>
      </c>
      <c r="FL66" s="0" t="n">
        <v>85.3333333333333</v>
      </c>
      <c r="FN66" s="0" t="n">
        <v>83.3333333333333</v>
      </c>
      <c r="FP66" s="0" t="n">
        <v>79.3333333333333</v>
      </c>
      <c r="FQ66" s="0" t="n">
        <v>90</v>
      </c>
      <c r="FR66" s="0" t="n">
        <v>83</v>
      </c>
      <c r="FS66" s="0" t="n">
        <v>92.3333333333333</v>
      </c>
      <c r="FT66" s="0" t="n">
        <v>85.3333333333333</v>
      </c>
      <c r="FU66" s="0" t="n">
        <v>76.3333333333333</v>
      </c>
      <c r="FV66" s="0" t="n">
        <v>86.3333333333333</v>
      </c>
      <c r="FW66" s="0" t="n">
        <v>108.333333333333</v>
      </c>
      <c r="FX66" s="0" t="n">
        <v>83.6666666666667</v>
      </c>
      <c r="FY66" s="0" t="n">
        <v>85</v>
      </c>
      <c r="FZ66" s="0" t="n">
        <v>94</v>
      </c>
      <c r="GA66" s="0" t="n">
        <v>102.333333333333</v>
      </c>
      <c r="GB66" s="0" t="n">
        <v>97.3333333333333</v>
      </c>
      <c r="GC66" s="0" t="n">
        <v>116</v>
      </c>
      <c r="GD66" s="0" t="n">
        <v>98.6666666666667</v>
      </c>
      <c r="GH66" s="0" t="n">
        <v>97</v>
      </c>
      <c r="GI66" s="0" t="n">
        <v>97</v>
      </c>
      <c r="GJ66" s="0" t="n">
        <v>71.3333333333333</v>
      </c>
      <c r="GK66" s="0" t="n">
        <v>89.6666666666667</v>
      </c>
      <c r="GL66" s="0" t="n">
        <v>100</v>
      </c>
      <c r="GM66" s="0" t="n">
        <v>85</v>
      </c>
      <c r="GP66" s="0" t="n">
        <v>90</v>
      </c>
      <c r="GQ66" s="0" t="n">
        <v>89</v>
      </c>
      <c r="GR66" s="0" t="n">
        <v>83</v>
      </c>
      <c r="GS66" s="0" t="n">
        <v>74</v>
      </c>
      <c r="GT66" s="0" t="n">
        <v>75</v>
      </c>
      <c r="GU66" s="0" t="n">
        <v>88</v>
      </c>
      <c r="GV66" s="0" t="n">
        <v>88</v>
      </c>
      <c r="GW66" s="0" t="n">
        <v>73</v>
      </c>
      <c r="GX66" s="0" t="n">
        <v>93</v>
      </c>
      <c r="GY66" s="0" t="n">
        <v>73</v>
      </c>
      <c r="GZ66" s="0" t="n">
        <v>72</v>
      </c>
      <c r="HB66" s="0" t="n">
        <v>72</v>
      </c>
      <c r="HD66" s="0" t="n">
        <v>78</v>
      </c>
      <c r="HF66" s="0" t="n">
        <v>72</v>
      </c>
      <c r="HG66" s="0" t="n">
        <v>80</v>
      </c>
      <c r="HH66" s="0" t="n">
        <v>78</v>
      </c>
      <c r="HI66" s="0" t="n">
        <v>75</v>
      </c>
      <c r="HJ66" s="0" t="n">
        <v>75</v>
      </c>
      <c r="HK66" s="0" t="n">
        <v>72</v>
      </c>
      <c r="HL66" s="0" t="n">
        <v>82</v>
      </c>
      <c r="HM66" s="0" t="n">
        <v>78</v>
      </c>
      <c r="HN66" s="0" t="n">
        <v>65</v>
      </c>
      <c r="HO66" s="0" t="n">
        <v>62</v>
      </c>
      <c r="HP66" s="0" t="n">
        <v>65</v>
      </c>
      <c r="HQ66" s="0" t="n">
        <v>82</v>
      </c>
      <c r="HR66" s="0" t="n">
        <v>88</v>
      </c>
      <c r="HS66" s="0" t="n">
        <v>90</v>
      </c>
      <c r="HT66" s="0" t="n">
        <v>76</v>
      </c>
      <c r="HX66" s="0" t="n">
        <v>73</v>
      </c>
      <c r="HY66" s="0" t="n">
        <v>73</v>
      </c>
      <c r="HZ66" s="0" t="n">
        <v>78</v>
      </c>
      <c r="IA66" s="0" t="n">
        <v>90</v>
      </c>
      <c r="IB66" s="0" t="n">
        <v>84</v>
      </c>
      <c r="IC66" s="0" t="n">
        <v>67</v>
      </c>
    </row>
    <row r="67" s="61" customFormat="true" ht="13.2" hidden="false" customHeight="false" outlineLevel="0" collapsed="false">
      <c r="A67" s="87" t="s">
        <v>334</v>
      </c>
      <c r="B67" s="50" t="s">
        <v>334</v>
      </c>
      <c r="C67" s="51" t="s">
        <v>335</v>
      </c>
      <c r="D67" s="51"/>
      <c r="E67" s="50" t="n">
        <v>3</v>
      </c>
      <c r="F67" s="50" t="n">
        <v>0</v>
      </c>
      <c r="G67" s="50" t="n">
        <v>5</v>
      </c>
      <c r="H67" s="52" t="n">
        <v>1</v>
      </c>
      <c r="I67" s="53" t="s">
        <v>335</v>
      </c>
      <c r="J67" s="53"/>
      <c r="K67" s="53" t="n">
        <v>0</v>
      </c>
      <c r="L67" s="53" t="n">
        <v>55</v>
      </c>
      <c r="M67" s="51" t="n">
        <v>1.93</v>
      </c>
      <c r="N67" s="51" t="n">
        <v>3.9</v>
      </c>
      <c r="O67" s="51" t="n">
        <v>1.97</v>
      </c>
      <c r="P67" s="51" t="n">
        <v>23.07</v>
      </c>
      <c r="Q67" s="51" t="n">
        <v>0</v>
      </c>
      <c r="R67" s="51" t="n">
        <v>0</v>
      </c>
      <c r="S67" s="50" t="n">
        <v>0</v>
      </c>
      <c r="T67" s="50" t="n">
        <v>0</v>
      </c>
      <c r="U67" s="54" t="n">
        <v>0</v>
      </c>
      <c r="V67" s="50" t="n">
        <v>0</v>
      </c>
      <c r="W67" s="50" t="n">
        <v>192.5</v>
      </c>
      <c r="X67" s="50" t="n">
        <v>130</v>
      </c>
      <c r="Y67" s="50" t="n">
        <v>150.833333333333</v>
      </c>
      <c r="Z67" s="50"/>
      <c r="AA67" s="50" t="n">
        <v>15</v>
      </c>
      <c r="AB67" s="50" t="n">
        <v>13</v>
      </c>
      <c r="AC67" s="50" t="n">
        <v>1</v>
      </c>
      <c r="AD67" s="50" t="n">
        <v>1</v>
      </c>
      <c r="AE67" s="50" t="n">
        <v>1</v>
      </c>
      <c r="AF67" s="50"/>
      <c r="AG67" s="50" t="n">
        <v>0</v>
      </c>
      <c r="AH67" s="50" t="n">
        <v>0</v>
      </c>
      <c r="AI67" s="88" t="n">
        <v>1</v>
      </c>
      <c r="AJ67" s="55" t="n">
        <v>10</v>
      </c>
      <c r="AK67" s="55" t="n">
        <v>0</v>
      </c>
      <c r="AL67" s="88" t="n">
        <v>0</v>
      </c>
      <c r="AM67" s="56" t="n">
        <v>15</v>
      </c>
      <c r="AN67" s="56" t="n">
        <v>0</v>
      </c>
      <c r="AO67" s="88" t="n">
        <v>0</v>
      </c>
      <c r="AP67" s="55" t="n">
        <v>13</v>
      </c>
      <c r="AQ67" s="56" t="n">
        <v>0</v>
      </c>
      <c r="AR67" s="56" t="n">
        <v>0</v>
      </c>
      <c r="AS67" s="50" t="n">
        <v>15</v>
      </c>
      <c r="AT67" s="50" t="n">
        <v>12</v>
      </c>
      <c r="AU67" s="50" t="n">
        <v>-1</v>
      </c>
      <c r="AV67" s="50" t="n">
        <v>0</v>
      </c>
      <c r="AW67" s="61" t="n">
        <v>7</v>
      </c>
      <c r="AX67" s="61" t="n">
        <v>4</v>
      </c>
      <c r="AY67" s="61" t="n">
        <v>60</v>
      </c>
      <c r="AZ67" s="61" t="n">
        <v>0</v>
      </c>
      <c r="BA67" s="61" t="n">
        <v>6</v>
      </c>
      <c r="BB67" s="61" t="n">
        <v>4</v>
      </c>
      <c r="BC67" s="61" t="n">
        <v>80</v>
      </c>
      <c r="BD67" s="61" t="n">
        <v>0</v>
      </c>
      <c r="BE67" s="61" t="n">
        <v>38.94</v>
      </c>
      <c r="BF67" s="61" t="n">
        <v>47.38</v>
      </c>
      <c r="BG67" s="61" t="n">
        <v>0.821865766146053</v>
      </c>
      <c r="BH67" s="61" t="n">
        <v>42.99</v>
      </c>
      <c r="BI67" s="61" t="n">
        <v>44.28</v>
      </c>
      <c r="BJ67" s="61" t="n">
        <v>0.970867208672087</v>
      </c>
      <c r="BK67" s="61" t="n">
        <v>4.28</v>
      </c>
      <c r="BL67" s="61" t="n">
        <v>4.68</v>
      </c>
      <c r="BM67" s="61" t="n">
        <v>0.914529914529915</v>
      </c>
      <c r="BN67" s="61" t="n">
        <v>4.28</v>
      </c>
      <c r="BO67" s="61" t="n">
        <v>4.31</v>
      </c>
      <c r="BP67" s="61" t="n">
        <v>0.993039443155453</v>
      </c>
      <c r="BQ67" s="61" t="n">
        <v>5.4</v>
      </c>
      <c r="BR67" s="61" t="n">
        <v>3.11</v>
      </c>
      <c r="BS67" s="61" t="n">
        <v>2.29</v>
      </c>
      <c r="BT67" s="61" t="n">
        <v>4.24</v>
      </c>
      <c r="BU67" s="61" t="n">
        <v>3.7</v>
      </c>
      <c r="BV67" s="61" t="n">
        <v>0.54</v>
      </c>
      <c r="BW67" s="61" t="n">
        <v>192.5</v>
      </c>
      <c r="CA67" s="61" t="n">
        <v>158</v>
      </c>
      <c r="CB67" s="61" t="n">
        <v>110</v>
      </c>
      <c r="CC67" s="61" t="n">
        <v>110</v>
      </c>
      <c r="CE67" s="61" t="n">
        <v>136</v>
      </c>
      <c r="CF67" s="61" t="n">
        <v>142</v>
      </c>
      <c r="CG67" s="61" t="n">
        <v>140</v>
      </c>
      <c r="CH67" s="61" t="n">
        <v>146</v>
      </c>
      <c r="CI67" s="61" t="n">
        <v>137</v>
      </c>
      <c r="CJ67" s="61" t="n">
        <v>153</v>
      </c>
      <c r="CK67" s="61" t="n">
        <v>150</v>
      </c>
      <c r="CL67" s="61" t="n">
        <v>136</v>
      </c>
      <c r="CM67" s="61" t="n">
        <v>149</v>
      </c>
      <c r="CN67" s="61" t="n">
        <v>138</v>
      </c>
      <c r="CO67" s="61" t="n">
        <v>127</v>
      </c>
      <c r="CP67" s="61" t="n">
        <v>131</v>
      </c>
      <c r="CQ67" s="61" t="n">
        <v>144</v>
      </c>
      <c r="CR67" s="61" t="n">
        <v>128</v>
      </c>
      <c r="CZ67" s="61" t="n">
        <v>118</v>
      </c>
      <c r="DA67" s="61" t="n">
        <v>131</v>
      </c>
      <c r="DB67" s="61" t="n">
        <v>177</v>
      </c>
      <c r="DC67" s="61" t="n">
        <v>155</v>
      </c>
      <c r="DD67" s="61" t="n">
        <v>131</v>
      </c>
      <c r="DE67" s="61" t="n">
        <v>143</v>
      </c>
      <c r="DJ67" s="61" t="n">
        <v>114</v>
      </c>
      <c r="DK67" s="61" t="n">
        <v>134</v>
      </c>
      <c r="DL67" s="61" t="n">
        <v>130</v>
      </c>
      <c r="DP67" s="61" t="n">
        <v>98</v>
      </c>
      <c r="DQ67" s="61" t="n">
        <v>70</v>
      </c>
      <c r="DR67" s="61" t="n">
        <v>70</v>
      </c>
      <c r="DT67" s="61" t="n">
        <v>82</v>
      </c>
      <c r="DU67" s="61" t="n">
        <v>92</v>
      </c>
      <c r="DV67" s="61" t="n">
        <v>90</v>
      </c>
      <c r="DW67" s="61" t="n">
        <v>75</v>
      </c>
      <c r="DX67" s="61" t="n">
        <v>79</v>
      </c>
      <c r="DY67" s="61" t="n">
        <v>82</v>
      </c>
      <c r="DZ67" s="61" t="n">
        <v>86</v>
      </c>
      <c r="EA67" s="61" t="n">
        <v>82</v>
      </c>
      <c r="EB67" s="61" t="n">
        <v>80</v>
      </c>
      <c r="EC67" s="61" t="n">
        <v>86</v>
      </c>
      <c r="ED67" s="61" t="n">
        <v>79</v>
      </c>
      <c r="EE67" s="61" t="n">
        <v>82</v>
      </c>
      <c r="EF67" s="61" t="n">
        <v>81</v>
      </c>
      <c r="EG67" s="61" t="n">
        <v>74</v>
      </c>
      <c r="EO67" s="61" t="n">
        <v>68</v>
      </c>
      <c r="EP67" s="61" t="n">
        <v>64</v>
      </c>
      <c r="EQ67" s="61" t="n">
        <v>86</v>
      </c>
      <c r="ER67" s="61" t="n">
        <v>76</v>
      </c>
      <c r="ES67" s="61" t="n">
        <v>64</v>
      </c>
      <c r="ET67" s="61" t="n">
        <v>69</v>
      </c>
      <c r="EY67" s="61" t="n">
        <v>75</v>
      </c>
      <c r="EZ67" s="61" t="n">
        <v>96</v>
      </c>
      <c r="FA67" s="61" t="n">
        <v>150.833333333333</v>
      </c>
      <c r="FE67" s="61" t="n">
        <v>118</v>
      </c>
      <c r="FF67" s="61" t="n">
        <v>83.3333333333333</v>
      </c>
      <c r="FG67" s="61" t="n">
        <v>83.3333333333333</v>
      </c>
      <c r="FI67" s="61" t="n">
        <v>100</v>
      </c>
      <c r="FJ67" s="61" t="n">
        <v>108.666666666667</v>
      </c>
      <c r="FK67" s="61" t="n">
        <v>106.666666666667</v>
      </c>
      <c r="FL67" s="61" t="n">
        <v>98.6666666666667</v>
      </c>
      <c r="FM67" s="61" t="n">
        <v>98.3333333333333</v>
      </c>
      <c r="FN67" s="61" t="n">
        <v>105.666666666667</v>
      </c>
      <c r="FO67" s="61" t="n">
        <v>107.333333333333</v>
      </c>
      <c r="FP67" s="61" t="n">
        <v>100</v>
      </c>
      <c r="FQ67" s="61" t="n">
        <v>103</v>
      </c>
      <c r="FR67" s="61" t="n">
        <v>103.333333333333</v>
      </c>
      <c r="FS67" s="61" t="n">
        <v>95</v>
      </c>
      <c r="FT67" s="61" t="n">
        <v>98.3333333333333</v>
      </c>
      <c r="FU67" s="61" t="n">
        <v>102</v>
      </c>
      <c r="FV67" s="61" t="n">
        <v>92</v>
      </c>
      <c r="GD67" s="61" t="n">
        <v>84.6666666666667</v>
      </c>
      <c r="GE67" s="61" t="n">
        <v>86.3333333333333</v>
      </c>
      <c r="GF67" s="61" t="n">
        <v>116.333333333333</v>
      </c>
      <c r="GG67" s="61" t="n">
        <v>102.333333333333</v>
      </c>
      <c r="GH67" s="61" t="n">
        <v>86.3333333333333</v>
      </c>
      <c r="GI67" s="61" t="n">
        <v>93.6666666666667</v>
      </c>
      <c r="GN67" s="61" t="n">
        <v>88</v>
      </c>
      <c r="GO67" s="61" t="n">
        <v>108.666666666667</v>
      </c>
      <c r="GS67" s="61" t="n">
        <v>72</v>
      </c>
      <c r="GU67" s="61" t="n">
        <v>74</v>
      </c>
      <c r="GV67" s="61" t="n">
        <v>66</v>
      </c>
      <c r="GW67" s="61" t="n">
        <v>86</v>
      </c>
      <c r="GY67" s="61" t="n">
        <v>76</v>
      </c>
      <c r="GZ67" s="61" t="n">
        <v>76</v>
      </c>
      <c r="HA67" s="61" t="n">
        <v>76</v>
      </c>
      <c r="HB67" s="61" t="n">
        <v>78</v>
      </c>
      <c r="HC67" s="61" t="n">
        <v>80</v>
      </c>
      <c r="HD67" s="61" t="n">
        <v>82</v>
      </c>
      <c r="HE67" s="61" t="n">
        <v>76</v>
      </c>
      <c r="HF67" s="61" t="n">
        <v>80</v>
      </c>
      <c r="HG67" s="61" t="n">
        <v>92</v>
      </c>
      <c r="HH67" s="61" t="n">
        <v>86</v>
      </c>
      <c r="HI67" s="61" t="n">
        <v>90</v>
      </c>
      <c r="HJ67" s="61" t="n">
        <v>90</v>
      </c>
      <c r="HK67" s="61" t="n">
        <v>92</v>
      </c>
      <c r="HL67" s="61" t="n">
        <v>92</v>
      </c>
      <c r="HM67" s="61" t="n">
        <v>80</v>
      </c>
      <c r="HN67" s="61" t="n">
        <v>88</v>
      </c>
      <c r="HO67" s="61" t="n">
        <v>80</v>
      </c>
      <c r="HP67" s="61" t="n">
        <v>80</v>
      </c>
      <c r="HQ67" s="61" t="n">
        <v>92</v>
      </c>
      <c r="HR67" s="61" t="n">
        <v>88</v>
      </c>
      <c r="HS67" s="61" t="n">
        <v>86</v>
      </c>
      <c r="HT67" s="61" t="n">
        <v>93</v>
      </c>
      <c r="HU67" s="61" t="n">
        <v>94</v>
      </c>
      <c r="HV67" s="61" t="n">
        <v>87</v>
      </c>
      <c r="HW67" s="61" t="n">
        <v>84</v>
      </c>
      <c r="HX67" s="61" t="n">
        <v>94</v>
      </c>
      <c r="HY67" s="61" t="n">
        <v>88</v>
      </c>
      <c r="ID67" s="61" t="n">
        <v>88</v>
      </c>
      <c r="IE67" s="61" t="n">
        <v>69</v>
      </c>
    </row>
    <row r="68" customFormat="false" ht="13.2" hidden="false" customHeight="false" outlineLevel="0" collapsed="false">
      <c r="A68" s="34" t="s">
        <v>336</v>
      </c>
      <c r="B68" s="5" t="s">
        <v>336</v>
      </c>
      <c r="C68" s="6" t="s">
        <v>337</v>
      </c>
      <c r="D68" s="6"/>
      <c r="E68" s="5" t="n">
        <v>3</v>
      </c>
      <c r="F68" s="5" t="n">
        <v>1</v>
      </c>
      <c r="G68" s="5" t="n">
        <v>8</v>
      </c>
      <c r="H68" s="21" t="n">
        <v>2</v>
      </c>
      <c r="I68" s="8" t="s">
        <v>337</v>
      </c>
      <c r="J68" s="8"/>
      <c r="K68" s="8" t="n">
        <v>0</v>
      </c>
      <c r="L68" s="8" t="n">
        <v>63</v>
      </c>
      <c r="M68" s="6" t="n">
        <v>13.37</v>
      </c>
      <c r="N68" s="6" t="n">
        <v>15.07</v>
      </c>
      <c r="O68" s="6" t="n">
        <v>1.7</v>
      </c>
      <c r="P68" s="6" t="n">
        <v>35.02</v>
      </c>
      <c r="Q68" s="6" t="n">
        <v>0</v>
      </c>
      <c r="R68" s="6" t="n">
        <v>0</v>
      </c>
      <c r="S68" s="5" t="n">
        <v>0</v>
      </c>
      <c r="T68" s="5" t="n">
        <v>0</v>
      </c>
      <c r="U68" s="22" t="n">
        <v>0</v>
      </c>
      <c r="V68" s="5" t="n">
        <v>0</v>
      </c>
      <c r="W68" s="5" t="n">
        <v>175</v>
      </c>
      <c r="X68" s="5" t="n">
        <v>89.5</v>
      </c>
      <c r="Y68" s="5" t="n">
        <v>118</v>
      </c>
      <c r="Z68" s="5" t="n">
        <v>74</v>
      </c>
      <c r="AA68" s="5" t="n">
        <v>15</v>
      </c>
      <c r="AB68" s="5" t="n">
        <v>4</v>
      </c>
      <c r="AC68" s="5" t="n">
        <v>1</v>
      </c>
      <c r="AD68" s="5" t="n">
        <v>1</v>
      </c>
      <c r="AE68" s="5" t="n">
        <v>0</v>
      </c>
      <c r="AF68" s="5"/>
      <c r="AG68" s="5" t="n">
        <v>1</v>
      </c>
      <c r="AH68" s="5" t="n">
        <v>20</v>
      </c>
      <c r="AI68" s="35" t="n">
        <v>0</v>
      </c>
      <c r="AJ68" s="23" t="n">
        <v>0</v>
      </c>
      <c r="AK68" s="29" t="n">
        <v>0</v>
      </c>
      <c r="AL68" s="35" t="n">
        <v>0</v>
      </c>
      <c r="AM68" s="24" t="n">
        <v>15</v>
      </c>
      <c r="AN68" s="24" t="n">
        <v>0</v>
      </c>
      <c r="AO68" s="39" t="n">
        <v>0</v>
      </c>
      <c r="AP68" s="0" t="n">
        <v>2</v>
      </c>
      <c r="AQ68" s="24" t="n">
        <v>-2</v>
      </c>
      <c r="AR68" s="24" t="n">
        <v>0</v>
      </c>
      <c r="AS68" s="5" t="n">
        <v>15</v>
      </c>
      <c r="AT68" s="5" t="n">
        <v>1</v>
      </c>
      <c r="AU68" s="5" t="n">
        <v>-3</v>
      </c>
      <c r="AV68" s="5" t="n">
        <v>0</v>
      </c>
      <c r="AW68" s="0" t="n">
        <v>0</v>
      </c>
      <c r="AX68" s="0" t="n">
        <v>0</v>
      </c>
      <c r="AY68" s="0" t="n">
        <v>100</v>
      </c>
      <c r="AZ68" s="0" t="n">
        <v>0</v>
      </c>
      <c r="BA68" s="0" t="n">
        <v>0</v>
      </c>
      <c r="BB68" s="0" t="n">
        <v>0</v>
      </c>
      <c r="BC68" s="0" t="n">
        <v>100</v>
      </c>
      <c r="BD68" s="0" t="n">
        <v>0</v>
      </c>
      <c r="BE68" s="0" t="n">
        <v>62.49</v>
      </c>
      <c r="BF68" s="0" t="n">
        <v>60.74</v>
      </c>
      <c r="BG68" s="0" t="n">
        <v>1.0288113269674</v>
      </c>
      <c r="BH68" s="0" t="n">
        <v>53.28</v>
      </c>
      <c r="BI68" s="0" t="n">
        <v>53.94</v>
      </c>
      <c r="BJ68" s="0" t="n">
        <v>0.987764182424917</v>
      </c>
      <c r="BK68" s="0" t="n">
        <v>4.42</v>
      </c>
      <c r="BL68" s="0" t="n">
        <v>4.33</v>
      </c>
      <c r="BM68" s="0" t="n">
        <v>1.02078521939954</v>
      </c>
      <c r="BN68" s="0" t="n">
        <v>4.22</v>
      </c>
      <c r="BO68" s="0" t="n">
        <v>4.35</v>
      </c>
      <c r="BP68" s="0" t="n">
        <v>0.970114942528736</v>
      </c>
      <c r="BQ68" s="0" t="n">
        <v>2.59</v>
      </c>
      <c r="BR68" s="0" t="n">
        <v>1.98</v>
      </c>
      <c r="BS68" s="0" t="n">
        <v>0.61</v>
      </c>
      <c r="BT68" s="0" t="n">
        <v>2.92</v>
      </c>
      <c r="BU68" s="0" t="n">
        <v>2.89</v>
      </c>
      <c r="BV68" s="0" t="n">
        <v>0.0299999999999998</v>
      </c>
      <c r="BW68" s="0" t="n">
        <v>175</v>
      </c>
      <c r="BX68" s="0" t="n">
        <v>183</v>
      </c>
      <c r="BY68" s="0" t="n">
        <v>158</v>
      </c>
      <c r="BZ68" s="0" t="n">
        <v>167</v>
      </c>
      <c r="CA68" s="0" t="n">
        <v>182</v>
      </c>
      <c r="CB68" s="0" t="n">
        <v>161</v>
      </c>
      <c r="CC68" s="0" t="n">
        <v>179</v>
      </c>
      <c r="CD68" s="0" t="n">
        <v>170</v>
      </c>
      <c r="CE68" s="0" t="n">
        <v>168</v>
      </c>
      <c r="CF68" s="0" t="n">
        <v>152</v>
      </c>
      <c r="CG68" s="0" t="n">
        <v>145</v>
      </c>
      <c r="CH68" s="0" t="n">
        <v>145</v>
      </c>
      <c r="CI68" s="0" t="n">
        <v>138</v>
      </c>
      <c r="CJ68" s="0" t="n">
        <v>140</v>
      </c>
      <c r="CK68" s="0" t="n">
        <v>135</v>
      </c>
      <c r="CL68" s="0" t="n">
        <v>167</v>
      </c>
      <c r="CM68" s="0" t="n">
        <v>159</v>
      </c>
      <c r="CN68" s="0" t="n">
        <v>147</v>
      </c>
      <c r="CO68" s="0" t="n">
        <v>141</v>
      </c>
      <c r="CP68" s="0" t="n">
        <v>182</v>
      </c>
      <c r="CQ68" s="0" t="n">
        <v>170</v>
      </c>
      <c r="CR68" s="0" t="n">
        <v>156</v>
      </c>
      <c r="CS68" s="0" t="n">
        <v>175</v>
      </c>
      <c r="CT68" s="0" t="n">
        <v>171</v>
      </c>
      <c r="CU68" s="0" t="n">
        <v>170</v>
      </c>
      <c r="CV68" s="0" t="n">
        <v>164</v>
      </c>
      <c r="CW68" s="0" t="n">
        <v>164</v>
      </c>
      <c r="CX68" s="0" t="n">
        <v>166</v>
      </c>
      <c r="CY68" s="0" t="n">
        <v>164</v>
      </c>
      <c r="CZ68" s="0" t="n">
        <v>155</v>
      </c>
      <c r="DA68" s="0" t="n">
        <v>164</v>
      </c>
      <c r="DB68" s="0" t="n">
        <v>160</v>
      </c>
      <c r="DC68" s="0" t="n">
        <v>161</v>
      </c>
      <c r="DD68" s="0" t="n">
        <v>166</v>
      </c>
      <c r="DE68" s="0" t="n">
        <v>147</v>
      </c>
      <c r="DF68" s="0" t="n">
        <v>163</v>
      </c>
      <c r="DG68" s="0" t="n">
        <v>172</v>
      </c>
      <c r="DJ68" s="0" t="n">
        <v>147</v>
      </c>
      <c r="DK68" s="0" t="n">
        <v>149</v>
      </c>
      <c r="DL68" s="0" t="n">
        <v>89.5</v>
      </c>
      <c r="DM68" s="0" t="n">
        <v>98</v>
      </c>
      <c r="DN68" s="0" t="n">
        <v>181</v>
      </c>
      <c r="DO68" s="0" t="n">
        <v>87</v>
      </c>
      <c r="DP68" s="0" t="n">
        <v>88</v>
      </c>
      <c r="DQ68" s="0" t="n">
        <v>76</v>
      </c>
      <c r="DR68" s="0" t="n">
        <v>88</v>
      </c>
      <c r="DS68" s="0" t="n">
        <v>88</v>
      </c>
      <c r="DT68" s="0" t="n">
        <v>80</v>
      </c>
      <c r="DU68" s="0" t="n">
        <v>77</v>
      </c>
      <c r="DV68" s="0" t="n">
        <v>71</v>
      </c>
      <c r="DW68" s="0" t="n">
        <v>78</v>
      </c>
      <c r="DX68" s="0" t="n">
        <v>69</v>
      </c>
      <c r="DY68" s="0" t="n">
        <v>71</v>
      </c>
      <c r="DZ68" s="0" t="n">
        <v>72</v>
      </c>
      <c r="EA68" s="0" t="n">
        <v>87</v>
      </c>
      <c r="EB68" s="0" t="n">
        <v>81</v>
      </c>
      <c r="EC68" s="0" t="n">
        <v>78</v>
      </c>
      <c r="ED68" s="0" t="n">
        <v>78</v>
      </c>
      <c r="EE68" s="0" t="n">
        <v>81</v>
      </c>
      <c r="EF68" s="0" t="n">
        <v>82</v>
      </c>
      <c r="EG68" s="0" t="n">
        <v>73</v>
      </c>
      <c r="EH68" s="0" t="n">
        <v>76</v>
      </c>
      <c r="EI68" s="0" t="n">
        <v>72</v>
      </c>
      <c r="EJ68" s="0" t="n">
        <v>77</v>
      </c>
      <c r="EK68" s="0" t="n">
        <v>71</v>
      </c>
      <c r="EL68" s="0" t="n">
        <v>76</v>
      </c>
      <c r="EM68" s="0" t="n">
        <v>78</v>
      </c>
      <c r="EN68" s="0" t="n">
        <v>80</v>
      </c>
      <c r="EO68" s="0" t="n">
        <v>84</v>
      </c>
      <c r="EP68" s="0" t="n">
        <v>81</v>
      </c>
      <c r="EQ68" s="0" t="n">
        <v>79</v>
      </c>
      <c r="ER68" s="0" t="n">
        <v>80</v>
      </c>
      <c r="ES68" s="0" t="n">
        <v>80</v>
      </c>
      <c r="ET68" s="0" t="n">
        <v>79</v>
      </c>
      <c r="EU68" s="0" t="n">
        <v>92</v>
      </c>
      <c r="EV68" s="0" t="n">
        <v>99</v>
      </c>
      <c r="EY68" s="0" t="n">
        <v>80</v>
      </c>
      <c r="EZ68" s="0" t="n">
        <v>79</v>
      </c>
      <c r="FA68" s="0" t="n">
        <v>118</v>
      </c>
      <c r="FB68" s="0" t="n">
        <v>126.333333333333</v>
      </c>
      <c r="FC68" s="0" t="n">
        <v>173.333333333333</v>
      </c>
      <c r="FD68" s="0" t="n">
        <v>113.666666666667</v>
      </c>
      <c r="FE68" s="0" t="n">
        <v>119.333333333333</v>
      </c>
      <c r="FF68" s="0" t="n">
        <v>104.333333333333</v>
      </c>
      <c r="FG68" s="0" t="n">
        <v>118.333333333333</v>
      </c>
      <c r="FH68" s="0" t="n">
        <v>115.333333333333</v>
      </c>
      <c r="FI68" s="0" t="n">
        <v>109.333333333333</v>
      </c>
      <c r="FJ68" s="0" t="n">
        <v>102</v>
      </c>
      <c r="FK68" s="0" t="n">
        <v>95.6666666666667</v>
      </c>
      <c r="FL68" s="0" t="n">
        <v>100.333333333333</v>
      </c>
      <c r="FM68" s="0" t="n">
        <v>92</v>
      </c>
      <c r="FN68" s="0" t="n">
        <v>94</v>
      </c>
      <c r="FO68" s="0" t="n">
        <v>93</v>
      </c>
      <c r="FP68" s="0" t="n">
        <v>113.666666666667</v>
      </c>
      <c r="FQ68" s="0" t="n">
        <v>107</v>
      </c>
      <c r="FR68" s="0" t="n">
        <v>101</v>
      </c>
      <c r="FS68" s="0" t="n">
        <v>99</v>
      </c>
      <c r="FT68" s="0" t="n">
        <v>114.666666666667</v>
      </c>
      <c r="FU68" s="0" t="n">
        <v>111.333333333333</v>
      </c>
      <c r="FV68" s="0" t="n">
        <v>100.666666666667</v>
      </c>
      <c r="FW68" s="0" t="n">
        <v>109</v>
      </c>
      <c r="FX68" s="0" t="n">
        <v>105</v>
      </c>
      <c r="FY68" s="0" t="n">
        <v>108</v>
      </c>
      <c r="FZ68" s="0" t="n">
        <v>102</v>
      </c>
      <c r="GA68" s="0" t="n">
        <v>105.333333333333</v>
      </c>
      <c r="GB68" s="0" t="n">
        <v>107.333333333333</v>
      </c>
      <c r="GC68" s="0" t="n">
        <v>108</v>
      </c>
      <c r="GD68" s="0" t="n">
        <v>107.666666666667</v>
      </c>
      <c r="GE68" s="0" t="n">
        <v>108.666666666667</v>
      </c>
      <c r="GF68" s="0" t="n">
        <v>106</v>
      </c>
      <c r="GG68" s="0" t="n">
        <v>107</v>
      </c>
      <c r="GH68" s="0" t="n">
        <v>108.666666666667</v>
      </c>
      <c r="GI68" s="0" t="n">
        <v>101.666666666667</v>
      </c>
      <c r="GJ68" s="0" t="n">
        <v>115.666666666667</v>
      </c>
      <c r="GK68" s="0" t="n">
        <v>123.333333333333</v>
      </c>
      <c r="GN68" s="0" t="n">
        <v>102.333333333333</v>
      </c>
      <c r="GO68" s="0" t="n">
        <v>102.333333333333</v>
      </c>
      <c r="GP68" s="0" t="n">
        <v>74</v>
      </c>
      <c r="GR68" s="0" t="n">
        <v>70</v>
      </c>
      <c r="GS68" s="0" t="n">
        <v>74</v>
      </c>
      <c r="GT68" s="0" t="n">
        <v>72</v>
      </c>
      <c r="GU68" s="0" t="n">
        <v>73</v>
      </c>
      <c r="GV68" s="0" t="n">
        <v>72</v>
      </c>
      <c r="GW68" s="0" t="n">
        <v>79</v>
      </c>
      <c r="GX68" s="0" t="n">
        <v>79</v>
      </c>
      <c r="GY68" s="0" t="n">
        <v>67</v>
      </c>
      <c r="GZ68" s="0" t="n">
        <v>67</v>
      </c>
      <c r="HA68" s="0" t="n">
        <v>79</v>
      </c>
      <c r="HB68" s="0" t="n">
        <v>70</v>
      </c>
      <c r="HC68" s="0" t="n">
        <v>66</v>
      </c>
      <c r="HD68" s="0" t="n">
        <v>61</v>
      </c>
      <c r="HE68" s="0" t="n">
        <v>63</v>
      </c>
      <c r="HF68" s="0" t="n">
        <v>78</v>
      </c>
      <c r="HG68" s="0" t="n">
        <v>70</v>
      </c>
      <c r="HH68" s="0" t="n">
        <v>76</v>
      </c>
      <c r="HI68" s="0" t="n">
        <v>78</v>
      </c>
      <c r="HJ68" s="0" t="n">
        <v>78</v>
      </c>
      <c r="HK68" s="0" t="n">
        <v>77</v>
      </c>
      <c r="HL68" s="0" t="n">
        <v>82</v>
      </c>
      <c r="HM68" s="0" t="n">
        <v>82</v>
      </c>
      <c r="HN68" s="0" t="n">
        <v>84</v>
      </c>
      <c r="HO68" s="0" t="n">
        <v>80</v>
      </c>
      <c r="HP68" s="0" t="n">
        <v>78</v>
      </c>
      <c r="HQ68" s="0" t="n">
        <v>80</v>
      </c>
      <c r="HR68" s="0" t="n">
        <v>82</v>
      </c>
      <c r="HS68" s="0" t="n">
        <v>80</v>
      </c>
      <c r="HT68" s="0" t="n">
        <v>70</v>
      </c>
      <c r="HU68" s="0" t="n">
        <v>77</v>
      </c>
      <c r="HV68" s="0" t="n">
        <v>69</v>
      </c>
      <c r="HW68" s="0" t="n">
        <v>70</v>
      </c>
      <c r="HX68" s="0" t="n">
        <v>79</v>
      </c>
      <c r="HY68" s="0" t="n">
        <v>64</v>
      </c>
      <c r="HZ68" s="0" t="n">
        <v>75</v>
      </c>
      <c r="IA68" s="0" t="n">
        <v>82</v>
      </c>
      <c r="ID68" s="0" t="n">
        <v>69</v>
      </c>
      <c r="IE68" s="0" t="n">
        <v>53</v>
      </c>
    </row>
    <row r="69" customFormat="false" ht="13.2" hidden="false" customHeight="false" outlineLevel="0" collapsed="false">
      <c r="A69" s="34" t="s">
        <v>338</v>
      </c>
      <c r="B69" s="5" t="s">
        <v>338</v>
      </c>
      <c r="C69" s="6" t="s">
        <v>339</v>
      </c>
      <c r="D69" s="6"/>
      <c r="E69" s="5" t="n">
        <v>3</v>
      </c>
      <c r="F69" s="5" t="n">
        <v>0</v>
      </c>
      <c r="G69" s="5" t="n">
        <v>5</v>
      </c>
      <c r="H69" s="21" t="n">
        <v>2</v>
      </c>
      <c r="I69" s="8" t="s">
        <v>340</v>
      </c>
      <c r="J69" s="8"/>
      <c r="K69" s="8" t="n">
        <v>0</v>
      </c>
      <c r="L69" s="8" t="n">
        <v>88</v>
      </c>
      <c r="M69" s="6" t="n">
        <v>15.58</v>
      </c>
      <c r="N69" s="6" t="n">
        <v>18.92</v>
      </c>
      <c r="O69" s="6" t="n">
        <v>3.34</v>
      </c>
      <c r="P69" s="6" t="n">
        <v>37.9</v>
      </c>
      <c r="Q69" s="6" t="n">
        <v>1</v>
      </c>
      <c r="R69" s="6" t="n">
        <v>0</v>
      </c>
      <c r="S69" s="5" t="n">
        <v>0</v>
      </c>
      <c r="T69" s="5" t="n">
        <v>0</v>
      </c>
      <c r="U69" s="22" t="n">
        <v>0</v>
      </c>
      <c r="V69" s="5" t="n">
        <v>0</v>
      </c>
      <c r="W69" s="5" t="n">
        <v>167.5</v>
      </c>
      <c r="X69" s="5" t="n">
        <v>76</v>
      </c>
      <c r="Y69" s="5" t="n">
        <v>106.5</v>
      </c>
      <c r="Z69" s="5" t="n">
        <v>82</v>
      </c>
      <c r="AA69" s="5" t="n">
        <v>15</v>
      </c>
      <c r="AB69" s="5" t="n">
        <v>9</v>
      </c>
      <c r="AC69" s="5" t="n">
        <v>1</v>
      </c>
      <c r="AD69" s="5" t="n">
        <v>0</v>
      </c>
      <c r="AE69" s="5" t="n">
        <v>1</v>
      </c>
      <c r="AF69" s="5"/>
      <c r="AG69" s="5" t="n">
        <v>1</v>
      </c>
      <c r="AH69" s="5" t="n">
        <v>20</v>
      </c>
      <c r="AI69" s="35" t="n">
        <v>0</v>
      </c>
      <c r="AJ69" s="23" t="n">
        <v>0</v>
      </c>
      <c r="AK69" s="29" t="n">
        <v>0</v>
      </c>
      <c r="AL69" s="35" t="n">
        <v>0</v>
      </c>
      <c r="AM69" s="24" t="n">
        <v>15</v>
      </c>
      <c r="AN69" s="24" t="n">
        <v>0</v>
      </c>
      <c r="AO69" s="39" t="n">
        <v>0</v>
      </c>
      <c r="AP69" s="39" t="n">
        <v>9</v>
      </c>
      <c r="AQ69" s="24" t="n">
        <v>0</v>
      </c>
      <c r="AR69" s="24" t="n">
        <v>0</v>
      </c>
      <c r="AS69" s="5" t="n">
        <v>9</v>
      </c>
      <c r="AT69" s="5" t="n">
        <v>15</v>
      </c>
      <c r="AU69" s="5" t="n">
        <v>6</v>
      </c>
      <c r="AV69" s="5" t="n">
        <v>1</v>
      </c>
      <c r="AW69" s="0" t="n">
        <v>42</v>
      </c>
      <c r="AX69" s="0" t="n">
        <v>6</v>
      </c>
      <c r="AY69" s="0" t="n">
        <v>0</v>
      </c>
      <c r="AZ69" s="0" t="n">
        <v>1</v>
      </c>
      <c r="BA69" s="0" t="n">
        <v>42</v>
      </c>
      <c r="BB69" s="0" t="n">
        <v>6</v>
      </c>
      <c r="BC69" s="0" t="n">
        <v>0</v>
      </c>
      <c r="BD69" s="0" t="n">
        <v>1</v>
      </c>
      <c r="BE69" s="0" t="n">
        <v>21.61</v>
      </c>
      <c r="BF69" s="0" t="n">
        <v>25</v>
      </c>
      <c r="BG69" s="0" t="n">
        <v>0.8644</v>
      </c>
      <c r="BH69" s="0" t="n">
        <v>23.63</v>
      </c>
      <c r="BI69" s="0" t="n">
        <v>24.36</v>
      </c>
      <c r="BJ69" s="0" t="n">
        <v>0.970032840722496</v>
      </c>
      <c r="BK69" s="0" t="n">
        <v>4.9</v>
      </c>
      <c r="BL69" s="0" t="n">
        <v>5.37</v>
      </c>
      <c r="BM69" s="0" t="n">
        <v>0.912476722532588</v>
      </c>
      <c r="BN69" s="0" t="n">
        <v>5.13</v>
      </c>
      <c r="BO69" s="0" t="n">
        <v>5.28</v>
      </c>
      <c r="BP69" s="0" t="n">
        <v>0.971590909090909</v>
      </c>
      <c r="BQ69" s="0" t="n">
        <v>2.99</v>
      </c>
      <c r="BR69" s="0" t="n">
        <v>2.17</v>
      </c>
      <c r="BS69" s="0" t="n">
        <v>0.82</v>
      </c>
      <c r="BT69" s="0" t="n">
        <v>2.59</v>
      </c>
      <c r="BU69" s="0" t="n">
        <v>2.33</v>
      </c>
      <c r="BV69" s="0" t="n">
        <v>0.26</v>
      </c>
      <c r="BW69" s="0" t="n">
        <v>167.5</v>
      </c>
      <c r="BX69" s="0" t="n">
        <v>137</v>
      </c>
      <c r="BY69" s="0" t="n">
        <v>149</v>
      </c>
      <c r="BZ69" s="0" t="n">
        <v>143</v>
      </c>
      <c r="CA69" s="0" t="n">
        <v>153</v>
      </c>
      <c r="CB69" s="0" t="n">
        <v>155</v>
      </c>
      <c r="CC69" s="0" t="n">
        <v>149</v>
      </c>
      <c r="CD69" s="0" t="n">
        <v>113</v>
      </c>
      <c r="CE69" s="0" t="n">
        <v>157</v>
      </c>
      <c r="CF69" s="0" t="n">
        <v>153</v>
      </c>
      <c r="CG69" s="0" t="n">
        <v>153</v>
      </c>
      <c r="CH69" s="0" t="n">
        <v>151</v>
      </c>
      <c r="CI69" s="0" t="n">
        <v>154</v>
      </c>
      <c r="CJ69" s="0" t="n">
        <v>140</v>
      </c>
      <c r="CK69" s="0" t="n">
        <v>148</v>
      </c>
      <c r="CL69" s="0" t="n">
        <v>140</v>
      </c>
      <c r="CM69" s="0" t="n">
        <v>140</v>
      </c>
      <c r="CN69" s="0" t="n">
        <v>142</v>
      </c>
      <c r="CO69" s="0" t="n">
        <v>145</v>
      </c>
      <c r="CP69" s="0" t="n">
        <v>151</v>
      </c>
      <c r="CQ69" s="0" t="n">
        <v>157</v>
      </c>
      <c r="CR69" s="0" t="n">
        <v>142</v>
      </c>
      <c r="CS69" s="0" t="n">
        <v>140</v>
      </c>
      <c r="CT69" s="0" t="n">
        <v>141</v>
      </c>
      <c r="CU69" s="0" t="n">
        <v>141</v>
      </c>
      <c r="CV69" s="0" t="n">
        <v>144</v>
      </c>
      <c r="CW69" s="0" t="n">
        <v>149</v>
      </c>
      <c r="CX69" s="0" t="n">
        <v>148</v>
      </c>
      <c r="CZ69" s="0" t="n">
        <v>147</v>
      </c>
      <c r="DA69" s="0" t="n">
        <v>143</v>
      </c>
      <c r="DB69" s="0" t="n">
        <v>144</v>
      </c>
      <c r="DC69" s="0" t="n">
        <v>146</v>
      </c>
      <c r="DD69" s="0" t="n">
        <v>147</v>
      </c>
      <c r="DE69" s="0" t="n">
        <v>146</v>
      </c>
      <c r="DL69" s="0" t="n">
        <v>76</v>
      </c>
      <c r="DM69" s="0" t="n">
        <v>70</v>
      </c>
      <c r="DN69" s="0" t="n">
        <v>76</v>
      </c>
      <c r="DO69" s="0" t="n">
        <v>79</v>
      </c>
      <c r="DP69" s="0" t="n">
        <v>78</v>
      </c>
      <c r="DQ69" s="0" t="n">
        <v>81</v>
      </c>
      <c r="DR69" s="0" t="n">
        <v>84</v>
      </c>
      <c r="DS69" s="0" t="n">
        <v>78</v>
      </c>
      <c r="DT69" s="0" t="n">
        <v>82</v>
      </c>
      <c r="DU69" s="0" t="n">
        <v>81</v>
      </c>
      <c r="DV69" s="0" t="n">
        <v>81</v>
      </c>
      <c r="DW69" s="0" t="n">
        <v>81</v>
      </c>
      <c r="DX69" s="0" t="n">
        <v>85</v>
      </c>
      <c r="DY69" s="0" t="n">
        <v>74</v>
      </c>
      <c r="DZ69" s="0" t="n">
        <v>79</v>
      </c>
      <c r="EA69" s="0" t="n">
        <v>73</v>
      </c>
      <c r="EB69" s="0" t="n">
        <v>73</v>
      </c>
      <c r="EC69" s="0" t="n">
        <v>78</v>
      </c>
      <c r="ED69" s="0" t="n">
        <v>74</v>
      </c>
      <c r="EE69" s="0" t="n">
        <v>81</v>
      </c>
      <c r="EF69" s="0" t="n">
        <v>84</v>
      </c>
      <c r="EG69" s="0" t="n">
        <v>79</v>
      </c>
      <c r="EH69" s="0" t="n">
        <v>79</v>
      </c>
      <c r="EI69" s="0" t="n">
        <v>82</v>
      </c>
      <c r="EJ69" s="0" t="n">
        <v>80</v>
      </c>
      <c r="EK69" s="0" t="n">
        <v>87</v>
      </c>
      <c r="EL69" s="0" t="n">
        <v>79</v>
      </c>
      <c r="EM69" s="0" t="n">
        <v>80</v>
      </c>
      <c r="EO69" s="0" t="n">
        <v>83</v>
      </c>
      <c r="EP69" s="0" t="n">
        <v>78</v>
      </c>
      <c r="EQ69" s="0" t="n">
        <v>78</v>
      </c>
      <c r="ER69" s="0" t="n">
        <v>80</v>
      </c>
      <c r="ES69" s="0" t="n">
        <v>83</v>
      </c>
      <c r="ET69" s="0" t="n">
        <v>83</v>
      </c>
      <c r="FA69" s="0" t="n">
        <v>106.5</v>
      </c>
      <c r="FB69" s="0" t="n">
        <v>92.3333333333333</v>
      </c>
      <c r="FC69" s="0" t="n">
        <v>100.333333333333</v>
      </c>
      <c r="FD69" s="0" t="n">
        <v>100.333333333333</v>
      </c>
      <c r="FE69" s="0" t="n">
        <v>103</v>
      </c>
      <c r="FF69" s="0" t="n">
        <v>105.666666666667</v>
      </c>
      <c r="FG69" s="0" t="n">
        <v>105.666666666667</v>
      </c>
      <c r="FH69" s="0" t="n">
        <v>89.6666666666667</v>
      </c>
      <c r="FI69" s="0" t="n">
        <v>107</v>
      </c>
      <c r="FJ69" s="0" t="n">
        <v>105</v>
      </c>
      <c r="FK69" s="0" t="n">
        <v>105</v>
      </c>
      <c r="FL69" s="0" t="n">
        <v>104.333333333333</v>
      </c>
      <c r="FM69" s="0" t="n">
        <v>108</v>
      </c>
      <c r="FN69" s="0" t="n">
        <v>96</v>
      </c>
      <c r="FO69" s="0" t="n">
        <v>102</v>
      </c>
      <c r="FP69" s="0" t="n">
        <v>95.3333333333333</v>
      </c>
      <c r="FQ69" s="0" t="n">
        <v>95.3333333333333</v>
      </c>
      <c r="FR69" s="0" t="n">
        <v>99.3333333333333</v>
      </c>
      <c r="FS69" s="0" t="n">
        <v>97.6666666666667</v>
      </c>
      <c r="FT69" s="0" t="n">
        <v>104.333333333333</v>
      </c>
      <c r="FU69" s="0" t="n">
        <v>108.333333333333</v>
      </c>
      <c r="FV69" s="0" t="n">
        <v>100</v>
      </c>
      <c r="FW69" s="0" t="n">
        <v>99.3333333333333</v>
      </c>
      <c r="FX69" s="0" t="n">
        <v>101.666666666667</v>
      </c>
      <c r="FY69" s="0" t="n">
        <v>100.333333333333</v>
      </c>
      <c r="FZ69" s="0" t="n">
        <v>106</v>
      </c>
      <c r="GA69" s="0" t="n">
        <v>102.333333333333</v>
      </c>
      <c r="GB69" s="0" t="n">
        <v>102.666666666667</v>
      </c>
      <c r="GD69" s="0" t="n">
        <v>104.333333333333</v>
      </c>
      <c r="GE69" s="0" t="n">
        <v>99.6666666666667</v>
      </c>
      <c r="GF69" s="0" t="n">
        <v>100</v>
      </c>
      <c r="GG69" s="0" t="n">
        <v>102</v>
      </c>
      <c r="GH69" s="0" t="n">
        <v>104.333333333333</v>
      </c>
      <c r="GI69" s="0" t="n">
        <v>104</v>
      </c>
      <c r="GP69" s="0" t="n">
        <v>82</v>
      </c>
      <c r="GR69" s="0" t="n">
        <v>77</v>
      </c>
      <c r="GS69" s="0" t="n">
        <v>79</v>
      </c>
      <c r="GT69" s="0" t="n">
        <v>72</v>
      </c>
      <c r="GU69" s="0" t="n">
        <v>78</v>
      </c>
      <c r="GV69" s="0" t="n">
        <v>75</v>
      </c>
      <c r="GX69" s="0" t="n">
        <v>68</v>
      </c>
      <c r="GY69" s="0" t="n">
        <v>71</v>
      </c>
      <c r="GZ69" s="0" t="n">
        <v>74</v>
      </c>
      <c r="HA69" s="0" t="n">
        <v>77</v>
      </c>
      <c r="HB69" s="0" t="n">
        <v>71</v>
      </c>
      <c r="HC69" s="0" t="n">
        <v>73</v>
      </c>
      <c r="HD69" s="0" t="n">
        <v>74</v>
      </c>
      <c r="HF69" s="0" t="n">
        <v>67</v>
      </c>
      <c r="HG69" s="0" t="n">
        <v>70</v>
      </c>
      <c r="HH69" s="0" t="n">
        <v>72</v>
      </c>
      <c r="HI69" s="0" t="n">
        <v>62</v>
      </c>
      <c r="HJ69" s="0" t="n">
        <v>75</v>
      </c>
      <c r="HK69" s="0" t="n">
        <v>75</v>
      </c>
      <c r="HL69" s="0" t="n">
        <v>80</v>
      </c>
      <c r="HM69" s="0" t="n">
        <v>86</v>
      </c>
      <c r="HN69" s="0" t="n">
        <v>81</v>
      </c>
      <c r="HO69" s="0" t="n">
        <v>83</v>
      </c>
      <c r="HP69" s="0" t="n">
        <v>85</v>
      </c>
      <c r="HQ69" s="0" t="n">
        <v>82</v>
      </c>
      <c r="HR69" s="0" t="n">
        <v>84</v>
      </c>
      <c r="HT69" s="0" t="n">
        <v>86</v>
      </c>
      <c r="HU69" s="0" t="n">
        <v>84</v>
      </c>
      <c r="HV69" s="0" t="n">
        <v>86</v>
      </c>
      <c r="HW69" s="0" t="n">
        <v>84</v>
      </c>
      <c r="HX69" s="0" t="n">
        <v>86</v>
      </c>
    </row>
    <row r="70" customFormat="false" ht="13.2" hidden="false" customHeight="false" outlineLevel="0" collapsed="false">
      <c r="A70" s="34" t="s">
        <v>341</v>
      </c>
      <c r="B70" s="5" t="s">
        <v>342</v>
      </c>
      <c r="C70" s="6" t="s">
        <v>264</v>
      </c>
      <c r="D70" s="6"/>
      <c r="E70" s="5" t="n">
        <v>0</v>
      </c>
      <c r="F70" s="5" t="n">
        <v>0</v>
      </c>
      <c r="G70" s="5" t="n">
        <v>5</v>
      </c>
      <c r="H70" s="21" t="n">
        <v>1</v>
      </c>
      <c r="I70" s="8" t="s">
        <v>343</v>
      </c>
      <c r="J70" s="8"/>
      <c r="K70" s="8" t="n">
        <v>0</v>
      </c>
      <c r="L70" s="8" t="n">
        <v>64</v>
      </c>
      <c r="M70" s="6" t="n">
        <v>2.33</v>
      </c>
      <c r="N70" s="6" t="n">
        <v>5.35</v>
      </c>
      <c r="O70" s="6" t="n">
        <v>3.02</v>
      </c>
      <c r="P70" s="6" t="n">
        <v>34.13</v>
      </c>
      <c r="Q70" s="6" t="n">
        <v>1</v>
      </c>
      <c r="R70" s="6" t="n">
        <v>0</v>
      </c>
      <c r="S70" s="5" t="n">
        <v>0</v>
      </c>
      <c r="T70" s="5" t="n">
        <v>1</v>
      </c>
      <c r="U70" s="22" t="n">
        <v>0</v>
      </c>
      <c r="V70" s="5" t="n">
        <v>0</v>
      </c>
      <c r="W70" s="5" t="n">
        <v>208</v>
      </c>
      <c r="X70" s="5" t="n">
        <v>106.5</v>
      </c>
      <c r="Y70" s="5" t="n">
        <v>140.333333333333</v>
      </c>
      <c r="Z70" s="5" t="n">
        <v>84</v>
      </c>
      <c r="AA70" s="5" t="n">
        <v>15</v>
      </c>
      <c r="AB70" s="5" t="n">
        <v>8</v>
      </c>
      <c r="AC70" s="5" t="n">
        <v>1</v>
      </c>
      <c r="AD70" s="5" t="n">
        <v>0</v>
      </c>
      <c r="AE70" s="5" t="n">
        <v>0</v>
      </c>
      <c r="AF70" s="5"/>
      <c r="AG70" s="5" t="n">
        <v>1</v>
      </c>
      <c r="AH70" s="5" t="n">
        <v>35</v>
      </c>
      <c r="AI70" s="36" t="n">
        <v>1</v>
      </c>
      <c r="AJ70" s="23" t="n">
        <v>25</v>
      </c>
      <c r="AK70" s="23" t="n">
        <v>0</v>
      </c>
      <c r="AL70" s="36" t="n">
        <v>0</v>
      </c>
      <c r="AM70" s="24" t="n">
        <v>15</v>
      </c>
      <c r="AN70" s="24" t="n">
        <v>0</v>
      </c>
      <c r="AO70" s="36" t="n">
        <v>0</v>
      </c>
      <c r="AP70" s="23" t="n">
        <v>8</v>
      </c>
      <c r="AQ70" s="24" t="n">
        <v>0</v>
      </c>
      <c r="AR70" s="24" t="n">
        <v>0</v>
      </c>
      <c r="AS70" s="5" t="n">
        <v>15</v>
      </c>
      <c r="AT70" s="5" t="n">
        <v>2</v>
      </c>
      <c r="AU70" s="5" t="n">
        <v>-6</v>
      </c>
      <c r="AV70" s="5" t="n">
        <v>0</v>
      </c>
      <c r="AW70" s="0" t="n">
        <v>1</v>
      </c>
      <c r="AX70" s="0" t="n">
        <v>1</v>
      </c>
      <c r="AY70" s="0" t="n">
        <v>100</v>
      </c>
      <c r="AZ70" s="0" t="n">
        <v>0</v>
      </c>
      <c r="BA70" s="0" t="n">
        <v>1</v>
      </c>
      <c r="BB70" s="0" t="n">
        <v>2</v>
      </c>
      <c r="BC70" s="0" t="n">
        <v>100</v>
      </c>
      <c r="BD70" s="0" t="n">
        <v>0</v>
      </c>
      <c r="BE70" s="0" t="n">
        <v>41.11</v>
      </c>
      <c r="BF70" s="0" t="n">
        <v>47.6</v>
      </c>
      <c r="BG70" s="0" t="n">
        <v>0.863655462184874</v>
      </c>
      <c r="BH70" s="0" t="n">
        <v>41.49</v>
      </c>
      <c r="BI70" s="0" t="n">
        <v>42.12</v>
      </c>
      <c r="BJ70" s="0" t="n">
        <v>0.985042735042735</v>
      </c>
      <c r="BK70" s="0" t="n">
        <v>4.19</v>
      </c>
      <c r="BL70" s="0" t="n">
        <v>4.28</v>
      </c>
      <c r="BM70" s="0" t="n">
        <v>0.978971962616822</v>
      </c>
      <c r="BN70" s="0" t="n">
        <v>4.19</v>
      </c>
      <c r="BO70" s="0" t="n">
        <v>4.23</v>
      </c>
      <c r="BP70" s="0" t="n">
        <v>0.990543735224586</v>
      </c>
      <c r="BQ70" s="0" t="n">
        <v>11.06</v>
      </c>
      <c r="BR70" s="0" t="n">
        <v>7.89</v>
      </c>
      <c r="BS70" s="0" t="n">
        <v>3.17</v>
      </c>
      <c r="BT70" s="0" t="n">
        <v>10.68</v>
      </c>
      <c r="BU70" s="0" t="n">
        <v>9.72</v>
      </c>
      <c r="BV70" s="0" t="n">
        <v>0.959999999999999</v>
      </c>
      <c r="BW70" s="0" t="n">
        <v>208</v>
      </c>
      <c r="BY70" s="0" t="n">
        <v>178</v>
      </c>
      <c r="BZ70" s="0" t="n">
        <v>169</v>
      </c>
      <c r="CA70" s="0" t="n">
        <v>171</v>
      </c>
      <c r="CB70" s="0" t="n">
        <v>132</v>
      </c>
      <c r="CC70" s="0" t="n">
        <v>140</v>
      </c>
      <c r="CD70" s="0" t="n">
        <v>138</v>
      </c>
      <c r="CE70" s="0" t="n">
        <v>135</v>
      </c>
      <c r="CF70" s="0" t="n">
        <v>140</v>
      </c>
      <c r="CG70" s="0" t="n">
        <v>143</v>
      </c>
      <c r="CH70" s="0" t="n">
        <v>116</v>
      </c>
      <c r="CI70" s="0" t="n">
        <v>127</v>
      </c>
      <c r="CJ70" s="0" t="n">
        <v>138</v>
      </c>
      <c r="CK70" s="0" t="n">
        <v>123</v>
      </c>
      <c r="CL70" s="0" t="n">
        <v>136</v>
      </c>
      <c r="CM70" s="0" t="n">
        <v>136</v>
      </c>
      <c r="CN70" s="0" t="n">
        <v>142</v>
      </c>
      <c r="CO70" s="0" t="n">
        <v>133</v>
      </c>
      <c r="CP70" s="0" t="n">
        <v>130</v>
      </c>
      <c r="CQ70" s="0" t="n">
        <v>140</v>
      </c>
      <c r="CR70" s="0" t="n">
        <v>158</v>
      </c>
      <c r="CS70" s="0" t="n">
        <v>149</v>
      </c>
      <c r="CT70" s="0" t="n">
        <v>122</v>
      </c>
      <c r="CU70" s="0" t="n">
        <v>116</v>
      </c>
      <c r="CV70" s="0" t="n">
        <v>143</v>
      </c>
      <c r="CW70" s="0" t="n">
        <v>137</v>
      </c>
      <c r="CX70" s="0" t="n">
        <v>147</v>
      </c>
      <c r="CY70" s="0" t="n">
        <v>150</v>
      </c>
      <c r="CZ70" s="0" t="n">
        <v>145</v>
      </c>
      <c r="DA70" s="0" t="n">
        <v>165</v>
      </c>
      <c r="DB70" s="0" t="n">
        <v>141</v>
      </c>
      <c r="DC70" s="0" t="n">
        <v>140</v>
      </c>
      <c r="DD70" s="0" t="n">
        <v>159</v>
      </c>
      <c r="DE70" s="0" t="n">
        <v>142</v>
      </c>
      <c r="DF70" s="0" t="n">
        <v>139</v>
      </c>
      <c r="DG70" s="0" t="n">
        <v>181</v>
      </c>
      <c r="DJ70" s="0" t="n">
        <v>152</v>
      </c>
      <c r="DK70" s="0" t="n">
        <v>116</v>
      </c>
      <c r="DL70" s="0" t="n">
        <v>106.5</v>
      </c>
      <c r="DN70" s="0" t="n">
        <v>100</v>
      </c>
      <c r="DO70" s="0" t="n">
        <v>99</v>
      </c>
      <c r="DP70" s="0" t="n">
        <v>99</v>
      </c>
      <c r="DQ70" s="0" t="n">
        <v>69</v>
      </c>
      <c r="DR70" s="0" t="n">
        <v>78</v>
      </c>
      <c r="DS70" s="0" t="n">
        <v>70</v>
      </c>
      <c r="DT70" s="0" t="n">
        <v>79</v>
      </c>
      <c r="DU70" s="0" t="n">
        <v>78</v>
      </c>
      <c r="DV70" s="0" t="n">
        <v>70</v>
      </c>
      <c r="DW70" s="0" t="n">
        <v>66</v>
      </c>
      <c r="DX70" s="0" t="n">
        <v>72</v>
      </c>
      <c r="DY70" s="0" t="n">
        <v>70</v>
      </c>
      <c r="DZ70" s="0" t="n">
        <v>71</v>
      </c>
      <c r="EA70" s="0" t="n">
        <v>69</v>
      </c>
      <c r="EB70" s="0" t="n">
        <v>80</v>
      </c>
      <c r="EC70" s="0" t="n">
        <v>89</v>
      </c>
      <c r="ED70" s="0" t="n">
        <v>69</v>
      </c>
      <c r="EE70" s="0" t="n">
        <v>72</v>
      </c>
      <c r="EF70" s="0" t="n">
        <v>72</v>
      </c>
      <c r="EG70" s="0" t="n">
        <v>84</v>
      </c>
      <c r="EH70" s="0" t="n">
        <v>76</v>
      </c>
      <c r="EI70" s="0" t="n">
        <v>78</v>
      </c>
      <c r="EJ70" s="0" t="n">
        <v>62</v>
      </c>
      <c r="EK70" s="0" t="n">
        <v>76</v>
      </c>
      <c r="EL70" s="0" t="n">
        <v>89</v>
      </c>
      <c r="EM70" s="0" t="n">
        <v>85</v>
      </c>
      <c r="EN70" s="0" t="n">
        <v>82</v>
      </c>
      <c r="EO70" s="0" t="n">
        <v>84</v>
      </c>
      <c r="EP70" s="0" t="n">
        <v>84</v>
      </c>
      <c r="EQ70" s="0" t="n">
        <v>73</v>
      </c>
      <c r="ER70" s="0" t="n">
        <v>89</v>
      </c>
      <c r="ES70" s="0" t="n">
        <v>93</v>
      </c>
      <c r="ET70" s="0" t="n">
        <v>98</v>
      </c>
      <c r="EU70" s="0" t="n">
        <v>103</v>
      </c>
      <c r="EY70" s="0" t="n">
        <v>99</v>
      </c>
      <c r="EZ70" s="0" t="n">
        <v>75</v>
      </c>
      <c r="FA70" s="0" t="n">
        <v>140.333333333333</v>
      </c>
      <c r="FC70" s="0" t="n">
        <v>126</v>
      </c>
      <c r="FD70" s="0" t="n">
        <v>122.333333333333</v>
      </c>
      <c r="FE70" s="0" t="n">
        <v>123</v>
      </c>
      <c r="FF70" s="0" t="n">
        <v>90</v>
      </c>
      <c r="FG70" s="0" t="n">
        <v>98.6666666666667</v>
      </c>
      <c r="FH70" s="0" t="n">
        <v>92.6666666666667</v>
      </c>
      <c r="FI70" s="0" t="n">
        <v>97.6666666666667</v>
      </c>
      <c r="FJ70" s="0" t="n">
        <v>98.6666666666667</v>
      </c>
      <c r="FK70" s="0" t="n">
        <v>94.3333333333333</v>
      </c>
      <c r="FL70" s="0" t="n">
        <v>82.6666666666667</v>
      </c>
      <c r="FM70" s="0" t="n">
        <v>90.3333333333333</v>
      </c>
      <c r="FN70" s="0" t="n">
        <v>92.6666666666667</v>
      </c>
      <c r="FO70" s="0" t="n">
        <v>88.3333333333333</v>
      </c>
      <c r="FP70" s="0" t="n">
        <v>91.3333333333333</v>
      </c>
      <c r="FQ70" s="0" t="n">
        <v>98.6666666666667</v>
      </c>
      <c r="FR70" s="0" t="n">
        <v>106.666666666667</v>
      </c>
      <c r="FS70" s="0" t="n">
        <v>90.3333333333333</v>
      </c>
      <c r="FT70" s="0" t="n">
        <v>91.3333333333333</v>
      </c>
      <c r="FU70" s="0" t="n">
        <v>94.6666666666667</v>
      </c>
      <c r="FV70" s="0" t="n">
        <v>108.666666666667</v>
      </c>
      <c r="FW70" s="0" t="n">
        <v>100.333333333333</v>
      </c>
      <c r="FX70" s="0" t="n">
        <v>92.6666666666667</v>
      </c>
      <c r="FY70" s="0" t="n">
        <v>80</v>
      </c>
      <c r="FZ70" s="0" t="n">
        <v>98.3333333333333</v>
      </c>
      <c r="GA70" s="0" t="n">
        <v>105</v>
      </c>
      <c r="GB70" s="0" t="n">
        <v>105.666666666667</v>
      </c>
      <c r="GC70" s="0" t="n">
        <v>104.666666666667</v>
      </c>
      <c r="GD70" s="0" t="n">
        <v>104.333333333333</v>
      </c>
      <c r="GE70" s="0" t="n">
        <v>111</v>
      </c>
      <c r="GF70" s="0" t="n">
        <v>95.6666666666667</v>
      </c>
      <c r="GG70" s="0" t="n">
        <v>106</v>
      </c>
      <c r="GH70" s="0" t="n">
        <v>115</v>
      </c>
      <c r="GI70" s="0" t="n">
        <v>112.666666666667</v>
      </c>
      <c r="GJ70" s="0" t="n">
        <v>115</v>
      </c>
      <c r="GK70" s="0" t="n">
        <v>60.3333333333333</v>
      </c>
      <c r="GN70" s="0" t="n">
        <v>116.666666666667</v>
      </c>
      <c r="GO70" s="0" t="n">
        <v>88.6666666666667</v>
      </c>
      <c r="GP70" s="0" t="n">
        <v>84</v>
      </c>
      <c r="GS70" s="0" t="n">
        <v>80</v>
      </c>
      <c r="GT70" s="0" t="n">
        <v>85</v>
      </c>
      <c r="GU70" s="0" t="n">
        <v>83</v>
      </c>
      <c r="GV70" s="0" t="n">
        <v>87</v>
      </c>
      <c r="GW70" s="0" t="n">
        <v>89</v>
      </c>
      <c r="GX70" s="0" t="n">
        <v>88</v>
      </c>
      <c r="GY70" s="0" t="n">
        <v>83</v>
      </c>
      <c r="GZ70" s="0" t="n">
        <v>89</v>
      </c>
      <c r="HA70" s="0" t="n">
        <v>85</v>
      </c>
      <c r="HB70" s="0" t="n">
        <v>88</v>
      </c>
      <c r="HC70" s="0" t="n">
        <v>84</v>
      </c>
      <c r="HD70" s="0" t="n">
        <v>84</v>
      </c>
      <c r="HE70" s="0" t="n">
        <v>83</v>
      </c>
      <c r="HF70" s="0" t="n">
        <v>88</v>
      </c>
      <c r="HG70" s="0" t="n">
        <v>84</v>
      </c>
      <c r="HH70" s="0" t="n">
        <v>80</v>
      </c>
      <c r="HI70" s="0" t="n">
        <v>82</v>
      </c>
      <c r="HJ70" s="0" t="n">
        <v>82</v>
      </c>
      <c r="HK70" s="0" t="n">
        <v>78</v>
      </c>
      <c r="HL70" s="0" t="n">
        <v>79</v>
      </c>
      <c r="HM70" s="0" t="n">
        <v>80</v>
      </c>
      <c r="HN70" s="0" t="n">
        <v>85</v>
      </c>
      <c r="HO70" s="0" t="n">
        <v>88</v>
      </c>
      <c r="HP70" s="0" t="n">
        <v>96</v>
      </c>
      <c r="HQ70" s="0" t="n">
        <v>90</v>
      </c>
      <c r="HR70" s="0" t="n">
        <v>82</v>
      </c>
      <c r="HS70" s="0" t="n">
        <v>83</v>
      </c>
      <c r="HT70" s="0" t="n">
        <v>80</v>
      </c>
      <c r="HU70" s="0" t="n">
        <v>91</v>
      </c>
      <c r="HV70" s="0" t="n">
        <v>102</v>
      </c>
      <c r="HW70" s="0" t="n">
        <v>110</v>
      </c>
      <c r="HY70" s="0" t="n">
        <v>108</v>
      </c>
      <c r="HZ70" s="0" t="n">
        <v>87</v>
      </c>
      <c r="IA70" s="0" t="n">
        <v>62</v>
      </c>
      <c r="ID70" s="0" t="n">
        <v>72</v>
      </c>
      <c r="IE70" s="0" t="n">
        <v>74</v>
      </c>
    </row>
    <row r="71" customFormat="false" ht="13.2" hidden="false" customHeight="false" outlineLevel="0" collapsed="false">
      <c r="A71" s="34" t="s">
        <v>342</v>
      </c>
      <c r="B71" s="5" t="s">
        <v>344</v>
      </c>
      <c r="C71" s="6" t="s">
        <v>345</v>
      </c>
      <c r="D71" s="6"/>
      <c r="E71" s="5" t="n">
        <v>0</v>
      </c>
      <c r="F71" s="5" t="n">
        <v>1</v>
      </c>
      <c r="G71" s="5" t="n">
        <v>8</v>
      </c>
      <c r="H71" s="21" t="n">
        <v>2</v>
      </c>
      <c r="I71" s="8" t="s">
        <v>346</v>
      </c>
      <c r="J71" s="8"/>
      <c r="K71" s="8" t="n">
        <v>0</v>
      </c>
      <c r="L71" s="8" t="n">
        <v>71</v>
      </c>
      <c r="M71" s="6" t="n">
        <v>16.33</v>
      </c>
      <c r="N71" s="6" t="n">
        <v>17.82</v>
      </c>
      <c r="O71" s="6" t="n">
        <v>1.49</v>
      </c>
      <c r="P71" s="6" t="n">
        <v>41.33</v>
      </c>
      <c r="Q71" s="6" t="n">
        <v>1</v>
      </c>
      <c r="R71" s="6" t="n">
        <v>0</v>
      </c>
      <c r="S71" s="5" t="n">
        <v>0</v>
      </c>
      <c r="T71" s="5" t="n">
        <v>1</v>
      </c>
      <c r="U71" s="22" t="n">
        <v>0</v>
      </c>
      <c r="V71" s="5" t="n">
        <v>0</v>
      </c>
      <c r="W71" s="5" t="n">
        <v>176.5</v>
      </c>
      <c r="X71" s="5" t="n">
        <v>74</v>
      </c>
      <c r="Y71" s="5" t="n">
        <v>108.166666666667</v>
      </c>
      <c r="Z71" s="5" t="n">
        <v>65</v>
      </c>
      <c r="AA71" s="5" t="n">
        <v>13</v>
      </c>
      <c r="AB71" s="5" t="n">
        <v>24</v>
      </c>
      <c r="AC71" s="5" t="n">
        <v>2</v>
      </c>
      <c r="AD71" s="5" t="n">
        <v>1</v>
      </c>
      <c r="AE71" s="5" t="n">
        <v>1</v>
      </c>
      <c r="AF71" s="5"/>
      <c r="AG71" s="5" t="n">
        <v>0</v>
      </c>
      <c r="AH71" s="5" t="n">
        <v>0</v>
      </c>
      <c r="AI71" s="35" t="n">
        <v>0</v>
      </c>
      <c r="AJ71" s="23" t="n">
        <v>0</v>
      </c>
      <c r="AK71" s="29" t="n">
        <v>0</v>
      </c>
      <c r="AL71" s="35" t="n">
        <v>0</v>
      </c>
      <c r="AM71" s="24" t="n">
        <v>14</v>
      </c>
      <c r="AN71" s="24" t="n">
        <v>1</v>
      </c>
      <c r="AO71" s="0" t="n">
        <v>0</v>
      </c>
      <c r="AP71" s="0" t="n">
        <v>22</v>
      </c>
      <c r="AQ71" s="24" t="n">
        <v>-2</v>
      </c>
      <c r="AR71" s="24" t="n">
        <v>0</v>
      </c>
      <c r="AS71" s="5" t="n">
        <v>14</v>
      </c>
      <c r="AT71" s="5" t="n">
        <v>20</v>
      </c>
      <c r="AU71" s="5" t="n">
        <v>-4</v>
      </c>
      <c r="AV71" s="5" t="n">
        <v>0</v>
      </c>
      <c r="AX71" s="0" t="n">
        <v>5</v>
      </c>
      <c r="AY71" s="0" t="n">
        <v>5</v>
      </c>
      <c r="AZ71" s="0" t="n">
        <v>0</v>
      </c>
      <c r="BB71" s="0" t="n">
        <v>5</v>
      </c>
      <c r="BC71" s="0" t="n">
        <v>5</v>
      </c>
      <c r="BD71" s="0" t="n">
        <v>0</v>
      </c>
      <c r="BE71" s="0" t="n">
        <v>59.23</v>
      </c>
      <c r="BF71" s="0" t="n">
        <v>60.52</v>
      </c>
      <c r="BG71" s="0" t="n">
        <v>0.978684732319894</v>
      </c>
      <c r="BH71" s="0" t="n">
        <v>56.55</v>
      </c>
      <c r="BI71" s="0" t="n">
        <v>57.09</v>
      </c>
      <c r="BJ71" s="0" t="n">
        <v>0.990541250656857</v>
      </c>
      <c r="BK71" s="0" t="n">
        <v>3.99</v>
      </c>
      <c r="BL71" s="0" t="n">
        <v>4.18</v>
      </c>
      <c r="BM71" s="0" t="n">
        <v>0.954545454545455</v>
      </c>
      <c r="BN71" s="0" t="n">
        <v>4.08</v>
      </c>
      <c r="BO71" s="0" t="n">
        <v>4.06</v>
      </c>
      <c r="BP71" s="0" t="n">
        <v>1.00492610837438</v>
      </c>
      <c r="BQ71" s="0" t="n">
        <v>4.76</v>
      </c>
      <c r="BR71" s="0" t="n">
        <v>3.4</v>
      </c>
      <c r="BS71" s="0" t="n">
        <v>1.36</v>
      </c>
      <c r="BT71" s="0" t="n">
        <v>4.34</v>
      </c>
      <c r="BU71" s="0" t="n">
        <v>4.12</v>
      </c>
      <c r="BV71" s="0" t="n">
        <v>0.22</v>
      </c>
      <c r="BW71" s="0" t="n">
        <v>176.5</v>
      </c>
      <c r="BY71" s="0" t="n">
        <v>160</v>
      </c>
      <c r="BZ71" s="0" t="n">
        <v>159</v>
      </c>
      <c r="CA71" s="0" t="n">
        <v>160</v>
      </c>
      <c r="CB71" s="0" t="n">
        <v>158</v>
      </c>
      <c r="CC71" s="0" t="n">
        <v>174</v>
      </c>
      <c r="CD71" s="0" t="n">
        <v>174</v>
      </c>
      <c r="CF71" s="0" t="n">
        <v>158</v>
      </c>
      <c r="CH71" s="0" t="n">
        <v>146</v>
      </c>
      <c r="CI71" s="0" t="n">
        <v>150</v>
      </c>
      <c r="CJ71" s="0" t="n">
        <v>176</v>
      </c>
      <c r="CL71" s="0" t="n">
        <v>165</v>
      </c>
      <c r="CM71" s="0" t="n">
        <v>175</v>
      </c>
      <c r="CN71" s="0" t="n">
        <v>158</v>
      </c>
      <c r="CP71" s="0" t="n">
        <v>152</v>
      </c>
      <c r="CR71" s="0" t="n">
        <v>172</v>
      </c>
      <c r="CT71" s="0" t="n">
        <v>175</v>
      </c>
      <c r="CV71" s="0" t="n">
        <v>172</v>
      </c>
      <c r="CX71" s="0" t="n">
        <v>178</v>
      </c>
      <c r="CZ71" s="0" t="n">
        <v>175</v>
      </c>
      <c r="DB71" s="0" t="n">
        <v>160</v>
      </c>
      <c r="DD71" s="0" t="n">
        <v>163</v>
      </c>
      <c r="DE71" s="0" t="n">
        <v>155</v>
      </c>
      <c r="DF71" s="0" t="n">
        <v>170</v>
      </c>
      <c r="DG71" s="0" t="n">
        <v>205</v>
      </c>
      <c r="DH71" s="0" t="n">
        <v>192</v>
      </c>
      <c r="DI71" s="0" t="n">
        <v>183</v>
      </c>
      <c r="DJ71" s="0" t="n">
        <v>128</v>
      </c>
      <c r="DK71" s="0" t="n">
        <v>128</v>
      </c>
      <c r="DL71" s="0" t="n">
        <v>74</v>
      </c>
      <c r="DN71" s="0" t="n">
        <v>69</v>
      </c>
      <c r="DO71" s="0" t="n">
        <v>69</v>
      </c>
      <c r="DP71" s="0" t="n">
        <v>66</v>
      </c>
      <c r="DQ71" s="0" t="n">
        <v>72</v>
      </c>
      <c r="DR71" s="0" t="n">
        <v>68</v>
      </c>
      <c r="DS71" s="0" t="n">
        <v>68</v>
      </c>
      <c r="DU71" s="0" t="n">
        <v>82</v>
      </c>
      <c r="DW71" s="0" t="n">
        <v>66</v>
      </c>
      <c r="DY71" s="0" t="n">
        <v>77</v>
      </c>
      <c r="DZ71" s="0" t="n">
        <v>72</v>
      </c>
      <c r="EA71" s="0" t="n">
        <v>65</v>
      </c>
      <c r="EB71" s="0" t="n">
        <v>70</v>
      </c>
      <c r="EC71" s="0" t="n">
        <v>60</v>
      </c>
      <c r="EE71" s="0" t="n">
        <v>72</v>
      </c>
      <c r="EG71" s="0" t="n">
        <v>60</v>
      </c>
      <c r="EI71" s="0" t="n">
        <v>75</v>
      </c>
      <c r="EK71" s="0" t="n">
        <v>68</v>
      </c>
      <c r="EM71" s="0" t="n">
        <v>82</v>
      </c>
      <c r="EO71" s="0" t="n">
        <v>115</v>
      </c>
      <c r="EQ71" s="0" t="n">
        <v>55</v>
      </c>
      <c r="ES71" s="0" t="n">
        <v>56</v>
      </c>
      <c r="ET71" s="0" t="n">
        <v>95</v>
      </c>
      <c r="EU71" s="0" t="n">
        <v>58</v>
      </c>
      <c r="EV71" s="0" t="n">
        <v>54</v>
      </c>
      <c r="EW71" s="0" t="n">
        <v>62</v>
      </c>
      <c r="EX71" s="0" t="n">
        <v>53</v>
      </c>
      <c r="EY71" s="0" t="n">
        <v>57</v>
      </c>
      <c r="EZ71" s="0" t="n">
        <v>62</v>
      </c>
      <c r="FA71" s="0" t="n">
        <v>108.166666666667</v>
      </c>
      <c r="FC71" s="0" t="n">
        <v>99.3333333333333</v>
      </c>
      <c r="FD71" s="0" t="n">
        <v>99</v>
      </c>
      <c r="FE71" s="0" t="n">
        <v>97.3333333333333</v>
      </c>
      <c r="FF71" s="0" t="n">
        <v>100.666666666667</v>
      </c>
      <c r="FG71" s="0" t="n">
        <v>103.333333333333</v>
      </c>
      <c r="FH71" s="0" t="n">
        <v>103.333333333333</v>
      </c>
      <c r="FJ71" s="0" t="n">
        <v>107.333333333333</v>
      </c>
      <c r="FL71" s="0" t="n">
        <v>92.6666666666667</v>
      </c>
      <c r="FM71" s="0" t="n">
        <v>50</v>
      </c>
      <c r="FN71" s="0" t="n">
        <v>110</v>
      </c>
      <c r="FO71" s="0" t="n">
        <v>48</v>
      </c>
      <c r="FP71" s="0" t="n">
        <v>98.3333333333333</v>
      </c>
      <c r="FQ71" s="0" t="n">
        <v>105</v>
      </c>
      <c r="FR71" s="0" t="n">
        <v>92.6666666666667</v>
      </c>
      <c r="FT71" s="0" t="n">
        <v>98.6666666666667</v>
      </c>
      <c r="FV71" s="0" t="n">
        <v>97.3333333333333</v>
      </c>
      <c r="FX71" s="0" t="n">
        <v>108.333333333333</v>
      </c>
      <c r="FZ71" s="0" t="n">
        <v>102.666666666667</v>
      </c>
      <c r="GB71" s="0" t="n">
        <v>114</v>
      </c>
      <c r="GD71" s="0" t="n">
        <v>135</v>
      </c>
      <c r="GF71" s="0" t="n">
        <v>90</v>
      </c>
      <c r="GH71" s="0" t="n">
        <v>91.6666666666667</v>
      </c>
      <c r="GI71" s="0" t="n">
        <v>115</v>
      </c>
      <c r="GJ71" s="0" t="n">
        <v>95.3333333333334</v>
      </c>
      <c r="GK71" s="0" t="n">
        <v>104.333333333333</v>
      </c>
      <c r="GL71" s="0" t="n">
        <v>105.333333333333</v>
      </c>
      <c r="GM71" s="0" t="n">
        <v>96.3333333333333</v>
      </c>
      <c r="GN71" s="0" t="n">
        <v>80.6666666666667</v>
      </c>
      <c r="GO71" s="0" t="n">
        <v>84</v>
      </c>
      <c r="GP71" s="0" t="n">
        <v>65</v>
      </c>
      <c r="GS71" s="0" t="n">
        <v>68</v>
      </c>
      <c r="GT71" s="0" t="n">
        <v>69</v>
      </c>
      <c r="GU71" s="0" t="n">
        <v>68</v>
      </c>
      <c r="GV71" s="0" t="n">
        <v>71</v>
      </c>
      <c r="GW71" s="0" t="n">
        <v>69</v>
      </c>
      <c r="GX71" s="0" t="n">
        <v>69</v>
      </c>
      <c r="GZ71" s="0" t="n">
        <v>63</v>
      </c>
      <c r="HB71" s="0" t="n">
        <v>58</v>
      </c>
      <c r="HD71" s="0" t="n">
        <v>58</v>
      </c>
      <c r="HE71" s="0" t="n">
        <v>61</v>
      </c>
      <c r="HF71" s="0" t="n">
        <v>59</v>
      </c>
      <c r="HG71" s="0" t="n">
        <v>64</v>
      </c>
      <c r="HH71" s="0" t="n">
        <v>63</v>
      </c>
      <c r="HJ71" s="0" t="n">
        <v>56</v>
      </c>
      <c r="HL71" s="0" t="n">
        <v>55</v>
      </c>
      <c r="HN71" s="0" t="n">
        <v>55</v>
      </c>
      <c r="HP71" s="0" t="n">
        <v>68</v>
      </c>
      <c r="HR71" s="0" t="n">
        <v>66</v>
      </c>
      <c r="HT71" s="0" t="n">
        <v>74</v>
      </c>
      <c r="HV71" s="0" t="n">
        <v>74</v>
      </c>
      <c r="HX71" s="0" t="n">
        <v>75</v>
      </c>
      <c r="HY71" s="0" t="n">
        <v>72</v>
      </c>
      <c r="HZ71" s="0" t="n">
        <v>60</v>
      </c>
      <c r="IA71" s="0" t="n">
        <v>67</v>
      </c>
      <c r="IB71" s="0" t="n">
        <v>77</v>
      </c>
      <c r="IC71" s="0" t="n">
        <v>68</v>
      </c>
      <c r="ID71" s="0" t="n">
        <v>56</v>
      </c>
      <c r="IE71" s="0" t="n">
        <v>66</v>
      </c>
    </row>
    <row r="72" customFormat="false" ht="13.2" hidden="false" customHeight="false" outlineLevel="0" collapsed="false">
      <c r="A72" s="34" t="s">
        <v>347</v>
      </c>
      <c r="B72" s="5" t="s">
        <v>347</v>
      </c>
      <c r="C72" s="6" t="s">
        <v>348</v>
      </c>
      <c r="D72" s="6"/>
      <c r="E72" s="5" t="n">
        <v>0</v>
      </c>
      <c r="F72" s="5" t="n">
        <v>0</v>
      </c>
      <c r="G72" s="5" t="n">
        <v>5</v>
      </c>
      <c r="H72" s="21" t="n">
        <v>2</v>
      </c>
      <c r="I72" s="8" t="s">
        <v>349</v>
      </c>
      <c r="J72" s="8"/>
      <c r="K72" s="8" t="n">
        <v>0</v>
      </c>
      <c r="L72" s="8" t="n">
        <v>56</v>
      </c>
      <c r="M72" s="6" t="n">
        <v>16.75</v>
      </c>
      <c r="N72" s="6" t="n">
        <v>19.18</v>
      </c>
      <c r="O72" s="6" t="n">
        <v>2.43</v>
      </c>
      <c r="P72" s="6" t="n">
        <v>42.93</v>
      </c>
      <c r="Q72" s="6" t="n">
        <v>1</v>
      </c>
      <c r="R72" s="6" t="n">
        <v>0</v>
      </c>
      <c r="S72" s="5" t="n">
        <v>0</v>
      </c>
      <c r="T72" s="5" t="n">
        <v>1</v>
      </c>
      <c r="U72" s="22" t="n">
        <v>0</v>
      </c>
      <c r="V72" s="5" t="n">
        <v>0</v>
      </c>
      <c r="W72" s="5" t="n">
        <v>208.5</v>
      </c>
      <c r="X72" s="5" t="n">
        <v>119</v>
      </c>
      <c r="Y72" s="5" t="n">
        <v>148.833333333333</v>
      </c>
      <c r="Z72" s="5" t="n">
        <v>112</v>
      </c>
      <c r="AA72" s="5" t="n">
        <v>15</v>
      </c>
      <c r="AB72" s="5" t="n">
        <v>6</v>
      </c>
      <c r="AC72" s="5" t="n">
        <v>1</v>
      </c>
      <c r="AD72" s="5" t="n">
        <v>0</v>
      </c>
      <c r="AE72" s="5" t="n">
        <v>1</v>
      </c>
      <c r="AF72" s="5"/>
      <c r="AG72" s="5" t="n">
        <v>1</v>
      </c>
      <c r="AH72" s="5" t="n">
        <v>10</v>
      </c>
      <c r="AI72" s="35" t="n">
        <v>0</v>
      </c>
      <c r="AJ72" s="23" t="n">
        <v>0</v>
      </c>
      <c r="AK72" s="30" t="n">
        <v>1</v>
      </c>
      <c r="AL72" s="44" t="n">
        <v>1.25</v>
      </c>
      <c r="AM72" s="24" t="n">
        <v>15</v>
      </c>
      <c r="AN72" s="24" t="n">
        <v>0</v>
      </c>
      <c r="AO72" s="39" t="n">
        <v>0</v>
      </c>
      <c r="AP72" s="0" t="n">
        <v>6</v>
      </c>
      <c r="AQ72" s="24" t="n">
        <v>0</v>
      </c>
      <c r="AR72" s="24" t="n">
        <v>0</v>
      </c>
      <c r="AS72" s="5" t="n">
        <v>15</v>
      </c>
      <c r="AT72" s="5" t="n">
        <v>6</v>
      </c>
      <c r="AU72" s="5" t="n">
        <v>0</v>
      </c>
      <c r="AV72" s="5" t="n">
        <v>0</v>
      </c>
      <c r="AZ72" s="0" t="n">
        <v>0</v>
      </c>
      <c r="BA72" s="0" t="n">
        <v>2</v>
      </c>
      <c r="BB72" s="0" t="n">
        <v>1</v>
      </c>
      <c r="BC72" s="0" t="n">
        <v>100</v>
      </c>
      <c r="BD72" s="0" t="n">
        <v>0</v>
      </c>
      <c r="BE72" s="0" t="n">
        <v>36.03</v>
      </c>
      <c r="BF72" s="0" t="n">
        <v>33.28</v>
      </c>
      <c r="BG72" s="0" t="n">
        <v>1.08263221153846</v>
      </c>
      <c r="BH72" s="0" t="n">
        <v>37.77</v>
      </c>
      <c r="BI72" s="0" t="n">
        <v>38.48</v>
      </c>
      <c r="BJ72" s="0" t="n">
        <v>0.981548856548857</v>
      </c>
      <c r="BK72" s="0" t="n">
        <v>3.79</v>
      </c>
      <c r="BL72" s="0" t="n">
        <v>4</v>
      </c>
      <c r="BM72" s="0" t="n">
        <v>0.9475</v>
      </c>
      <c r="BN72" s="0" t="n">
        <v>3.97</v>
      </c>
      <c r="BO72" s="0" t="n">
        <v>4.15</v>
      </c>
      <c r="BP72" s="0" t="n">
        <v>0.956626506024096</v>
      </c>
      <c r="BQ72" s="0" t="n">
        <v>12.26</v>
      </c>
      <c r="BR72" s="0" t="n">
        <v>8.98</v>
      </c>
      <c r="BS72" s="0" t="n">
        <v>3.28</v>
      </c>
      <c r="BT72" s="0" t="n">
        <v>11.56</v>
      </c>
      <c r="BU72" s="0" t="n">
        <v>8.9</v>
      </c>
      <c r="BV72" s="0" t="n">
        <v>2.66</v>
      </c>
      <c r="BW72" s="0" t="n">
        <v>208.5</v>
      </c>
      <c r="BX72" s="0" t="n">
        <v>152</v>
      </c>
      <c r="BY72" s="0" t="n">
        <v>151</v>
      </c>
      <c r="BZ72" s="0" t="n">
        <v>148</v>
      </c>
      <c r="CA72" s="0" t="n">
        <v>158</v>
      </c>
      <c r="CB72" s="0" t="n">
        <v>155</v>
      </c>
      <c r="CC72" s="0" t="n">
        <v>148</v>
      </c>
      <c r="CD72" s="0" t="n">
        <v>168</v>
      </c>
      <c r="CF72" s="0" t="n">
        <v>144</v>
      </c>
      <c r="CH72" s="0" t="n">
        <v>141</v>
      </c>
      <c r="CJ72" s="0" t="n">
        <v>141</v>
      </c>
      <c r="CL72" s="0" t="n">
        <v>162</v>
      </c>
      <c r="CM72" s="0" t="n">
        <v>142</v>
      </c>
      <c r="CN72" s="0" t="n">
        <v>135</v>
      </c>
      <c r="CP72" s="0" t="n">
        <v>128</v>
      </c>
      <c r="CR72" s="0" t="n">
        <v>137</v>
      </c>
      <c r="CT72" s="0" t="n">
        <v>135</v>
      </c>
      <c r="CV72" s="0" t="n">
        <v>122</v>
      </c>
      <c r="CX72" s="0" t="n">
        <v>135</v>
      </c>
      <c r="CZ72" s="0" t="n">
        <v>149</v>
      </c>
      <c r="DB72" s="0" t="n">
        <v>128</v>
      </c>
      <c r="DD72" s="0" t="n">
        <v>174</v>
      </c>
      <c r="DE72" s="0" t="n">
        <v>173</v>
      </c>
      <c r="DF72" s="0" t="n">
        <v>133</v>
      </c>
      <c r="DG72" s="0" t="n">
        <v>152</v>
      </c>
      <c r="DH72" s="0" t="n">
        <v>146</v>
      </c>
      <c r="DI72" s="0" t="n">
        <v>148</v>
      </c>
      <c r="DK72" s="0" t="n">
        <v>133</v>
      </c>
      <c r="DL72" s="0" t="n">
        <v>119</v>
      </c>
      <c r="DM72" s="0" t="n">
        <v>106</v>
      </c>
      <c r="DN72" s="0" t="n">
        <v>87</v>
      </c>
      <c r="DO72" s="0" t="n">
        <v>95</v>
      </c>
      <c r="DP72" s="0" t="n">
        <v>99</v>
      </c>
      <c r="DQ72" s="0" t="n">
        <v>90</v>
      </c>
      <c r="DR72" s="0" t="n">
        <v>98</v>
      </c>
      <c r="DS72" s="0" t="n">
        <v>91</v>
      </c>
      <c r="DU72" s="0" t="n">
        <v>95</v>
      </c>
      <c r="DW72" s="0" t="n">
        <v>102</v>
      </c>
      <c r="DY72" s="0" t="n">
        <v>90</v>
      </c>
      <c r="EA72" s="0" t="n">
        <v>95</v>
      </c>
      <c r="EB72" s="0" t="n">
        <v>99</v>
      </c>
      <c r="EC72" s="0" t="n">
        <v>85</v>
      </c>
      <c r="EE72" s="0" t="n">
        <v>92</v>
      </c>
      <c r="EG72" s="0" t="n">
        <v>82</v>
      </c>
      <c r="EI72" s="0" t="n">
        <v>89</v>
      </c>
      <c r="EK72" s="0" t="n">
        <v>85</v>
      </c>
      <c r="EM72" s="0" t="n">
        <v>85</v>
      </c>
      <c r="EO72" s="0" t="n">
        <v>93</v>
      </c>
      <c r="EQ72" s="0" t="n">
        <v>95</v>
      </c>
      <c r="ES72" s="0" t="n">
        <v>121</v>
      </c>
      <c r="ET72" s="0" t="n">
        <v>108</v>
      </c>
      <c r="EU72" s="0" t="n">
        <v>50</v>
      </c>
      <c r="EV72" s="0" t="n">
        <v>79</v>
      </c>
      <c r="EW72" s="0" t="n">
        <v>89</v>
      </c>
      <c r="EX72" s="0" t="n">
        <v>101</v>
      </c>
      <c r="EZ72" s="0" t="n">
        <v>83</v>
      </c>
      <c r="FA72" s="0" t="n">
        <v>148.833333333333</v>
      </c>
      <c r="FB72" s="0" t="n">
        <v>121.333333333333</v>
      </c>
      <c r="FC72" s="0" t="n">
        <v>108.333333333333</v>
      </c>
      <c r="FD72" s="0" t="n">
        <v>112.666666666667</v>
      </c>
      <c r="FE72" s="0" t="n">
        <v>118.666666666667</v>
      </c>
      <c r="FF72" s="0" t="n">
        <v>111.666666666667</v>
      </c>
      <c r="FG72" s="0" t="n">
        <v>114.666666666667</v>
      </c>
      <c r="FH72" s="0" t="n">
        <v>116.666666666667</v>
      </c>
      <c r="FJ72" s="0" t="n">
        <v>111.333333333333</v>
      </c>
      <c r="FL72" s="0" t="n">
        <v>115</v>
      </c>
      <c r="FN72" s="0" t="n">
        <v>107</v>
      </c>
      <c r="FP72" s="0" t="n">
        <v>117.333333333333</v>
      </c>
      <c r="FQ72" s="0" t="n">
        <v>113.333333333333</v>
      </c>
      <c r="FR72" s="0" t="n">
        <v>101.666666666667</v>
      </c>
      <c r="FT72" s="0" t="n">
        <v>104</v>
      </c>
      <c r="FV72" s="0" t="n">
        <v>100.333333333333</v>
      </c>
      <c r="FX72" s="0" t="n">
        <v>104.333333333333</v>
      </c>
      <c r="FZ72" s="0" t="n">
        <v>97.3333333333333</v>
      </c>
      <c r="GB72" s="0" t="n">
        <v>101.666666666667</v>
      </c>
      <c r="GD72" s="0" t="n">
        <v>111.666666666667</v>
      </c>
      <c r="GF72" s="0" t="n">
        <v>106</v>
      </c>
      <c r="GH72" s="0" t="n">
        <v>138.666666666667</v>
      </c>
      <c r="GI72" s="0" t="n">
        <v>129.666666666667</v>
      </c>
      <c r="GJ72" s="0" t="n">
        <v>77.6666666666667</v>
      </c>
      <c r="GK72" s="0" t="n">
        <v>103.333333333333</v>
      </c>
      <c r="GL72" s="0" t="n">
        <v>108</v>
      </c>
      <c r="GM72" s="0" t="n">
        <v>116.666666666667</v>
      </c>
      <c r="GO72" s="0" t="n">
        <v>99.6666666666667</v>
      </c>
      <c r="GP72" s="0" t="n">
        <v>112</v>
      </c>
      <c r="GR72" s="0" t="n">
        <v>93</v>
      </c>
      <c r="GS72" s="0" t="n">
        <v>93</v>
      </c>
      <c r="GT72" s="0" t="n">
        <v>109</v>
      </c>
      <c r="GV72" s="0" t="n">
        <v>97</v>
      </c>
      <c r="GX72" s="0" t="n">
        <v>93</v>
      </c>
      <c r="GZ72" s="0" t="n">
        <v>94</v>
      </c>
      <c r="HB72" s="0" t="n">
        <v>102</v>
      </c>
      <c r="HD72" s="0" t="n">
        <v>109</v>
      </c>
      <c r="HF72" s="0" t="n">
        <v>98</v>
      </c>
      <c r="HG72" s="0" t="n">
        <v>98</v>
      </c>
      <c r="HH72" s="0" t="n">
        <v>92</v>
      </c>
      <c r="HJ72" s="0" t="n">
        <v>95</v>
      </c>
      <c r="HL72" s="0" t="n">
        <v>95</v>
      </c>
      <c r="HN72" s="0" t="n">
        <v>97</v>
      </c>
      <c r="HP72" s="0" t="n">
        <v>89</v>
      </c>
      <c r="HR72" s="0" t="n">
        <v>88</v>
      </c>
      <c r="HT72" s="0" t="n">
        <v>88</v>
      </c>
      <c r="HV72" s="0" t="n">
        <v>85</v>
      </c>
      <c r="HX72" s="0" t="n">
        <v>90</v>
      </c>
      <c r="HY72" s="0" t="n">
        <v>95</v>
      </c>
      <c r="HZ72" s="0" t="n">
        <v>97</v>
      </c>
      <c r="IA72" s="0" t="n">
        <v>92</v>
      </c>
      <c r="IB72" s="0" t="n">
        <v>84</v>
      </c>
      <c r="IC72" s="0" t="n">
        <v>92</v>
      </c>
      <c r="IE72" s="0" t="n">
        <v>64</v>
      </c>
    </row>
    <row r="73" customFormat="false" ht="13.2" hidden="false" customHeight="false" outlineLevel="0" collapsed="false">
      <c r="A73" s="34" t="s">
        <v>344</v>
      </c>
      <c r="B73" s="5" t="s">
        <v>350</v>
      </c>
      <c r="C73" s="6" t="s">
        <v>351</v>
      </c>
      <c r="D73" s="6"/>
      <c r="E73" s="5" t="n">
        <v>0</v>
      </c>
      <c r="F73" s="5" t="n">
        <v>1</v>
      </c>
      <c r="G73" s="5" t="n">
        <v>8</v>
      </c>
      <c r="H73" s="21" t="n">
        <v>2</v>
      </c>
      <c r="I73" s="8" t="s">
        <v>345</v>
      </c>
      <c r="J73" s="8"/>
      <c r="K73" s="8" t="n">
        <v>1</v>
      </c>
      <c r="L73" s="8" t="n">
        <v>78</v>
      </c>
      <c r="M73" s="6" t="n">
        <v>21.75</v>
      </c>
      <c r="N73" s="6" t="n">
        <v>26.03</v>
      </c>
      <c r="O73" s="6" t="n">
        <v>4.28</v>
      </c>
      <c r="P73" s="6" t="n">
        <v>90.72</v>
      </c>
      <c r="Q73" s="6" t="n">
        <v>1</v>
      </c>
      <c r="R73" s="6" t="n">
        <v>0</v>
      </c>
      <c r="S73" s="5" t="n">
        <v>0</v>
      </c>
      <c r="T73" s="5" t="n">
        <v>0</v>
      </c>
      <c r="U73" s="22" t="n">
        <v>0</v>
      </c>
      <c r="V73" s="5" t="n">
        <v>0</v>
      </c>
      <c r="W73" s="5" t="n">
        <v>154.5</v>
      </c>
      <c r="X73" s="5" t="n">
        <v>48.5</v>
      </c>
      <c r="Y73" s="5" t="n">
        <v>83.8333333333333</v>
      </c>
      <c r="Z73" s="5" t="n">
        <v>60</v>
      </c>
      <c r="AA73" s="5" t="n">
        <v>15</v>
      </c>
      <c r="AB73" s="5" t="n">
        <v>9</v>
      </c>
      <c r="AC73" s="5" t="n">
        <v>2</v>
      </c>
      <c r="AD73" s="5" t="n">
        <v>1</v>
      </c>
      <c r="AE73" s="5" t="n">
        <v>0</v>
      </c>
      <c r="AF73" s="5"/>
      <c r="AG73" s="5" t="n">
        <v>0</v>
      </c>
      <c r="AH73" s="5" t="n">
        <v>0</v>
      </c>
      <c r="AI73" s="35" t="n">
        <v>0</v>
      </c>
      <c r="AJ73" s="23" t="n">
        <v>0</v>
      </c>
      <c r="AK73" s="24" t="n">
        <v>0</v>
      </c>
      <c r="AL73" s="5" t="n">
        <v>0</v>
      </c>
      <c r="AM73" s="24" t="n">
        <v>15</v>
      </c>
      <c r="AN73" s="24" t="n">
        <v>0</v>
      </c>
      <c r="AO73" s="0" t="n">
        <v>0</v>
      </c>
      <c r="AQ73" s="24"/>
      <c r="AR73" s="24"/>
      <c r="AS73" s="5"/>
      <c r="AT73" s="5"/>
      <c r="AU73" s="5"/>
      <c r="AV73" s="5"/>
      <c r="AW73" s="0" t="n">
        <v>3</v>
      </c>
      <c r="AX73" s="0" t="n">
        <v>4</v>
      </c>
      <c r="AY73" s="0" t="n">
        <v>15</v>
      </c>
      <c r="AZ73" s="0" t="n">
        <v>0</v>
      </c>
      <c r="BD73" s="0" t="n">
        <v>0</v>
      </c>
      <c r="BE73" s="0" t="n">
        <v>48.66</v>
      </c>
      <c r="BF73" s="0" t="n">
        <v>49.64</v>
      </c>
      <c r="BG73" s="0" t="n">
        <v>0.980257856567284</v>
      </c>
      <c r="BH73" s="0" t="n">
        <v>44.28</v>
      </c>
      <c r="BI73" s="0" t="n">
        <v>44.23</v>
      </c>
      <c r="BJ73" s="0" t="n">
        <v>1.00113045444269</v>
      </c>
      <c r="BK73" s="0" t="n">
        <v>3.96</v>
      </c>
      <c r="BL73" s="0" t="n">
        <v>6.01</v>
      </c>
      <c r="BM73" s="0" t="n">
        <v>0.658901830282862</v>
      </c>
      <c r="BN73" s="0" t="n">
        <v>3.69</v>
      </c>
      <c r="BO73" s="0" t="n">
        <v>3.91</v>
      </c>
      <c r="BP73" s="0" t="n">
        <v>0.943734015345268</v>
      </c>
      <c r="BQ73" s="0" t="n">
        <v>6.29</v>
      </c>
      <c r="BR73" s="0" t="n">
        <v>5.6</v>
      </c>
      <c r="BS73" s="0" t="n">
        <v>0.69</v>
      </c>
      <c r="BT73" s="0" t="n">
        <v>7.01</v>
      </c>
      <c r="BU73" s="0" t="n">
        <v>7.08</v>
      </c>
      <c r="BV73" s="0" t="n">
        <v>-0.0700000000000003</v>
      </c>
      <c r="BW73" s="0" t="n">
        <v>154.5</v>
      </c>
      <c r="BX73" s="0" t="n">
        <v>141</v>
      </c>
      <c r="BZ73" s="0" t="n">
        <v>156</v>
      </c>
      <c r="CA73" s="0" t="n">
        <v>95</v>
      </c>
      <c r="CB73" s="0" t="n">
        <v>118</v>
      </c>
      <c r="CC73" s="0" t="n">
        <v>155</v>
      </c>
      <c r="CD73" s="0" t="n">
        <v>144</v>
      </c>
      <c r="CT73" s="0" t="n">
        <v>135</v>
      </c>
      <c r="CX73" s="0" t="n">
        <v>137</v>
      </c>
      <c r="DC73" s="0" t="n">
        <v>156</v>
      </c>
      <c r="DE73" s="0" t="n">
        <v>118</v>
      </c>
      <c r="DF73" s="0" t="n">
        <v>146</v>
      </c>
      <c r="DG73" s="0" t="n">
        <v>156</v>
      </c>
      <c r="DH73" s="0" t="n">
        <v>148</v>
      </c>
      <c r="DI73" s="0" t="n">
        <v>144</v>
      </c>
      <c r="DJ73" s="0" t="n">
        <v>126</v>
      </c>
      <c r="DL73" s="0" t="n">
        <v>48.5</v>
      </c>
      <c r="DM73" s="0" t="n">
        <v>69</v>
      </c>
      <c r="DO73" s="0" t="n">
        <v>55</v>
      </c>
      <c r="DP73" s="0" t="n">
        <v>81</v>
      </c>
      <c r="DQ73" s="0" t="n">
        <v>74</v>
      </c>
      <c r="DR73" s="0" t="n">
        <v>64</v>
      </c>
      <c r="DS73" s="0" t="n">
        <v>51</v>
      </c>
      <c r="EI73" s="0" t="n">
        <v>42</v>
      </c>
      <c r="EM73" s="0" t="n">
        <v>60</v>
      </c>
      <c r="ER73" s="0" t="n">
        <v>55</v>
      </c>
      <c r="ET73" s="0" t="n">
        <v>94</v>
      </c>
      <c r="EU73" s="0" t="n">
        <v>65</v>
      </c>
      <c r="EV73" s="0" t="n">
        <v>75</v>
      </c>
      <c r="EW73" s="0" t="n">
        <v>63</v>
      </c>
      <c r="EX73" s="0" t="n">
        <v>60</v>
      </c>
      <c r="EY73" s="0" t="n">
        <v>63</v>
      </c>
      <c r="FA73" s="0" t="n">
        <v>83.8333333333333</v>
      </c>
      <c r="FB73" s="0" t="n">
        <v>93</v>
      </c>
      <c r="FD73" s="0" t="n">
        <v>88.6666666666667</v>
      </c>
      <c r="FE73" s="0" t="n">
        <v>85.6666666666667</v>
      </c>
      <c r="FF73" s="0" t="n">
        <v>88.6666666666667</v>
      </c>
      <c r="FG73" s="0" t="n">
        <v>94.3333333333333</v>
      </c>
      <c r="FH73" s="0" t="n">
        <v>82</v>
      </c>
      <c r="FP73" s="0" t="n">
        <v>44</v>
      </c>
      <c r="FX73" s="0" t="n">
        <v>73</v>
      </c>
      <c r="GB73" s="0" t="n">
        <v>85.6666666666667</v>
      </c>
      <c r="GG73" s="0" t="n">
        <v>88.6666666666667</v>
      </c>
      <c r="GI73" s="0" t="n">
        <v>102</v>
      </c>
      <c r="GJ73" s="0" t="n">
        <v>92</v>
      </c>
      <c r="GK73" s="0" t="n">
        <v>102</v>
      </c>
      <c r="GL73" s="0" t="n">
        <v>91.3333333333333</v>
      </c>
      <c r="GM73" s="0" t="n">
        <v>88</v>
      </c>
      <c r="GN73" s="0" t="n">
        <v>84</v>
      </c>
      <c r="GP73" s="0" t="n">
        <v>60</v>
      </c>
      <c r="GQ73" s="0" t="n">
        <v>60</v>
      </c>
      <c r="GR73" s="0" t="n">
        <v>60</v>
      </c>
      <c r="GT73" s="0" t="n">
        <v>60</v>
      </c>
      <c r="GU73" s="0" t="n">
        <v>60</v>
      </c>
      <c r="GV73" s="0" t="n">
        <v>60</v>
      </c>
      <c r="GW73" s="0" t="n">
        <v>60</v>
      </c>
      <c r="GX73" s="0" t="n">
        <v>60</v>
      </c>
      <c r="GY73" s="0" t="n">
        <v>60</v>
      </c>
      <c r="HR73" s="0" t="n">
        <v>60</v>
      </c>
      <c r="HW73" s="0" t="n">
        <v>60</v>
      </c>
      <c r="HY73" s="0" t="n">
        <v>60</v>
      </c>
      <c r="HZ73" s="0" t="n">
        <v>60</v>
      </c>
      <c r="IA73" s="0" t="n">
        <v>60</v>
      </c>
      <c r="IB73" s="0" t="n">
        <v>68</v>
      </c>
      <c r="IC73" s="0" t="n">
        <v>62</v>
      </c>
      <c r="ID73" s="0" t="n">
        <v>63</v>
      </c>
    </row>
    <row r="74" customFormat="false" ht="13.2" hidden="false" customHeight="false" outlineLevel="0" collapsed="false">
      <c r="A74" s="34" t="s">
        <v>352</v>
      </c>
      <c r="B74" s="5" t="s">
        <v>352</v>
      </c>
      <c r="C74" s="6" t="s">
        <v>353</v>
      </c>
      <c r="D74" s="6"/>
      <c r="E74" s="5" t="n">
        <v>0</v>
      </c>
      <c r="F74" s="5" t="n">
        <v>0</v>
      </c>
      <c r="G74" s="5" t="n">
        <v>5</v>
      </c>
      <c r="H74" s="21" t="n">
        <v>2</v>
      </c>
      <c r="I74" s="8" t="s">
        <v>354</v>
      </c>
      <c r="J74" s="8"/>
      <c r="K74" s="8" t="n">
        <v>0</v>
      </c>
      <c r="L74" s="8" t="n">
        <v>66</v>
      </c>
      <c r="M74" s="6" t="n">
        <v>15.25</v>
      </c>
      <c r="N74" s="6" t="n">
        <v>17.92</v>
      </c>
      <c r="O74" s="6" t="n">
        <v>2.67</v>
      </c>
      <c r="P74" s="6" t="n">
        <v>38.68</v>
      </c>
      <c r="Q74" s="6" t="n">
        <v>1</v>
      </c>
      <c r="R74" s="6" t="n">
        <v>0</v>
      </c>
      <c r="S74" s="5" t="n">
        <v>0</v>
      </c>
      <c r="T74" s="5" t="n">
        <v>1</v>
      </c>
      <c r="U74" s="22" t="n">
        <v>0</v>
      </c>
      <c r="V74" s="5" t="n">
        <v>0</v>
      </c>
      <c r="W74" s="5" t="n">
        <v>170.5</v>
      </c>
      <c r="X74" s="5" t="n">
        <v>69</v>
      </c>
      <c r="Y74" s="5" t="n">
        <v>102.833333333333</v>
      </c>
      <c r="Z74" s="5" t="n">
        <v>71</v>
      </c>
      <c r="AA74" s="5" t="n">
        <v>15</v>
      </c>
      <c r="AB74" s="5" t="n">
        <v>18</v>
      </c>
      <c r="AC74" s="5" t="n">
        <v>1</v>
      </c>
      <c r="AD74" s="5" t="n">
        <v>0</v>
      </c>
      <c r="AE74" s="5" t="n">
        <v>0</v>
      </c>
      <c r="AF74" s="5"/>
      <c r="AG74" s="5" t="n">
        <v>1</v>
      </c>
      <c r="AH74" s="5" t="n">
        <v>5</v>
      </c>
      <c r="AI74" s="35" t="n">
        <v>0</v>
      </c>
      <c r="AJ74" s="23" t="n">
        <v>0</v>
      </c>
      <c r="AK74" s="30" t="n">
        <v>1</v>
      </c>
      <c r="AL74" s="44" t="n">
        <v>1.25</v>
      </c>
      <c r="AM74" s="24" t="n">
        <v>11</v>
      </c>
      <c r="AN74" s="24" t="n">
        <v>-4</v>
      </c>
      <c r="AO74" s="39" t="n">
        <v>1</v>
      </c>
      <c r="AP74" s="0" t="n">
        <v>21</v>
      </c>
      <c r="AQ74" s="24" t="n">
        <v>3</v>
      </c>
      <c r="AR74" s="24" t="n">
        <v>0</v>
      </c>
      <c r="AS74" s="5" t="n">
        <v>12</v>
      </c>
      <c r="AT74" s="5" t="n">
        <v>19</v>
      </c>
      <c r="AU74" s="5" t="n">
        <v>1</v>
      </c>
      <c r="AV74" s="5" t="n">
        <v>0</v>
      </c>
      <c r="AZ74" s="0" t="n">
        <v>0</v>
      </c>
      <c r="BA74" s="0" t="n">
        <v>4</v>
      </c>
      <c r="BB74" s="0" t="n">
        <v>3</v>
      </c>
      <c r="BC74" s="0" t="n">
        <v>90</v>
      </c>
      <c r="BD74" s="0" t="n">
        <v>0</v>
      </c>
      <c r="BE74" s="0" t="n">
        <v>18.16</v>
      </c>
      <c r="BF74" s="0" t="n">
        <v>24.02</v>
      </c>
      <c r="BG74" s="0" t="n">
        <v>0.756036636136553</v>
      </c>
      <c r="BH74" s="0" t="n">
        <v>22.03</v>
      </c>
      <c r="BI74" s="0" t="n">
        <v>23.19</v>
      </c>
      <c r="BJ74" s="0" t="n">
        <v>0.94997843898232</v>
      </c>
      <c r="BK74" s="0" t="n">
        <v>2.79</v>
      </c>
      <c r="BL74" s="0" t="n">
        <v>3.11</v>
      </c>
      <c r="BM74" s="0" t="n">
        <v>0.897106109324759</v>
      </c>
      <c r="BN74" s="0" t="n">
        <v>2.86</v>
      </c>
      <c r="BO74" s="0" t="n">
        <v>3.1</v>
      </c>
      <c r="BP74" s="0" t="n">
        <v>0.92258064516129</v>
      </c>
      <c r="BQ74" s="0" t="n">
        <v>9.09</v>
      </c>
      <c r="BR74" s="0" t="n">
        <v>5.39</v>
      </c>
      <c r="BS74" s="0" t="n">
        <v>3.7</v>
      </c>
      <c r="BT74" s="0" t="n">
        <v>7.1</v>
      </c>
      <c r="BU74" s="0" t="n">
        <v>5.93</v>
      </c>
      <c r="BV74" s="0" t="n">
        <v>1.17</v>
      </c>
      <c r="BW74" s="0" t="n">
        <v>170.5</v>
      </c>
      <c r="BX74" s="0" t="n">
        <v>126</v>
      </c>
      <c r="BY74" s="0" t="n">
        <v>133</v>
      </c>
      <c r="BZ74" s="0" t="n">
        <v>152</v>
      </c>
      <c r="CA74" s="0" t="n">
        <v>140</v>
      </c>
      <c r="CB74" s="0" t="n">
        <v>142</v>
      </c>
      <c r="CC74" s="0" t="n">
        <v>95</v>
      </c>
      <c r="CD74" s="0" t="n">
        <v>140</v>
      </c>
      <c r="CE74" s="0" t="n">
        <v>136</v>
      </c>
      <c r="CF74" s="0" t="n">
        <v>141</v>
      </c>
      <c r="CG74" s="0" t="n">
        <v>115</v>
      </c>
      <c r="CI74" s="0" t="n">
        <v>113</v>
      </c>
      <c r="CJ74" s="0" t="n">
        <v>126</v>
      </c>
      <c r="CK74" s="0" t="n">
        <v>129</v>
      </c>
      <c r="CL74" s="0" t="n">
        <v>106</v>
      </c>
      <c r="CM74" s="0" t="n">
        <v>107</v>
      </c>
      <c r="CN74" s="0" t="n">
        <v>114</v>
      </c>
      <c r="CO74" s="0" t="n">
        <v>110</v>
      </c>
      <c r="CP74" s="0" t="n">
        <v>135</v>
      </c>
      <c r="CR74" s="0" t="n">
        <v>124</v>
      </c>
      <c r="CS74" s="0" t="n">
        <v>98</v>
      </c>
      <c r="CT74" s="0" t="n">
        <v>108</v>
      </c>
      <c r="CU74" s="0" t="n">
        <v>122</v>
      </c>
      <c r="CV74" s="0" t="n">
        <v>106</v>
      </c>
      <c r="CW74" s="0" t="n">
        <v>96</v>
      </c>
      <c r="CX74" s="0" t="n">
        <v>125</v>
      </c>
      <c r="CY74" s="0" t="n">
        <v>141</v>
      </c>
      <c r="CZ74" s="0" t="n">
        <v>143</v>
      </c>
      <c r="DA74" s="0" t="n">
        <v>152</v>
      </c>
      <c r="DB74" s="0" t="n">
        <v>130</v>
      </c>
      <c r="DC74" s="0" t="n">
        <v>130</v>
      </c>
      <c r="DD74" s="0" t="n">
        <v>130</v>
      </c>
      <c r="DE74" s="0" t="n">
        <v>145</v>
      </c>
      <c r="DF74" s="0" t="n">
        <v>138</v>
      </c>
      <c r="DG74" s="0" t="n">
        <v>145</v>
      </c>
      <c r="DH74" s="0" t="n">
        <v>131</v>
      </c>
      <c r="DI74" s="0" t="n">
        <v>165</v>
      </c>
      <c r="DK74" s="0" t="n">
        <v>164</v>
      </c>
      <c r="DL74" s="0" t="n">
        <v>69</v>
      </c>
      <c r="DM74" s="0" t="n">
        <v>53</v>
      </c>
      <c r="DN74" s="0" t="n">
        <v>58</v>
      </c>
      <c r="DO74" s="0" t="n">
        <v>54</v>
      </c>
      <c r="DP74" s="0" t="n">
        <v>59</v>
      </c>
      <c r="DQ74" s="0" t="n">
        <v>49</v>
      </c>
      <c r="DR74" s="0" t="n">
        <v>42</v>
      </c>
      <c r="DS74" s="0" t="n">
        <v>53</v>
      </c>
      <c r="DT74" s="0" t="n">
        <v>56</v>
      </c>
      <c r="DU74" s="0" t="n">
        <v>50</v>
      </c>
      <c r="DV74" s="0" t="n">
        <v>61</v>
      </c>
      <c r="DX74" s="0" t="n">
        <v>34</v>
      </c>
      <c r="DY74" s="0" t="n">
        <v>46</v>
      </c>
      <c r="DZ74" s="0" t="n">
        <v>42</v>
      </c>
      <c r="EA74" s="0" t="n">
        <v>45</v>
      </c>
      <c r="EB74" s="0" t="n">
        <v>62</v>
      </c>
      <c r="EC74" s="0" t="n">
        <v>39</v>
      </c>
      <c r="ED74" s="0" t="n">
        <v>37</v>
      </c>
      <c r="EE74" s="0" t="n">
        <v>49</v>
      </c>
      <c r="EG74" s="0" t="n">
        <v>33</v>
      </c>
      <c r="EH74" s="0" t="n">
        <v>33</v>
      </c>
      <c r="EI74" s="0" t="n">
        <v>52</v>
      </c>
      <c r="EJ74" s="0" t="n">
        <v>82</v>
      </c>
      <c r="EK74" s="0" t="n">
        <v>28</v>
      </c>
      <c r="EL74" s="0" t="n">
        <v>31</v>
      </c>
      <c r="EM74" s="0" t="n">
        <v>57</v>
      </c>
      <c r="EN74" s="0" t="n">
        <v>60</v>
      </c>
      <c r="EO74" s="0" t="n">
        <v>58</v>
      </c>
      <c r="EP74" s="0" t="n">
        <v>49</v>
      </c>
      <c r="EQ74" s="0" t="n">
        <v>62</v>
      </c>
      <c r="ER74" s="0" t="n">
        <v>65</v>
      </c>
      <c r="ES74" s="0" t="n">
        <v>63</v>
      </c>
      <c r="ET74" s="0" t="n">
        <v>45</v>
      </c>
      <c r="EU74" s="0" t="n">
        <v>50</v>
      </c>
      <c r="EV74" s="0" t="n">
        <v>55</v>
      </c>
      <c r="EW74" s="0" t="n">
        <v>59</v>
      </c>
      <c r="EX74" s="0" t="n">
        <v>73</v>
      </c>
      <c r="EZ74" s="0" t="n">
        <v>85</v>
      </c>
      <c r="FA74" s="0" t="n">
        <v>102.833333333333</v>
      </c>
      <c r="FB74" s="0" t="n">
        <v>77.3333333333333</v>
      </c>
      <c r="FC74" s="0" t="n">
        <v>83</v>
      </c>
      <c r="FD74" s="0" t="n">
        <v>86.6666666666667</v>
      </c>
      <c r="FE74" s="0" t="n">
        <v>86</v>
      </c>
      <c r="FF74" s="0" t="n">
        <v>80</v>
      </c>
      <c r="FG74" s="0" t="n">
        <v>59.6666666666667</v>
      </c>
      <c r="FH74" s="0" t="n">
        <v>82</v>
      </c>
      <c r="FI74" s="0" t="n">
        <v>82.6666666666667</v>
      </c>
      <c r="FJ74" s="0" t="n">
        <v>80.3333333333333</v>
      </c>
      <c r="FK74" s="0" t="n">
        <v>79</v>
      </c>
      <c r="FM74" s="0" t="n">
        <v>60.3333333333333</v>
      </c>
      <c r="FN74" s="0" t="n">
        <v>72.6666666666667</v>
      </c>
      <c r="FO74" s="0" t="n">
        <v>71</v>
      </c>
      <c r="FP74" s="0" t="n">
        <v>65.3333333333333</v>
      </c>
      <c r="FQ74" s="0" t="n">
        <v>77</v>
      </c>
      <c r="FR74" s="0" t="n">
        <v>64</v>
      </c>
      <c r="FS74" s="0" t="n">
        <v>61.3333333333333</v>
      </c>
      <c r="FT74" s="0" t="n">
        <v>77.6666666666667</v>
      </c>
      <c r="FV74" s="0" t="n">
        <v>63.3333333333333</v>
      </c>
      <c r="FW74" s="0" t="n">
        <v>54.6666666666667</v>
      </c>
      <c r="FX74" s="0" t="n">
        <v>70.6666666666667</v>
      </c>
      <c r="FY74" s="0" t="n">
        <v>95.3333333333333</v>
      </c>
      <c r="FZ74" s="0" t="n">
        <v>54</v>
      </c>
      <c r="GA74" s="0" t="n">
        <v>52.6666666666667</v>
      </c>
      <c r="GB74" s="0" t="n">
        <v>79.6666666666667</v>
      </c>
      <c r="GC74" s="0" t="n">
        <v>87</v>
      </c>
      <c r="GD74" s="0" t="n">
        <v>86.3333333333333</v>
      </c>
      <c r="GE74" s="0" t="n">
        <v>83.3333333333333</v>
      </c>
      <c r="GF74" s="0" t="n">
        <v>84.6666666666667</v>
      </c>
      <c r="GG74" s="0" t="n">
        <v>86.6666666666667</v>
      </c>
      <c r="GH74" s="0" t="n">
        <v>85.3333333333333</v>
      </c>
      <c r="GI74" s="0" t="n">
        <v>78.3333333333333</v>
      </c>
      <c r="GJ74" s="0" t="n">
        <v>79.3333333333333</v>
      </c>
      <c r="GK74" s="0" t="n">
        <v>85</v>
      </c>
      <c r="GL74" s="0" t="n">
        <v>83</v>
      </c>
      <c r="GM74" s="0" t="n">
        <v>103.666666666667</v>
      </c>
      <c r="GO74" s="0" t="n">
        <v>111.333333333333</v>
      </c>
      <c r="GP74" s="0" t="n">
        <v>71</v>
      </c>
      <c r="GR74" s="0" t="n">
        <v>55</v>
      </c>
      <c r="GS74" s="0" t="n">
        <v>51</v>
      </c>
      <c r="GT74" s="0" t="n">
        <v>72</v>
      </c>
      <c r="GU74" s="0" t="n">
        <v>68</v>
      </c>
      <c r="GV74" s="0" t="n">
        <v>76</v>
      </c>
      <c r="GW74" s="0" t="n">
        <v>62</v>
      </c>
      <c r="GX74" s="0" t="n">
        <v>69</v>
      </c>
      <c r="GY74" s="0" t="n">
        <v>66</v>
      </c>
      <c r="GZ74" s="0" t="n">
        <v>67</v>
      </c>
      <c r="HA74" s="0" t="n">
        <v>60</v>
      </c>
      <c r="HC74" s="0" t="n">
        <v>62</v>
      </c>
      <c r="HD74" s="0" t="n">
        <v>64</v>
      </c>
      <c r="HE74" s="0" t="n">
        <v>64</v>
      </c>
      <c r="HF74" s="0" t="n">
        <v>65</v>
      </c>
      <c r="HG74" s="0" t="n">
        <v>69</v>
      </c>
      <c r="HH74" s="0" t="n">
        <v>63</v>
      </c>
      <c r="HI74" s="0" t="n">
        <v>64</v>
      </c>
      <c r="HJ74" s="0" t="n">
        <v>65</v>
      </c>
      <c r="HL74" s="0" t="n">
        <v>58</v>
      </c>
      <c r="HM74" s="0" t="n">
        <v>58</v>
      </c>
      <c r="HN74" s="0" t="n">
        <v>51</v>
      </c>
      <c r="HO74" s="0" t="n">
        <v>59</v>
      </c>
      <c r="HP74" s="0" t="n">
        <v>63</v>
      </c>
      <c r="HQ74" s="0" t="n">
        <v>54</v>
      </c>
      <c r="HR74" s="0" t="n">
        <v>55</v>
      </c>
      <c r="HS74" s="0" t="n">
        <v>60</v>
      </c>
      <c r="HT74" s="0" t="n">
        <v>62</v>
      </c>
      <c r="HU74" s="0" t="n">
        <v>61</v>
      </c>
      <c r="HV74" s="0" t="n">
        <v>61</v>
      </c>
      <c r="HW74" s="0" t="n">
        <v>62</v>
      </c>
      <c r="HX74" s="0" t="n">
        <v>62</v>
      </c>
      <c r="HY74" s="0" t="n">
        <v>57</v>
      </c>
      <c r="HZ74" s="0" t="n">
        <v>68</v>
      </c>
      <c r="IA74" s="0" t="n">
        <v>60</v>
      </c>
      <c r="IB74" s="0" t="n">
        <v>55</v>
      </c>
      <c r="IC74" s="0" t="n">
        <v>58</v>
      </c>
      <c r="IE74" s="0" t="n">
        <v>76</v>
      </c>
    </row>
    <row r="75" customFormat="false" ht="13.2" hidden="false" customHeight="false" outlineLevel="0" collapsed="false">
      <c r="A75" s="34" t="s">
        <v>350</v>
      </c>
      <c r="B75" s="5" t="s">
        <v>341</v>
      </c>
      <c r="C75" s="6" t="s">
        <v>343</v>
      </c>
      <c r="D75" s="6"/>
      <c r="E75" s="5" t="n">
        <v>3</v>
      </c>
      <c r="F75" s="5" t="n">
        <v>0</v>
      </c>
      <c r="G75" s="5" t="n">
        <v>5</v>
      </c>
      <c r="H75" s="21" t="n">
        <v>2</v>
      </c>
      <c r="I75" s="8" t="s">
        <v>351</v>
      </c>
      <c r="J75" s="8"/>
      <c r="K75" s="8" t="n">
        <v>1</v>
      </c>
      <c r="L75" s="8" t="n">
        <v>79</v>
      </c>
      <c r="M75" s="6" t="n">
        <v>7.83</v>
      </c>
      <c r="N75" s="6" t="n">
        <v>9.98</v>
      </c>
      <c r="O75" s="6" t="n">
        <v>2.15</v>
      </c>
      <c r="P75" s="6" t="n">
        <v>23.55</v>
      </c>
      <c r="Q75" s="6" t="n">
        <v>1</v>
      </c>
      <c r="R75" s="6" t="n">
        <v>0</v>
      </c>
      <c r="S75" s="5" t="n">
        <v>0</v>
      </c>
      <c r="T75" s="5" t="n">
        <v>1</v>
      </c>
      <c r="U75" s="22" t="n">
        <v>0</v>
      </c>
      <c r="V75" s="5" t="n">
        <v>0</v>
      </c>
      <c r="W75" s="5" t="n">
        <v>206.5</v>
      </c>
      <c r="X75" s="5" t="n">
        <v>87</v>
      </c>
      <c r="Y75" s="5" t="n">
        <v>126.833333333333</v>
      </c>
      <c r="Z75" s="5" t="n">
        <v>75</v>
      </c>
      <c r="AA75" s="5" t="n">
        <v>15</v>
      </c>
      <c r="AB75" s="5" t="n">
        <v>13</v>
      </c>
      <c r="AC75" s="5" t="n">
        <v>2</v>
      </c>
      <c r="AD75" s="5" t="n">
        <v>2</v>
      </c>
      <c r="AE75" s="5" t="n">
        <v>0</v>
      </c>
      <c r="AF75" s="5"/>
      <c r="AG75" s="5" t="n">
        <v>1</v>
      </c>
      <c r="AH75" s="5" t="n">
        <v>110</v>
      </c>
      <c r="AI75" s="35" t="n">
        <v>1</v>
      </c>
      <c r="AJ75" s="23" t="n">
        <v>20</v>
      </c>
      <c r="AK75" s="30" t="n">
        <v>1</v>
      </c>
      <c r="AL75" s="44" t="n">
        <v>0</v>
      </c>
      <c r="AM75" s="24" t="n">
        <v>15</v>
      </c>
      <c r="AN75" s="24" t="n">
        <v>0</v>
      </c>
      <c r="AO75" s="39" t="n">
        <v>0</v>
      </c>
      <c r="AP75" s="0" t="n">
        <v>13</v>
      </c>
      <c r="AQ75" s="24" t="n">
        <v>0</v>
      </c>
      <c r="AR75" s="24" t="n">
        <v>0</v>
      </c>
      <c r="AS75" s="5" t="n">
        <v>10</v>
      </c>
      <c r="AT75" s="5" t="n">
        <v>26</v>
      </c>
      <c r="AU75" s="5" t="n">
        <v>13</v>
      </c>
      <c r="AV75" s="5" t="n">
        <v>1</v>
      </c>
      <c r="AW75" s="0" t="n">
        <v>5</v>
      </c>
      <c r="AX75" s="0" t="n">
        <v>4</v>
      </c>
      <c r="AY75" s="0" t="n">
        <v>30</v>
      </c>
      <c r="AZ75" s="0" t="n">
        <v>0</v>
      </c>
      <c r="BD75" s="0" t="n">
        <v>0</v>
      </c>
      <c r="BE75" s="0" t="n">
        <v>38.28</v>
      </c>
      <c r="BF75" s="0" t="n">
        <v>39.47</v>
      </c>
      <c r="BG75" s="0" t="n">
        <v>0.969850519381809</v>
      </c>
      <c r="BH75" s="0" t="n">
        <v>38.73</v>
      </c>
      <c r="BI75" s="0" t="n">
        <v>41.75</v>
      </c>
      <c r="BJ75" s="0" t="n">
        <v>0.927664670658682</v>
      </c>
      <c r="BK75" s="0" t="n">
        <v>4.07</v>
      </c>
      <c r="BL75" s="0" t="n">
        <v>4.3</v>
      </c>
      <c r="BM75" s="0" t="n">
        <v>0.946511627906977</v>
      </c>
      <c r="BN75" s="0" t="n">
        <v>4.24</v>
      </c>
      <c r="BO75" s="0" t="n">
        <v>4.3</v>
      </c>
      <c r="BP75" s="0" t="n">
        <v>0.986046511627907</v>
      </c>
      <c r="BQ75" s="0" t="n">
        <v>12.41</v>
      </c>
      <c r="BR75" s="0" t="n">
        <v>7.6</v>
      </c>
      <c r="BS75" s="0" t="n">
        <v>4.81</v>
      </c>
      <c r="BT75" s="0" t="n">
        <v>8.49</v>
      </c>
      <c r="BU75" s="0" t="n">
        <v>6.69</v>
      </c>
      <c r="BV75" s="0" t="n">
        <v>1.8</v>
      </c>
      <c r="BW75" s="0" t="n">
        <v>206.5</v>
      </c>
      <c r="BX75" s="0" t="n">
        <v>151</v>
      </c>
      <c r="BY75" s="0" t="n">
        <v>156</v>
      </c>
      <c r="BZ75" s="0" t="n">
        <v>152</v>
      </c>
      <c r="CA75" s="0" t="n">
        <v>146</v>
      </c>
      <c r="CB75" s="0" t="n">
        <v>144</v>
      </c>
      <c r="CC75" s="0" t="n">
        <v>134</v>
      </c>
      <c r="CD75" s="0" t="n">
        <v>134</v>
      </c>
      <c r="CH75" s="0" t="n">
        <v>126</v>
      </c>
      <c r="CJ75" s="0" t="n">
        <v>131</v>
      </c>
      <c r="CL75" s="0" t="n">
        <v>146</v>
      </c>
      <c r="CM75" s="0" t="n">
        <v>138</v>
      </c>
      <c r="CN75" s="0" t="n">
        <v>132</v>
      </c>
      <c r="CO75" s="0" t="n">
        <v>144</v>
      </c>
      <c r="CP75" s="0" t="n">
        <v>154</v>
      </c>
      <c r="CQ75" s="0" t="n">
        <v>189</v>
      </c>
      <c r="CR75" s="0" t="n">
        <v>185</v>
      </c>
      <c r="CS75" s="0" t="n">
        <v>141</v>
      </c>
      <c r="CT75" s="0" t="n">
        <v>144</v>
      </c>
      <c r="CU75" s="0" t="n">
        <v>146</v>
      </c>
      <c r="CV75" s="0" t="n">
        <v>171</v>
      </c>
      <c r="CW75" s="0" t="n">
        <v>166</v>
      </c>
      <c r="CX75" s="0" t="n">
        <v>133</v>
      </c>
      <c r="CY75" s="0" t="n">
        <v>125</v>
      </c>
      <c r="CZ75" s="0" t="n">
        <v>150</v>
      </c>
      <c r="DA75" s="0" t="n">
        <v>148</v>
      </c>
      <c r="DB75" s="0" t="n">
        <v>117</v>
      </c>
      <c r="DC75" s="0" t="n">
        <v>161</v>
      </c>
      <c r="DD75" s="0" t="n">
        <v>146</v>
      </c>
      <c r="DE75" s="0" t="n">
        <v>175</v>
      </c>
      <c r="DF75" s="0" t="n">
        <v>123</v>
      </c>
      <c r="DG75" s="0" t="n">
        <v>147</v>
      </c>
      <c r="DH75" s="0" t="n">
        <v>160</v>
      </c>
      <c r="DI75" s="0" t="n">
        <v>160</v>
      </c>
      <c r="DJ75" s="0" t="n">
        <v>148</v>
      </c>
      <c r="DL75" s="0" t="n">
        <v>87</v>
      </c>
      <c r="DM75" s="0" t="n">
        <v>59</v>
      </c>
      <c r="DN75" s="0" t="n">
        <v>64</v>
      </c>
      <c r="DO75" s="0" t="n">
        <v>68</v>
      </c>
      <c r="DP75" s="0" t="n">
        <v>72</v>
      </c>
      <c r="DQ75" s="0" t="n">
        <v>63</v>
      </c>
      <c r="DR75" s="0" t="n">
        <v>61</v>
      </c>
      <c r="DS75" s="0" t="n">
        <v>61</v>
      </c>
      <c r="DW75" s="0" t="n">
        <v>53</v>
      </c>
      <c r="DY75" s="0" t="n">
        <v>54</v>
      </c>
      <c r="EA75" s="0" t="n">
        <v>65</v>
      </c>
      <c r="EB75" s="0" t="n">
        <v>55</v>
      </c>
      <c r="EC75" s="0" t="n">
        <v>60</v>
      </c>
      <c r="ED75" s="0" t="n">
        <v>62</v>
      </c>
      <c r="EE75" s="0" t="n">
        <v>69</v>
      </c>
      <c r="EF75" s="0" t="n">
        <v>88</v>
      </c>
      <c r="EG75" s="0" t="n">
        <v>85</v>
      </c>
      <c r="EH75" s="0" t="n">
        <v>63</v>
      </c>
      <c r="EI75" s="0" t="n">
        <v>62</v>
      </c>
      <c r="EJ75" s="0" t="n">
        <v>63</v>
      </c>
      <c r="EK75" s="0" t="n">
        <v>75</v>
      </c>
      <c r="EL75" s="0" t="n">
        <v>88</v>
      </c>
      <c r="EM75" s="0" t="n">
        <v>46</v>
      </c>
      <c r="EN75" s="0" t="n">
        <v>65</v>
      </c>
      <c r="EO75" s="0" t="n">
        <v>72</v>
      </c>
      <c r="EP75" s="0" t="n">
        <v>75</v>
      </c>
      <c r="EQ75" s="0" t="n">
        <v>63</v>
      </c>
      <c r="ER75" s="0" t="n">
        <v>73</v>
      </c>
      <c r="ES75" s="0" t="n">
        <v>63</v>
      </c>
      <c r="ET75" s="0" t="n">
        <v>75</v>
      </c>
      <c r="EU75" s="0" t="n">
        <v>56</v>
      </c>
      <c r="EV75" s="0" t="n">
        <v>61</v>
      </c>
      <c r="EW75" s="0" t="n">
        <v>88</v>
      </c>
      <c r="EX75" s="0" t="n">
        <v>76</v>
      </c>
      <c r="EY75" s="0" t="n">
        <v>74</v>
      </c>
      <c r="FA75" s="0" t="n">
        <v>126.833333333333</v>
      </c>
      <c r="FB75" s="0" t="n">
        <v>89.6666666666667</v>
      </c>
      <c r="FC75" s="0" t="n">
        <v>94.6666666666667</v>
      </c>
      <c r="FD75" s="0" t="n">
        <v>96</v>
      </c>
      <c r="FE75" s="0" t="n">
        <v>96.6666666666667</v>
      </c>
      <c r="FF75" s="0" t="n">
        <v>90</v>
      </c>
      <c r="FG75" s="0" t="n">
        <v>85.3333333333333</v>
      </c>
      <c r="FH75" s="0" t="n">
        <v>85.3333333333333</v>
      </c>
      <c r="FL75" s="0" t="n">
        <v>77.3333333333333</v>
      </c>
      <c r="FN75" s="0" t="n">
        <v>79.6666666666667</v>
      </c>
      <c r="FP75" s="0" t="n">
        <v>92</v>
      </c>
      <c r="FQ75" s="0" t="n">
        <v>82.6666666666667</v>
      </c>
      <c r="FR75" s="0" t="n">
        <v>84</v>
      </c>
      <c r="FS75" s="0" t="n">
        <v>89.3333333333333</v>
      </c>
      <c r="FT75" s="0" t="n">
        <v>97.3333333333333</v>
      </c>
      <c r="FU75" s="0" t="n">
        <v>121.666666666667</v>
      </c>
      <c r="FV75" s="0" t="n">
        <v>118.333333333333</v>
      </c>
      <c r="FW75" s="0" t="n">
        <v>89</v>
      </c>
      <c r="FX75" s="0" t="n">
        <v>89.3333333333333</v>
      </c>
      <c r="FY75" s="0" t="n">
        <v>90.6666666666667</v>
      </c>
      <c r="FZ75" s="0" t="n">
        <v>107</v>
      </c>
      <c r="GA75" s="0" t="n">
        <v>114</v>
      </c>
      <c r="GB75" s="0" t="n">
        <v>75</v>
      </c>
      <c r="GC75" s="0" t="n">
        <v>85</v>
      </c>
      <c r="GD75" s="0" t="n">
        <v>98</v>
      </c>
      <c r="GE75" s="0" t="n">
        <v>99.3333333333333</v>
      </c>
      <c r="GF75" s="0" t="n">
        <v>81</v>
      </c>
      <c r="GG75" s="0" t="n">
        <v>102.333333333333</v>
      </c>
      <c r="GH75" s="0" t="n">
        <v>90.6666666666667</v>
      </c>
      <c r="GI75" s="0" t="n">
        <v>108.333333333333</v>
      </c>
      <c r="GJ75" s="0" t="n">
        <v>78.3333333333333</v>
      </c>
      <c r="GK75" s="0" t="n">
        <v>89.6666666666667</v>
      </c>
      <c r="GL75" s="0" t="n">
        <v>112</v>
      </c>
      <c r="GM75" s="0" t="n">
        <v>104</v>
      </c>
      <c r="GN75" s="0" t="n">
        <v>98.6666666666667</v>
      </c>
      <c r="GP75" s="0" t="n">
        <v>75</v>
      </c>
      <c r="GR75" s="0" t="n">
        <v>66</v>
      </c>
      <c r="GS75" s="0" t="n">
        <v>69</v>
      </c>
      <c r="GT75" s="0" t="n">
        <v>69</v>
      </c>
      <c r="GU75" s="0" t="n">
        <v>64</v>
      </c>
      <c r="GV75" s="0" t="n">
        <v>70</v>
      </c>
      <c r="GW75" s="0" t="n">
        <v>74</v>
      </c>
      <c r="GX75" s="0" t="n">
        <v>74</v>
      </c>
      <c r="HB75" s="0" t="n">
        <v>62</v>
      </c>
      <c r="HD75" s="0" t="n">
        <v>65</v>
      </c>
      <c r="HF75" s="0" t="n">
        <v>75</v>
      </c>
      <c r="HG75" s="0" t="n">
        <v>82</v>
      </c>
      <c r="HH75" s="0" t="n">
        <v>70</v>
      </c>
      <c r="HI75" s="0" t="n">
        <v>72</v>
      </c>
      <c r="HJ75" s="0" t="n">
        <v>85</v>
      </c>
      <c r="HK75" s="0" t="n">
        <v>95</v>
      </c>
      <c r="HL75" s="0" t="n">
        <v>90</v>
      </c>
      <c r="HM75" s="0" t="n">
        <v>98</v>
      </c>
      <c r="HN75" s="0" t="n">
        <v>98</v>
      </c>
      <c r="HO75" s="0" t="n">
        <v>106</v>
      </c>
      <c r="HP75" s="0" t="n">
        <v>101</v>
      </c>
      <c r="HQ75" s="0" t="n">
        <v>86</v>
      </c>
      <c r="HR75" s="0" t="n">
        <v>74</v>
      </c>
      <c r="HS75" s="0" t="n">
        <v>87</v>
      </c>
      <c r="HT75" s="0" t="n">
        <v>95</v>
      </c>
      <c r="HU75" s="0" t="n">
        <v>87</v>
      </c>
      <c r="HV75" s="0" t="n">
        <v>82</v>
      </c>
      <c r="HW75" s="0" t="n">
        <v>92</v>
      </c>
      <c r="HX75" s="0" t="n">
        <v>106</v>
      </c>
      <c r="HY75" s="0" t="n">
        <v>101</v>
      </c>
      <c r="HZ75" s="0" t="n">
        <v>73</v>
      </c>
      <c r="IA75" s="0" t="n">
        <v>118</v>
      </c>
      <c r="IB75" s="0" t="n">
        <v>101</v>
      </c>
      <c r="ID75" s="0" t="n">
        <v>63</v>
      </c>
    </row>
    <row r="76" customFormat="false" ht="13.2" hidden="false" customHeight="false" outlineLevel="0" collapsed="false">
      <c r="A76" s="34" t="s">
        <v>356</v>
      </c>
      <c r="B76" s="5" t="s">
        <v>356</v>
      </c>
      <c r="C76" s="6" t="s">
        <v>357</v>
      </c>
      <c r="D76" s="6"/>
      <c r="E76" s="5" t="n">
        <v>0</v>
      </c>
      <c r="F76" s="5" t="n">
        <v>1</v>
      </c>
      <c r="G76" s="5" t="n">
        <v>8</v>
      </c>
      <c r="H76" s="21" t="n">
        <v>2</v>
      </c>
      <c r="I76" s="8" t="s">
        <v>357</v>
      </c>
      <c r="J76" s="8"/>
      <c r="K76" s="8" t="n">
        <v>1</v>
      </c>
      <c r="L76" s="8" t="n">
        <v>83</v>
      </c>
      <c r="M76" s="6" t="n">
        <v>23</v>
      </c>
      <c r="N76" s="6" t="n">
        <v>24.5</v>
      </c>
      <c r="O76" s="6" t="n">
        <v>1.5</v>
      </c>
      <c r="P76" s="6" t="n">
        <v>42.22</v>
      </c>
      <c r="Q76" s="6" t="n">
        <v>1</v>
      </c>
      <c r="R76" s="6" t="n">
        <v>0</v>
      </c>
      <c r="S76" s="5" t="n">
        <v>0</v>
      </c>
      <c r="T76" s="5" t="n">
        <v>1</v>
      </c>
      <c r="U76" s="22" t="n">
        <v>0</v>
      </c>
      <c r="V76" s="5" t="n">
        <v>0</v>
      </c>
      <c r="W76" s="5" t="n">
        <v>173.5</v>
      </c>
      <c r="X76" s="5" t="n">
        <v>90.5</v>
      </c>
      <c r="Y76" s="5" t="n">
        <v>118.166666666667</v>
      </c>
      <c r="Z76" s="5" t="n">
        <v>87</v>
      </c>
      <c r="AA76" s="5" t="n">
        <v>12</v>
      </c>
      <c r="AB76" s="5" t="n">
        <v>21</v>
      </c>
      <c r="AC76" s="5" t="n">
        <v>1</v>
      </c>
      <c r="AD76" s="5" t="n">
        <v>0</v>
      </c>
      <c r="AE76" s="5" t="n">
        <v>1</v>
      </c>
      <c r="AF76" s="5"/>
      <c r="AG76" s="5" t="n">
        <v>0</v>
      </c>
      <c r="AH76" s="5" t="n">
        <v>0</v>
      </c>
      <c r="AI76" s="35" t="n">
        <v>0</v>
      </c>
      <c r="AJ76" s="23" t="n">
        <v>0</v>
      </c>
      <c r="AK76" s="30" t="n">
        <v>0</v>
      </c>
      <c r="AL76" s="44" t="n">
        <v>0</v>
      </c>
      <c r="AM76" s="24" t="n">
        <v>12</v>
      </c>
      <c r="AN76" s="24" t="n">
        <v>0</v>
      </c>
      <c r="AO76" s="39" t="n">
        <v>0</v>
      </c>
      <c r="AP76" s="0" t="n">
        <v>21</v>
      </c>
      <c r="AQ76" s="24" t="n">
        <v>0</v>
      </c>
      <c r="AR76" s="24" t="n">
        <v>0</v>
      </c>
      <c r="AS76" s="5" t="n">
        <v>10</v>
      </c>
      <c r="AT76" s="5" t="n">
        <v>23</v>
      </c>
      <c r="AU76" s="5" t="n">
        <v>2</v>
      </c>
      <c r="AV76" s="5" t="n">
        <v>0</v>
      </c>
      <c r="AW76" s="0" t="n">
        <v>21</v>
      </c>
      <c r="AX76" s="0" t="n">
        <v>5</v>
      </c>
      <c r="AY76" s="0" t="n">
        <v>0</v>
      </c>
      <c r="AZ76" s="0" t="n">
        <v>0</v>
      </c>
      <c r="BB76" s="0" t="n">
        <v>5</v>
      </c>
      <c r="BC76" s="0" t="n">
        <v>10</v>
      </c>
      <c r="BD76" s="0" t="n">
        <v>0</v>
      </c>
      <c r="BE76" s="0" t="n">
        <v>32.63</v>
      </c>
      <c r="BF76" s="0" t="n">
        <v>34.2</v>
      </c>
      <c r="BG76" s="0" t="n">
        <v>0.954093567251462</v>
      </c>
      <c r="BH76" s="0" t="n">
        <v>33.63</v>
      </c>
      <c r="BI76" s="0" t="n">
        <v>35.13</v>
      </c>
      <c r="BJ76" s="0" t="n">
        <v>0.95730145175064</v>
      </c>
      <c r="BK76" s="0" t="n">
        <v>2.92</v>
      </c>
      <c r="BL76" s="0" t="n">
        <v>3.03</v>
      </c>
      <c r="BM76" s="0" t="n">
        <v>0.963696369636964</v>
      </c>
      <c r="BN76" s="0" t="n">
        <v>3.11</v>
      </c>
      <c r="BO76" s="0" t="n">
        <v>3.06</v>
      </c>
      <c r="BP76" s="0" t="n">
        <v>1.01633986928105</v>
      </c>
      <c r="BQ76" s="0" t="n">
        <v>7.71</v>
      </c>
      <c r="BR76" s="0" t="n">
        <v>5.92</v>
      </c>
      <c r="BS76" s="0" t="n">
        <v>1.79</v>
      </c>
      <c r="BT76" s="0" t="n">
        <v>6.09</v>
      </c>
      <c r="BU76" s="0" t="n">
        <v>5.91</v>
      </c>
      <c r="BV76" s="0" t="n">
        <v>0.18</v>
      </c>
      <c r="BW76" s="0" t="n">
        <v>173.5</v>
      </c>
      <c r="BX76" s="0" t="n">
        <v>156</v>
      </c>
      <c r="BY76" s="0" t="n">
        <v>165</v>
      </c>
      <c r="CA76" s="0" t="n">
        <v>165</v>
      </c>
      <c r="CB76" s="0" t="n">
        <v>174</v>
      </c>
      <c r="CC76" s="0" t="n">
        <v>171</v>
      </c>
      <c r="CD76" s="0" t="n">
        <v>171</v>
      </c>
      <c r="CE76" s="0" t="n">
        <v>160</v>
      </c>
      <c r="CF76" s="0" t="n">
        <v>162</v>
      </c>
      <c r="CG76" s="0" t="n">
        <v>160</v>
      </c>
      <c r="CI76" s="0" t="n">
        <v>149</v>
      </c>
      <c r="CK76" s="0" t="n">
        <v>165</v>
      </c>
      <c r="CL76" s="0" t="n">
        <v>145</v>
      </c>
      <c r="CM76" s="0" t="n">
        <v>157</v>
      </c>
      <c r="CP76" s="0" t="n">
        <v>167</v>
      </c>
      <c r="CQ76" s="0" t="n">
        <v>161</v>
      </c>
      <c r="CR76" s="0" t="n">
        <v>161</v>
      </c>
      <c r="CT76" s="0" t="n">
        <v>156</v>
      </c>
      <c r="CU76" s="0" t="n">
        <v>157</v>
      </c>
      <c r="CW76" s="0" t="n">
        <v>177</v>
      </c>
      <c r="CY76" s="0" t="n">
        <v>156</v>
      </c>
      <c r="DB76" s="0" t="n">
        <v>177</v>
      </c>
      <c r="DE76" s="0" t="n">
        <v>176</v>
      </c>
      <c r="DF76" s="0" t="n">
        <v>165</v>
      </c>
      <c r="DG76" s="0" t="n">
        <v>159</v>
      </c>
      <c r="DH76" s="0" t="n">
        <v>136</v>
      </c>
      <c r="DJ76" s="0" t="n">
        <v>122</v>
      </c>
      <c r="DL76" s="0" t="n">
        <v>90.5</v>
      </c>
      <c r="DM76" s="0" t="n">
        <v>74</v>
      </c>
      <c r="DN76" s="0" t="n">
        <v>64</v>
      </c>
      <c r="DP76" s="0" t="n">
        <v>64</v>
      </c>
      <c r="DQ76" s="0" t="n">
        <v>75</v>
      </c>
      <c r="DR76" s="0" t="n">
        <v>73</v>
      </c>
      <c r="DS76" s="0" t="n">
        <v>73</v>
      </c>
      <c r="DT76" s="0" t="n">
        <v>73</v>
      </c>
      <c r="DU76" s="0" t="n">
        <v>80</v>
      </c>
      <c r="DV76" s="0" t="n">
        <v>81</v>
      </c>
      <c r="DX76" s="0" t="n">
        <v>70</v>
      </c>
      <c r="DZ76" s="0" t="n">
        <v>88</v>
      </c>
      <c r="EA76" s="0" t="n">
        <v>70</v>
      </c>
      <c r="EB76" s="0" t="n">
        <v>80</v>
      </c>
      <c r="EE76" s="0" t="n">
        <v>70</v>
      </c>
      <c r="EF76" s="0" t="n">
        <v>76</v>
      </c>
      <c r="EG76" s="0" t="n">
        <v>72</v>
      </c>
      <c r="EI76" s="0" t="n">
        <v>73</v>
      </c>
      <c r="EJ76" s="0" t="n">
        <v>71</v>
      </c>
      <c r="EL76" s="0" t="n">
        <v>71</v>
      </c>
      <c r="EN76" s="0" t="n">
        <v>64</v>
      </c>
      <c r="EQ76" s="0" t="n">
        <v>85</v>
      </c>
      <c r="ET76" s="0" t="n">
        <v>93</v>
      </c>
      <c r="EU76" s="0" t="n">
        <v>84</v>
      </c>
      <c r="EV76" s="0" t="n">
        <v>80</v>
      </c>
      <c r="EW76" s="0" t="n">
        <v>76</v>
      </c>
      <c r="EY76" s="0" t="n">
        <v>92</v>
      </c>
      <c r="FA76" s="0" t="n">
        <v>118.166666666667</v>
      </c>
      <c r="FB76" s="0" t="n">
        <v>101.333333333333</v>
      </c>
      <c r="FC76" s="0" t="n">
        <v>97.6666666666667</v>
      </c>
      <c r="FE76" s="0" t="n">
        <v>97.6666666666667</v>
      </c>
      <c r="FF76" s="0" t="n">
        <v>108</v>
      </c>
      <c r="FG76" s="0" t="n">
        <v>105.666666666667</v>
      </c>
      <c r="FH76" s="0" t="n">
        <v>105.666666666667</v>
      </c>
      <c r="FI76" s="0" t="n">
        <v>102</v>
      </c>
      <c r="FJ76" s="0" t="n">
        <v>107.333333333333</v>
      </c>
      <c r="FK76" s="0" t="n">
        <v>107.333333333333</v>
      </c>
      <c r="FM76" s="0" t="n">
        <v>96.3333333333333</v>
      </c>
      <c r="FO76" s="0" t="n">
        <v>113.666666666667</v>
      </c>
      <c r="FP76" s="0" t="n">
        <v>95</v>
      </c>
      <c r="FQ76" s="0" t="n">
        <v>105.666666666667</v>
      </c>
      <c r="FT76" s="0" t="n">
        <v>102.333333333333</v>
      </c>
      <c r="FU76" s="0" t="n">
        <v>104.333333333333</v>
      </c>
      <c r="FV76" s="0" t="n">
        <v>101.666666666667</v>
      </c>
      <c r="FX76" s="0" t="n">
        <v>100.666666666667</v>
      </c>
      <c r="FY76" s="0" t="n">
        <v>99.6666666666667</v>
      </c>
      <c r="GA76" s="0" t="n">
        <v>106.333333333333</v>
      </c>
      <c r="GC76" s="0" t="n">
        <v>94.6666666666667</v>
      </c>
      <c r="GF76" s="0" t="n">
        <v>115.666666666667</v>
      </c>
      <c r="GI76" s="0" t="n">
        <v>120.666666666667</v>
      </c>
      <c r="GJ76" s="0" t="n">
        <v>111</v>
      </c>
      <c r="GK76" s="0" t="n">
        <v>106.333333333333</v>
      </c>
      <c r="GL76" s="0" t="n">
        <v>96</v>
      </c>
      <c r="GN76" s="0" t="n">
        <v>102</v>
      </c>
      <c r="GP76" s="0" t="n">
        <v>87</v>
      </c>
      <c r="GR76" s="0" t="n">
        <v>90</v>
      </c>
      <c r="GS76" s="0" t="n">
        <v>91</v>
      </c>
      <c r="GU76" s="0" t="n">
        <v>79</v>
      </c>
      <c r="GV76" s="0" t="n">
        <v>93</v>
      </c>
      <c r="GW76" s="0" t="n">
        <v>91</v>
      </c>
      <c r="GX76" s="0" t="n">
        <v>91</v>
      </c>
      <c r="GY76" s="0" t="n">
        <v>93</v>
      </c>
      <c r="GZ76" s="0" t="n">
        <v>90</v>
      </c>
      <c r="HA76" s="0" t="n">
        <v>92</v>
      </c>
      <c r="HC76" s="0" t="n">
        <v>81</v>
      </c>
      <c r="HE76" s="0" t="n">
        <v>75</v>
      </c>
      <c r="HF76" s="0" t="n">
        <v>73</v>
      </c>
      <c r="HG76" s="0" t="n">
        <v>75</v>
      </c>
      <c r="HJ76" s="0" t="n">
        <v>75</v>
      </c>
      <c r="HK76" s="0" t="n">
        <v>79</v>
      </c>
      <c r="HL76" s="0" t="n">
        <v>76</v>
      </c>
      <c r="HN76" s="0" t="n">
        <v>71</v>
      </c>
      <c r="HO76" s="0" t="n">
        <v>87</v>
      </c>
      <c r="HQ76" s="0" t="n">
        <v>91</v>
      </c>
      <c r="HS76" s="0" t="n">
        <v>83</v>
      </c>
      <c r="HZ76" s="0" t="n">
        <v>96</v>
      </c>
      <c r="IA76" s="0" t="n">
        <v>93</v>
      </c>
      <c r="IB76" s="0" t="n">
        <v>78</v>
      </c>
      <c r="ID76" s="0" t="n">
        <v>86</v>
      </c>
    </row>
    <row r="78" customFormat="false" ht="12.8" hidden="false" customHeight="false" outlineLevel="0" collapsed="false">
      <c r="A78" s="0" t="s">
        <v>358</v>
      </c>
      <c r="L78" s="0" t="n">
        <v>69.76</v>
      </c>
      <c r="Q78" s="0" t="n">
        <v>53</v>
      </c>
      <c r="V78" s="0" t="s">
        <v>358</v>
      </c>
      <c r="W78" s="0" t="n">
        <v>182.906666666667</v>
      </c>
      <c r="AA78" s="0" t="s">
        <v>359</v>
      </c>
      <c r="AB78" s="0" t="n">
        <v>10</v>
      </c>
    </row>
    <row r="79" customFormat="false" ht="12.8" hidden="false" customHeight="false" outlineLevel="0" collapsed="false">
      <c r="A79" s="0" t="s">
        <v>360</v>
      </c>
      <c r="L79" s="0" t="n">
        <v>11.8502366266716</v>
      </c>
      <c r="P79" s="0" t="s">
        <v>361</v>
      </c>
      <c r="Q79" s="0" t="n">
        <v>0.706666666666667</v>
      </c>
      <c r="V79" s="0" t="s">
        <v>360</v>
      </c>
      <c r="W79" s="0" t="n">
        <v>22.4016911362907</v>
      </c>
      <c r="AA79" s="0" t="s">
        <v>362</v>
      </c>
      <c r="AB79" s="0" t="n">
        <v>10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S79"/>
  <sheetViews>
    <sheetView windowProtection="false" showFormulas="false" showGridLines="true" showRowColHeaders="true" showZeros="true" rightToLeft="false" tabSelected="false" showOutlineSymbols="true" defaultGridColor="true" view="normal" topLeftCell="AA40" colorId="64" zoomScale="100" zoomScaleNormal="100" zoomScalePageLayoutView="100" workbookViewId="0">
      <selection pane="topLeft" activeCell="AA67" activeCellId="0" sqref="AA67"/>
    </sheetView>
  </sheetViews>
  <sheetFormatPr defaultRowHeight="12.8"/>
  <sheetData>
    <row r="1" customFormat="false" ht="13.2" hidden="false" customHeight="false" outlineLevel="0" collapsed="false">
      <c r="A1" s="0" t="s">
        <v>0</v>
      </c>
      <c r="B1" s="0" t="s">
        <v>1</v>
      </c>
      <c r="C1" s="0" t="s">
        <v>4</v>
      </c>
      <c r="D1" s="0" t="s">
        <v>28</v>
      </c>
      <c r="E1" s="0" t="s">
        <v>363</v>
      </c>
      <c r="F1" s="0" t="s">
        <v>364</v>
      </c>
      <c r="G1" s="0" t="s">
        <v>365</v>
      </c>
      <c r="H1" s="0" t="s">
        <v>366</v>
      </c>
      <c r="I1" s="0" t="s">
        <v>367</v>
      </c>
      <c r="J1" s="0" t="s">
        <v>368</v>
      </c>
      <c r="K1" s="0" t="s">
        <v>369</v>
      </c>
      <c r="L1" s="0" t="s">
        <v>370</v>
      </c>
      <c r="M1" s="0" t="s">
        <v>371</v>
      </c>
      <c r="N1" s="0" t="s">
        <v>372</v>
      </c>
      <c r="O1" s="0" t="s">
        <v>373</v>
      </c>
      <c r="P1" s="0" t="s">
        <v>374</v>
      </c>
      <c r="Q1" s="41" t="s">
        <v>375</v>
      </c>
      <c r="S1" s="0" t="s">
        <v>376</v>
      </c>
      <c r="T1" s="0" t="s">
        <v>377</v>
      </c>
      <c r="U1" s="0" t="s">
        <v>378</v>
      </c>
      <c r="V1" s="0" t="s">
        <v>379</v>
      </c>
      <c r="W1" s="0" t="s">
        <v>380</v>
      </c>
      <c r="X1" s="0" t="s">
        <v>381</v>
      </c>
      <c r="Y1" s="0" t="s">
        <v>382</v>
      </c>
      <c r="Z1" s="0" t="s">
        <v>383</v>
      </c>
      <c r="AA1" s="0" t="s">
        <v>384</v>
      </c>
      <c r="AB1" s="0" t="s">
        <v>385</v>
      </c>
      <c r="AC1" s="0" t="s">
        <v>386</v>
      </c>
      <c r="AD1" s="0" t="s">
        <v>387</v>
      </c>
      <c r="AE1" s="0" t="s">
        <v>388</v>
      </c>
      <c r="AG1" s="0" t="s">
        <v>389</v>
      </c>
      <c r="AH1" s="0" t="s">
        <v>390</v>
      </c>
      <c r="AI1" s="0" t="s">
        <v>391</v>
      </c>
      <c r="AJ1" s="0" t="s">
        <v>392</v>
      </c>
      <c r="AK1" s="0" t="s">
        <v>393</v>
      </c>
      <c r="AL1" s="0" t="s">
        <v>394</v>
      </c>
      <c r="AM1" s="0" t="s">
        <v>395</v>
      </c>
      <c r="AN1" s="0" t="s">
        <v>396</v>
      </c>
      <c r="AO1" s="0" t="s">
        <v>397</v>
      </c>
      <c r="AP1" s="0" t="s">
        <v>398</v>
      </c>
      <c r="AQ1" s="0" t="s">
        <v>399</v>
      </c>
      <c r="AR1" s="0" t="s">
        <v>400</v>
      </c>
      <c r="AS1" s="0" t="s">
        <v>401</v>
      </c>
    </row>
    <row r="2" customFormat="false" ht="12.8" hidden="false" customHeight="false" outlineLevel="0" collapsed="false">
      <c r="A2" s="0" t="n">
        <v>1</v>
      </c>
      <c r="B2" s="0" t="s">
        <v>235</v>
      </c>
      <c r="C2" s="0" t="s">
        <v>402</v>
      </c>
      <c r="D2" s="0" t="s">
        <v>403</v>
      </c>
      <c r="E2" s="0" t="n">
        <v>1.42</v>
      </c>
      <c r="F2" s="0" t="n">
        <v>1.578</v>
      </c>
      <c r="G2" s="0" t="n">
        <v>1.499</v>
      </c>
      <c r="H2" s="0" t="n">
        <v>0</v>
      </c>
      <c r="I2" s="0" t="n">
        <v>0</v>
      </c>
      <c r="J2" s="0" t="n">
        <v>0</v>
      </c>
      <c r="K2" s="0" t="n">
        <v>1.42</v>
      </c>
      <c r="L2" s="0" t="n">
        <v>1.578</v>
      </c>
      <c r="M2" s="0" t="n">
        <v>1.499</v>
      </c>
      <c r="N2" s="0" t="n">
        <v>1.36</v>
      </c>
      <c r="O2" s="0" t="n">
        <v>0.79</v>
      </c>
      <c r="P2" s="0" t="n">
        <v>7.64</v>
      </c>
      <c r="Q2" s="0" t="n">
        <v>4.33</v>
      </c>
      <c r="S2" s="0" t="n">
        <v>1.49</v>
      </c>
      <c r="T2" s="0" t="n">
        <v>1.815</v>
      </c>
      <c r="U2" s="0" t="n">
        <v>1.6525</v>
      </c>
      <c r="V2" s="0" t="n">
        <v>0</v>
      </c>
      <c r="W2" s="0" t="n">
        <v>0</v>
      </c>
      <c r="X2" s="0" t="n">
        <v>0</v>
      </c>
      <c r="Y2" s="0" t="n">
        <v>1.49</v>
      </c>
      <c r="Z2" s="0" t="n">
        <v>1.815</v>
      </c>
      <c r="AA2" s="0" t="n">
        <v>1.6525</v>
      </c>
      <c r="AB2" s="0" t="n">
        <v>3.67</v>
      </c>
      <c r="AC2" s="0" t="n">
        <v>1.03</v>
      </c>
      <c r="AD2" s="0" t="n">
        <v>4.69</v>
      </c>
      <c r="AE2" s="0" t="n">
        <v>1.24</v>
      </c>
      <c r="AG2" s="0" t="n">
        <v>1.45</v>
      </c>
      <c r="AH2" s="0" t="n">
        <v>1.883</v>
      </c>
      <c r="AI2" s="0" t="n">
        <v>1.6665</v>
      </c>
      <c r="AJ2" s="0" t="n">
        <v>0</v>
      </c>
      <c r="AK2" s="0" t="n">
        <v>0</v>
      </c>
      <c r="AL2" s="0" t="n">
        <v>0</v>
      </c>
      <c r="AM2" s="0" t="n">
        <v>1.45</v>
      </c>
      <c r="AN2" s="0" t="n">
        <v>1.883</v>
      </c>
      <c r="AO2" s="0" t="n">
        <v>1.6665</v>
      </c>
      <c r="AP2" s="0" t="n">
        <v>4.02</v>
      </c>
      <c r="AQ2" s="0" t="n">
        <v>1.34</v>
      </c>
      <c r="AR2" s="0" t="n">
        <v>2.58</v>
      </c>
      <c r="AS2" s="0" t="n">
        <v>0.698</v>
      </c>
    </row>
    <row r="3" customFormat="false" ht="12.8" hidden="false" customHeight="false" outlineLevel="0" collapsed="false">
      <c r="A3" s="0" t="n">
        <v>2</v>
      </c>
      <c r="B3" s="0" t="s">
        <v>236</v>
      </c>
      <c r="C3" s="0" t="s">
        <v>402</v>
      </c>
      <c r="D3" s="0" t="s">
        <v>403</v>
      </c>
      <c r="E3" s="0" t="n">
        <v>11.33</v>
      </c>
      <c r="F3" s="0" t="n">
        <v>11.68</v>
      </c>
      <c r="G3" s="0" t="n">
        <v>11.505</v>
      </c>
      <c r="H3" s="0" t="n">
        <v>0</v>
      </c>
      <c r="I3" s="0" t="n">
        <v>0</v>
      </c>
      <c r="J3" s="0" t="n">
        <v>0</v>
      </c>
      <c r="K3" s="0" t="n">
        <v>11.33</v>
      </c>
      <c r="L3" s="0" t="n">
        <v>11.68</v>
      </c>
      <c r="M3" s="0" t="n">
        <v>11.505</v>
      </c>
      <c r="N3" s="0" t="n">
        <v>4.26</v>
      </c>
      <c r="O3" s="0" t="n">
        <v>2.12</v>
      </c>
      <c r="P3" s="0" t="n">
        <v>8.364</v>
      </c>
      <c r="Q3" s="0" t="n">
        <v>3.666</v>
      </c>
      <c r="S3" s="0" t="n">
        <v>10.93</v>
      </c>
      <c r="T3" s="0" t="n">
        <v>11.298</v>
      </c>
      <c r="U3" s="0" t="n">
        <v>11.114</v>
      </c>
      <c r="V3" s="0" t="n">
        <v>0</v>
      </c>
      <c r="W3" s="0" t="n">
        <v>0.236</v>
      </c>
      <c r="X3" s="0" t="n">
        <v>0.118</v>
      </c>
      <c r="Y3" s="0" t="n">
        <v>10.93</v>
      </c>
      <c r="Z3" s="0" t="n">
        <v>11.534</v>
      </c>
      <c r="AA3" s="0" t="n">
        <v>11.232</v>
      </c>
      <c r="AB3" s="0" t="n">
        <v>7.45</v>
      </c>
      <c r="AC3" s="0" t="n">
        <v>2.61</v>
      </c>
      <c r="AD3" s="0" t="n">
        <v>9</v>
      </c>
      <c r="AE3" s="0" t="n">
        <v>2.845</v>
      </c>
      <c r="AG3" s="0" t="n">
        <v>11.54</v>
      </c>
      <c r="AH3" s="0" t="n">
        <v>11.89</v>
      </c>
      <c r="AI3" s="0" t="n">
        <v>11.715</v>
      </c>
      <c r="AJ3" s="0" t="n">
        <v>0</v>
      </c>
      <c r="AK3" s="0" t="n">
        <v>0.44</v>
      </c>
      <c r="AL3" s="0" t="n">
        <v>0.22</v>
      </c>
      <c r="AM3" s="0" t="n">
        <v>11.54</v>
      </c>
      <c r="AN3" s="0" t="n">
        <v>12.33</v>
      </c>
      <c r="AO3" s="0" t="n">
        <v>11.935</v>
      </c>
      <c r="AP3" s="0" t="n">
        <v>8.66</v>
      </c>
      <c r="AQ3" s="0" t="n">
        <v>3.53</v>
      </c>
      <c r="AR3" s="0" t="n">
        <v>10.766</v>
      </c>
      <c r="AS3" s="0" t="n">
        <v>4.1</v>
      </c>
    </row>
    <row r="4" customFormat="false" ht="12.8" hidden="false" customHeight="false" outlineLevel="0" collapsed="false">
      <c r="A4" s="0" t="n">
        <v>3</v>
      </c>
      <c r="B4" s="0" t="s">
        <v>237</v>
      </c>
      <c r="C4" s="0" t="s">
        <v>402</v>
      </c>
      <c r="D4" s="0" t="s">
        <v>404</v>
      </c>
      <c r="E4" s="0" t="n">
        <v>6.37</v>
      </c>
      <c r="F4" s="0" t="n">
        <v>6.16</v>
      </c>
      <c r="G4" s="0" t="n">
        <v>6.265</v>
      </c>
      <c r="H4" s="0" t="n">
        <v>0.96</v>
      </c>
      <c r="I4" s="0" t="n">
        <v>1.18</v>
      </c>
      <c r="J4" s="0" t="n">
        <v>1.07</v>
      </c>
      <c r="K4" s="0" t="n">
        <v>7.33</v>
      </c>
      <c r="L4" s="0" t="n">
        <v>7.34</v>
      </c>
      <c r="M4" s="0" t="n">
        <v>7.335</v>
      </c>
      <c r="N4" s="0" t="n">
        <v>3.94</v>
      </c>
      <c r="O4" s="0" t="n">
        <v>1.77</v>
      </c>
      <c r="P4" s="0" t="n">
        <v>2.756</v>
      </c>
      <c r="Q4" s="0" t="n">
        <v>1.405</v>
      </c>
      <c r="S4" s="0" t="n">
        <v>6.55</v>
      </c>
      <c r="T4" s="0" t="n">
        <v>6.092</v>
      </c>
      <c r="U4" s="0" t="n">
        <v>6.321</v>
      </c>
      <c r="V4" s="0" t="n">
        <v>1.18</v>
      </c>
      <c r="W4" s="0" t="n">
        <v>0.712</v>
      </c>
      <c r="X4" s="0" t="n">
        <v>0.946</v>
      </c>
      <c r="Y4" s="0" t="n">
        <v>7.73</v>
      </c>
      <c r="Z4" s="0" t="n">
        <v>6.804</v>
      </c>
      <c r="AA4" s="0" t="n">
        <v>7.267</v>
      </c>
      <c r="AB4" s="0" t="n">
        <v>3.99</v>
      </c>
      <c r="AC4" s="0" t="n">
        <v>1.39</v>
      </c>
      <c r="AD4" s="0" t="n">
        <v>5.111</v>
      </c>
      <c r="AE4" s="0" t="n">
        <v>1.63</v>
      </c>
      <c r="AG4" s="0" t="n">
        <v>6.95</v>
      </c>
      <c r="AH4" s="0" t="n">
        <v>7.449</v>
      </c>
      <c r="AI4" s="0" t="n">
        <v>7.1995</v>
      </c>
      <c r="AJ4" s="0" t="n">
        <v>1.06</v>
      </c>
      <c r="AK4" s="0" t="n">
        <v>0.626</v>
      </c>
      <c r="AL4" s="0" t="n">
        <v>0.843</v>
      </c>
      <c r="AM4" s="0" t="n">
        <v>8.01</v>
      </c>
      <c r="AN4" s="0" t="n">
        <v>8.075</v>
      </c>
      <c r="AO4" s="0" t="n">
        <v>8.0425</v>
      </c>
      <c r="AP4" s="0" t="n">
        <v>6.16</v>
      </c>
      <c r="AQ4" s="0" t="n">
        <v>4.07</v>
      </c>
      <c r="AR4" s="0" t="n">
        <v>7.889</v>
      </c>
      <c r="AS4" s="0" t="n">
        <v>4.68</v>
      </c>
    </row>
    <row r="5" customFormat="false" ht="12.8" hidden="false" customHeight="false" outlineLevel="0" collapsed="false">
      <c r="A5" s="0" t="n">
        <v>4</v>
      </c>
      <c r="B5" s="0" t="s">
        <v>238</v>
      </c>
      <c r="C5" s="0" t="s">
        <v>405</v>
      </c>
      <c r="D5" s="0" t="s">
        <v>403</v>
      </c>
      <c r="E5" s="0" t="n">
        <v>19.34</v>
      </c>
      <c r="F5" s="0" t="n">
        <v>19</v>
      </c>
      <c r="G5" s="0" t="n">
        <v>19.17</v>
      </c>
      <c r="H5" s="0" t="n">
        <v>0</v>
      </c>
      <c r="I5" s="0" t="n">
        <v>0</v>
      </c>
      <c r="J5" s="0" t="n">
        <v>0</v>
      </c>
      <c r="K5" s="0" t="n">
        <v>19.34</v>
      </c>
      <c r="L5" s="0" t="n">
        <v>19</v>
      </c>
      <c r="M5" s="0" t="n">
        <v>19.17</v>
      </c>
      <c r="N5" s="0" t="n">
        <v>9.78</v>
      </c>
      <c r="O5" s="0" t="n">
        <v>4.89</v>
      </c>
      <c r="P5" s="0" t="n">
        <v>14.817</v>
      </c>
      <c r="Q5" s="0" t="n">
        <v>6.261</v>
      </c>
      <c r="S5" s="0" t="n">
        <v>19.34</v>
      </c>
      <c r="T5" s="0" t="n">
        <v>19</v>
      </c>
      <c r="U5" s="0" t="n">
        <v>19.17</v>
      </c>
      <c r="V5" s="0" t="n">
        <v>0</v>
      </c>
      <c r="W5" s="0" t="n">
        <v>0</v>
      </c>
      <c r="X5" s="0" t="n">
        <v>0</v>
      </c>
      <c r="Y5" s="0" t="n">
        <v>19.34</v>
      </c>
      <c r="Z5" s="0" t="n">
        <v>19</v>
      </c>
      <c r="AA5" s="0" t="n">
        <v>19.17</v>
      </c>
      <c r="AB5" s="0" t="n">
        <v>9.78</v>
      </c>
      <c r="AC5" s="0" t="n">
        <v>4.89</v>
      </c>
      <c r="AD5" s="0" t="n">
        <v>14.817</v>
      </c>
      <c r="AE5" s="0" t="n">
        <v>6.261</v>
      </c>
      <c r="AG5" s="0" t="n">
        <v>22.05</v>
      </c>
      <c r="AH5" s="0" t="n">
        <v>20.078</v>
      </c>
      <c r="AI5" s="0" t="n">
        <v>21.064</v>
      </c>
      <c r="AJ5" s="0" t="n">
        <v>0</v>
      </c>
      <c r="AK5" s="0" t="n">
        <v>0</v>
      </c>
      <c r="AL5" s="0" t="n">
        <v>0</v>
      </c>
      <c r="AM5" s="0" t="n">
        <v>22.05</v>
      </c>
      <c r="AN5" s="0" t="n">
        <v>20.078</v>
      </c>
      <c r="AO5" s="0" t="n">
        <v>21.064</v>
      </c>
      <c r="AP5" s="0" t="n">
        <v>11.76</v>
      </c>
      <c r="AQ5" s="0" t="n">
        <v>6.06</v>
      </c>
      <c r="AR5" s="0" t="n">
        <v>21.77</v>
      </c>
      <c r="AS5" s="0" t="n">
        <v>9.585</v>
      </c>
    </row>
    <row r="6" customFormat="false" ht="12.8" hidden="false" customHeight="false" outlineLevel="0" collapsed="false">
      <c r="A6" s="0" t="n">
        <v>5</v>
      </c>
      <c r="B6" s="0" t="s">
        <v>239</v>
      </c>
      <c r="C6" s="0" t="s">
        <v>405</v>
      </c>
      <c r="D6" s="0" t="s">
        <v>403</v>
      </c>
      <c r="E6" s="0" t="n">
        <v>10.36</v>
      </c>
      <c r="F6" s="0" t="n">
        <v>11.125</v>
      </c>
      <c r="G6" s="0" t="n">
        <v>10.7425</v>
      </c>
      <c r="H6" s="0" t="n">
        <v>0</v>
      </c>
      <c r="I6" s="0" t="n">
        <v>0</v>
      </c>
      <c r="J6" s="0" t="n">
        <v>0</v>
      </c>
      <c r="K6" s="0" t="n">
        <v>10.36</v>
      </c>
      <c r="L6" s="0" t="n">
        <v>11.125</v>
      </c>
      <c r="M6" s="0" t="n">
        <v>10.7425</v>
      </c>
      <c r="N6" s="0" t="n">
        <v>3.95</v>
      </c>
      <c r="O6" s="0" t="n">
        <v>1.77</v>
      </c>
      <c r="P6" s="0" t="n">
        <v>7.43</v>
      </c>
      <c r="Q6" s="0" t="n">
        <v>2.611</v>
      </c>
      <c r="S6" s="0" t="n">
        <v>12.54</v>
      </c>
      <c r="T6" s="0" t="n">
        <v>7.44</v>
      </c>
      <c r="U6" s="0" t="n">
        <v>9.99</v>
      </c>
      <c r="V6" s="0" t="n">
        <v>0</v>
      </c>
      <c r="W6" s="0" t="n">
        <v>0</v>
      </c>
      <c r="X6" s="0" t="n">
        <v>0</v>
      </c>
      <c r="Y6" s="0" t="n">
        <v>12.54</v>
      </c>
      <c r="Z6" s="0" t="n">
        <v>7.44</v>
      </c>
      <c r="AA6" s="0" t="n">
        <v>9.99</v>
      </c>
      <c r="AB6" s="0" t="n">
        <v>6.17</v>
      </c>
      <c r="AC6" s="0" t="n">
        <v>2.6</v>
      </c>
      <c r="AD6" s="0" t="n">
        <v>10.955</v>
      </c>
      <c r="AE6" s="0" t="n">
        <v>0.12</v>
      </c>
      <c r="AG6" s="0" t="n">
        <v>17.19</v>
      </c>
      <c r="AH6" s="0" t="n">
        <v>16.61</v>
      </c>
      <c r="AI6" s="0" t="n">
        <v>16.9</v>
      </c>
      <c r="AJ6" s="0" t="n">
        <v>0</v>
      </c>
      <c r="AK6" s="0" t="n">
        <v>0</v>
      </c>
      <c r="AL6" s="0" t="n">
        <v>0</v>
      </c>
      <c r="AM6" s="0" t="n">
        <v>17.19</v>
      </c>
      <c r="AN6" s="0" t="n">
        <v>16.61</v>
      </c>
      <c r="AO6" s="0" t="n">
        <v>16.9</v>
      </c>
      <c r="AP6" s="0" t="n">
        <v>8</v>
      </c>
      <c r="AQ6" s="0" t="n">
        <v>3.53</v>
      </c>
      <c r="AR6" s="0" t="n">
        <v>8.622</v>
      </c>
      <c r="AS6" s="0" t="n">
        <v>2.169</v>
      </c>
    </row>
    <row r="7" customFormat="false" ht="12.8" hidden="false" customHeight="false" outlineLevel="0" collapsed="false">
      <c r="A7" s="0" t="n">
        <v>6</v>
      </c>
      <c r="B7" s="0" t="s">
        <v>240</v>
      </c>
      <c r="C7" s="0" t="s">
        <v>405</v>
      </c>
      <c r="D7" s="0" t="s">
        <v>406</v>
      </c>
      <c r="E7" s="0" t="n">
        <v>50.61</v>
      </c>
      <c r="F7" s="0" t="n">
        <v>49.94</v>
      </c>
      <c r="G7" s="0" t="n">
        <v>50.275</v>
      </c>
      <c r="H7" s="0" t="n">
        <v>4.7</v>
      </c>
      <c r="I7" s="0" t="n">
        <v>3.94</v>
      </c>
      <c r="J7" s="0" t="n">
        <v>4.32</v>
      </c>
      <c r="K7" s="0" t="n">
        <v>55.31</v>
      </c>
      <c r="L7" s="0" t="n">
        <v>53.88</v>
      </c>
      <c r="M7" s="0" t="n">
        <v>54.595</v>
      </c>
      <c r="N7" s="0" t="n">
        <v>13.45</v>
      </c>
      <c r="O7" s="0" t="n">
        <v>2.37</v>
      </c>
      <c r="P7" s="0" t="n">
        <v>19.34</v>
      </c>
      <c r="Q7" s="0" t="n">
        <v>2.82</v>
      </c>
      <c r="S7" s="0" t="n">
        <v>74.54</v>
      </c>
      <c r="T7" s="0" t="n">
        <v>74.83</v>
      </c>
      <c r="U7" s="0" t="n">
        <v>74.685</v>
      </c>
      <c r="V7" s="0" t="n">
        <v>4.76</v>
      </c>
      <c r="W7" s="0" t="n">
        <v>4.92</v>
      </c>
      <c r="X7" s="0" t="n">
        <v>4.84</v>
      </c>
      <c r="Y7" s="0" t="n">
        <v>79.3</v>
      </c>
      <c r="Z7" s="0" t="n">
        <v>79.75</v>
      </c>
      <c r="AA7" s="0" t="n">
        <v>79.525</v>
      </c>
      <c r="AB7" s="0" t="n">
        <v>19.05</v>
      </c>
      <c r="AC7" s="0" t="n">
        <v>7.36</v>
      </c>
      <c r="AD7" s="0" t="n">
        <v>18.088</v>
      </c>
      <c r="AE7" s="0" t="n">
        <v>7.801</v>
      </c>
      <c r="AG7" s="0" t="n">
        <v>75.36</v>
      </c>
      <c r="AH7" s="0" t="n">
        <v>70.71</v>
      </c>
      <c r="AI7" s="0" t="n">
        <v>73.035</v>
      </c>
      <c r="AJ7" s="0" t="n">
        <v>3.42</v>
      </c>
      <c r="AK7" s="0" t="n">
        <v>2.89</v>
      </c>
      <c r="AL7" s="0" t="n">
        <v>3.155</v>
      </c>
      <c r="AM7" s="0" t="n">
        <v>78.78</v>
      </c>
      <c r="AN7" s="0" t="n">
        <v>73.6</v>
      </c>
      <c r="AO7" s="0" t="n">
        <v>76.19</v>
      </c>
      <c r="AP7" s="0" t="n">
        <v>17.4</v>
      </c>
      <c r="AQ7" s="0" t="n">
        <v>14.36</v>
      </c>
      <c r="AR7" s="0" t="n">
        <v>24.84</v>
      </c>
      <c r="AS7" s="0" t="n">
        <v>19.01</v>
      </c>
    </row>
    <row r="8" s="61" customFormat="true" ht="12.8" hidden="false" customHeight="false" outlineLevel="0" collapsed="false">
      <c r="A8" s="61" t="n">
        <v>7</v>
      </c>
      <c r="B8" s="61" t="s">
        <v>241</v>
      </c>
      <c r="C8" s="61" t="s">
        <v>402</v>
      </c>
      <c r="D8" s="61" t="s">
        <v>406</v>
      </c>
      <c r="E8" s="61" t="n">
        <v>151.11</v>
      </c>
      <c r="F8" s="61" t="n">
        <v>133.73</v>
      </c>
      <c r="G8" s="61" t="n">
        <v>142.42</v>
      </c>
      <c r="H8" s="61" t="n">
        <v>0</v>
      </c>
      <c r="I8" s="61" t="n">
        <v>0.316</v>
      </c>
      <c r="J8" s="61" t="n">
        <v>0.158</v>
      </c>
      <c r="K8" s="61" t="n">
        <v>151.11</v>
      </c>
      <c r="L8" s="61" t="n">
        <v>134.046</v>
      </c>
      <c r="M8" s="61" t="n">
        <v>142.578</v>
      </c>
      <c r="N8" s="61" t="n">
        <v>38.5</v>
      </c>
      <c r="O8" s="61" t="n">
        <v>9.91</v>
      </c>
      <c r="P8" s="61" t="n">
        <v>33.8</v>
      </c>
      <c r="Q8" s="61" t="n">
        <v>9.745</v>
      </c>
      <c r="S8" s="61" t="n">
        <v>213.83</v>
      </c>
      <c r="T8" s="61" t="n">
        <v>205.09</v>
      </c>
      <c r="U8" s="61" t="n">
        <v>209.46</v>
      </c>
      <c r="V8" s="61" t="n">
        <v>2.51</v>
      </c>
      <c r="W8" s="61" t="n">
        <v>0.212</v>
      </c>
      <c r="X8" s="61" t="n">
        <v>1.361</v>
      </c>
      <c r="Y8" s="61" t="n">
        <v>216.34</v>
      </c>
      <c r="Z8" s="61" t="n">
        <v>205.302</v>
      </c>
      <c r="AA8" s="61" t="n">
        <v>210.821</v>
      </c>
      <c r="AB8" s="61" t="n">
        <v>70.64</v>
      </c>
      <c r="AC8" s="61" t="n">
        <v>26.44</v>
      </c>
      <c r="AD8" s="61" t="n">
        <v>67.799</v>
      </c>
      <c r="AE8" s="61" t="n">
        <v>24.09</v>
      </c>
    </row>
    <row r="9" customFormat="false" ht="12.8" hidden="false" customHeight="false" outlineLevel="0" collapsed="false">
      <c r="A9" s="0" t="n">
        <v>8</v>
      </c>
      <c r="B9" s="0" t="s">
        <v>242</v>
      </c>
      <c r="C9" s="0" t="s">
        <v>402</v>
      </c>
      <c r="D9" s="0" t="s">
        <v>403</v>
      </c>
      <c r="E9" s="0" t="n">
        <v>9.65</v>
      </c>
      <c r="F9" s="0" t="n">
        <v>9.387</v>
      </c>
      <c r="G9" s="0" t="n">
        <v>9.5185</v>
      </c>
      <c r="H9" s="0" t="n">
        <v>0</v>
      </c>
      <c r="I9" s="0" t="n">
        <v>0</v>
      </c>
      <c r="J9" s="0" t="n">
        <v>0</v>
      </c>
      <c r="K9" s="0" t="n">
        <v>9.65</v>
      </c>
      <c r="L9" s="0" t="n">
        <v>9.387</v>
      </c>
      <c r="M9" s="0" t="n">
        <v>9.5185</v>
      </c>
      <c r="N9" s="0" t="n">
        <v>5.6</v>
      </c>
      <c r="O9" s="0" t="n">
        <v>1.39</v>
      </c>
      <c r="P9" s="0" t="n">
        <v>6.44</v>
      </c>
      <c r="Q9" s="0" t="n">
        <v>1.587</v>
      </c>
      <c r="S9" s="0" t="n">
        <v>10.01</v>
      </c>
      <c r="T9" s="0" t="n">
        <v>9.276</v>
      </c>
      <c r="U9" s="0" t="n">
        <v>9.643</v>
      </c>
      <c r="V9" s="0" t="n">
        <v>0</v>
      </c>
      <c r="W9" s="0" t="n">
        <v>0</v>
      </c>
      <c r="X9" s="0" t="n">
        <v>0</v>
      </c>
      <c r="Y9" s="0" t="n">
        <v>10.01</v>
      </c>
      <c r="Z9" s="0" t="n">
        <v>9.276</v>
      </c>
      <c r="AA9" s="0" t="n">
        <v>9.643</v>
      </c>
      <c r="AB9" s="0" t="n">
        <v>5.95</v>
      </c>
      <c r="AC9" s="0" t="n">
        <v>2.18</v>
      </c>
      <c r="AD9" s="0" t="n">
        <v>2.63</v>
      </c>
      <c r="AE9" s="0" t="n">
        <v>0.57</v>
      </c>
      <c r="AG9" s="0" t="n">
        <v>10.28</v>
      </c>
      <c r="AH9" s="0" t="n">
        <v>9.768</v>
      </c>
      <c r="AI9" s="0" t="n">
        <v>10.024</v>
      </c>
      <c r="AJ9" s="0" t="n">
        <v>0</v>
      </c>
      <c r="AK9" s="0" t="n">
        <v>0</v>
      </c>
      <c r="AL9" s="0" t="n">
        <v>0</v>
      </c>
      <c r="AM9" s="0" t="n">
        <v>10.28</v>
      </c>
      <c r="AN9" s="0" t="n">
        <v>9.768</v>
      </c>
      <c r="AO9" s="0" t="n">
        <v>10.024</v>
      </c>
      <c r="AP9" s="0" t="n">
        <v>5.21</v>
      </c>
      <c r="AQ9" s="0" t="n">
        <v>1.64</v>
      </c>
      <c r="AR9" s="0" t="n">
        <v>6.81</v>
      </c>
      <c r="AS9" s="0" t="n">
        <v>2.05</v>
      </c>
    </row>
    <row r="10" customFormat="false" ht="12.8" hidden="false" customHeight="false" outlineLevel="0" collapsed="false">
      <c r="A10" s="0" t="n">
        <v>9</v>
      </c>
      <c r="B10" s="0" t="s">
        <v>243</v>
      </c>
      <c r="C10" s="0" t="s">
        <v>405</v>
      </c>
      <c r="D10" s="0" t="s">
        <v>406</v>
      </c>
      <c r="E10" s="0" t="n">
        <v>56.34</v>
      </c>
      <c r="F10" s="0" t="n">
        <v>53.257</v>
      </c>
      <c r="G10" s="0" t="n">
        <v>54.7985</v>
      </c>
      <c r="H10" s="0" t="n">
        <v>4.4</v>
      </c>
      <c r="I10" s="0" t="n">
        <v>4.272</v>
      </c>
      <c r="J10" s="0" t="n">
        <v>4.336</v>
      </c>
      <c r="K10" s="0" t="n">
        <v>60.74</v>
      </c>
      <c r="L10" s="0" t="n">
        <v>57.529</v>
      </c>
      <c r="M10" s="0" t="n">
        <v>59.1345</v>
      </c>
      <c r="N10" s="0" t="n">
        <v>12.72</v>
      </c>
      <c r="O10" s="0" t="n">
        <v>1.8</v>
      </c>
      <c r="P10" s="0" t="n">
        <v>20.87</v>
      </c>
      <c r="Q10" s="0" t="n">
        <v>2.8</v>
      </c>
      <c r="S10" s="0" t="n">
        <v>61.27</v>
      </c>
      <c r="T10" s="0" t="n">
        <v>54.978</v>
      </c>
      <c r="U10" s="0" t="n">
        <v>58.124</v>
      </c>
      <c r="V10" s="0" t="n">
        <v>5.43</v>
      </c>
      <c r="W10" s="0" t="n">
        <v>7.457</v>
      </c>
      <c r="X10" s="0" t="n">
        <v>6.4435</v>
      </c>
      <c r="Y10" s="0" t="n">
        <v>66.7</v>
      </c>
      <c r="Z10" s="0" t="n">
        <v>62.435</v>
      </c>
      <c r="AA10" s="0" t="n">
        <v>64.5675</v>
      </c>
      <c r="AB10" s="0" t="n">
        <v>9.27</v>
      </c>
      <c r="AC10" s="0" t="n">
        <v>1.41</v>
      </c>
      <c r="AD10" s="0" t="n">
        <v>16.469</v>
      </c>
      <c r="AE10" s="0" t="n">
        <v>2.1</v>
      </c>
      <c r="AG10" s="0" t="n">
        <v>57.98</v>
      </c>
      <c r="AH10" s="0" t="n">
        <v>52.975</v>
      </c>
      <c r="AI10" s="0" t="n">
        <v>55.4775</v>
      </c>
      <c r="AJ10" s="0" t="n">
        <v>2.61</v>
      </c>
      <c r="AK10" s="0" t="n">
        <v>3.097</v>
      </c>
      <c r="AL10" s="0" t="n">
        <v>2.8535</v>
      </c>
      <c r="AM10" s="0" t="n">
        <v>60.59</v>
      </c>
      <c r="AN10" s="0" t="n">
        <v>56.072</v>
      </c>
      <c r="AO10" s="0" t="n">
        <v>58.331</v>
      </c>
      <c r="AP10" s="0" t="n">
        <v>14.15</v>
      </c>
      <c r="AQ10" s="0" t="n">
        <v>5.4</v>
      </c>
      <c r="AR10" s="0" t="n">
        <v>19.862</v>
      </c>
      <c r="AS10" s="0" t="n">
        <v>6.578</v>
      </c>
    </row>
    <row r="11" customFormat="false" ht="12.8" hidden="false" customHeight="false" outlineLevel="0" collapsed="false">
      <c r="A11" s="0" t="n">
        <v>10</v>
      </c>
      <c r="B11" s="0" t="s">
        <v>244</v>
      </c>
      <c r="C11" s="0" t="s">
        <v>405</v>
      </c>
      <c r="D11" s="0" t="s">
        <v>404</v>
      </c>
      <c r="E11" s="0" t="n">
        <v>3.67</v>
      </c>
      <c r="F11" s="0" t="n">
        <v>3.42</v>
      </c>
      <c r="G11" s="0" t="n">
        <v>3.545</v>
      </c>
      <c r="H11" s="0" t="n">
        <v>0</v>
      </c>
      <c r="I11" s="0" t="n">
        <v>0</v>
      </c>
      <c r="J11" s="0" t="n">
        <v>0</v>
      </c>
      <c r="K11" s="0" t="n">
        <v>3.67</v>
      </c>
      <c r="L11" s="0" t="n">
        <v>3.42</v>
      </c>
      <c r="M11" s="0" t="n">
        <v>3.545</v>
      </c>
      <c r="N11" s="0" t="n">
        <v>3.33</v>
      </c>
      <c r="O11" s="0" t="n">
        <v>0.27</v>
      </c>
      <c r="P11" s="0" t="n">
        <v>2.596</v>
      </c>
      <c r="Q11" s="0" t="n">
        <v>0.21</v>
      </c>
      <c r="S11" s="0" t="n">
        <v>4.29</v>
      </c>
      <c r="T11" s="0" t="n">
        <v>4.062</v>
      </c>
      <c r="U11" s="0" t="n">
        <v>4.176</v>
      </c>
      <c r="V11" s="0" t="n">
        <v>0</v>
      </c>
      <c r="W11" s="0" t="n">
        <v>0</v>
      </c>
      <c r="X11" s="0" t="n">
        <v>0</v>
      </c>
      <c r="Y11" s="0" t="n">
        <v>4.29</v>
      </c>
      <c r="Z11" s="0" t="n">
        <v>4.062</v>
      </c>
      <c r="AA11" s="0" t="n">
        <v>4.176</v>
      </c>
      <c r="AB11" s="0" t="n">
        <v>3.31</v>
      </c>
      <c r="AC11" s="0" t="n">
        <v>0.36</v>
      </c>
      <c r="AD11" s="0" t="n">
        <v>3.728</v>
      </c>
      <c r="AE11" s="0" t="n">
        <v>0.377</v>
      </c>
      <c r="AG11" s="0" t="n">
        <v>5.11</v>
      </c>
      <c r="AH11" s="0" t="n">
        <v>4.45</v>
      </c>
      <c r="AI11" s="0" t="n">
        <v>4.78</v>
      </c>
      <c r="AJ11" s="0" t="n">
        <v>0</v>
      </c>
      <c r="AK11" s="0" t="n">
        <v>0</v>
      </c>
      <c r="AL11" s="0" t="n">
        <v>0</v>
      </c>
      <c r="AM11" s="0" t="n">
        <v>5.11</v>
      </c>
      <c r="AN11" s="0" t="n">
        <v>4.45</v>
      </c>
      <c r="AO11" s="0" t="n">
        <v>4.78</v>
      </c>
      <c r="AP11" s="0" t="n">
        <v>6.54</v>
      </c>
      <c r="AQ11" s="0" t="n">
        <v>0.98</v>
      </c>
      <c r="AR11" s="0" t="n">
        <v>8.85</v>
      </c>
      <c r="AS11" s="0" t="n">
        <v>1.11</v>
      </c>
    </row>
    <row r="12" customFormat="false" ht="12.8" hidden="false" customHeight="false" outlineLevel="0" collapsed="false">
      <c r="A12" s="0" t="n">
        <v>11</v>
      </c>
      <c r="B12" s="0" t="s">
        <v>245</v>
      </c>
      <c r="C12" s="0" t="s">
        <v>405</v>
      </c>
      <c r="D12" s="0" t="s">
        <v>404</v>
      </c>
      <c r="E12" s="0" t="n">
        <v>4.03</v>
      </c>
      <c r="F12" s="0" t="n">
        <v>3.825</v>
      </c>
      <c r="G12" s="0" t="n">
        <v>3.9275</v>
      </c>
      <c r="H12" s="0" t="n">
        <v>0</v>
      </c>
      <c r="I12" s="0" t="n">
        <v>0</v>
      </c>
      <c r="J12" s="0" t="n">
        <v>0</v>
      </c>
      <c r="K12" s="0" t="n">
        <v>4.03</v>
      </c>
      <c r="L12" s="0" t="n">
        <v>3.825</v>
      </c>
      <c r="M12" s="0" t="n">
        <v>3.9275</v>
      </c>
      <c r="N12" s="0" t="n">
        <v>2.93</v>
      </c>
      <c r="O12" s="0" t="n">
        <v>1.2</v>
      </c>
      <c r="P12" s="0" t="n">
        <v>4.38</v>
      </c>
      <c r="Q12" s="0" t="n">
        <v>1.53</v>
      </c>
      <c r="S12" s="0" t="n">
        <v>4.13</v>
      </c>
      <c r="T12" s="0" t="n">
        <v>4.52</v>
      </c>
      <c r="U12" s="0" t="n">
        <v>4.325</v>
      </c>
      <c r="V12" s="0" t="n">
        <v>0</v>
      </c>
      <c r="W12" s="0" t="n">
        <v>0</v>
      </c>
      <c r="X12" s="0" t="n">
        <v>0</v>
      </c>
      <c r="Y12" s="0" t="n">
        <v>4.13</v>
      </c>
      <c r="Z12" s="0" t="n">
        <v>4.52</v>
      </c>
      <c r="AA12" s="0" t="n">
        <v>4.325</v>
      </c>
      <c r="AB12" s="0" t="n">
        <v>4.29</v>
      </c>
      <c r="AC12" s="0" t="n">
        <v>1.44</v>
      </c>
      <c r="AD12" s="0" t="n">
        <v>4.136</v>
      </c>
      <c r="AE12" s="0" t="n">
        <v>1.395</v>
      </c>
      <c r="AG12" s="0" t="n">
        <v>4.11</v>
      </c>
      <c r="AH12" s="0" t="n">
        <v>4.545</v>
      </c>
      <c r="AI12" s="0" t="n">
        <v>4.3275</v>
      </c>
      <c r="AJ12" s="0" t="n">
        <v>0</v>
      </c>
      <c r="AK12" s="0" t="n">
        <v>0</v>
      </c>
      <c r="AL12" s="0" t="n">
        <v>0</v>
      </c>
      <c r="AM12" s="0" t="n">
        <v>4.11</v>
      </c>
      <c r="AN12" s="0" t="n">
        <v>4.545</v>
      </c>
      <c r="AO12" s="0" t="n">
        <v>4.3275</v>
      </c>
      <c r="AP12" s="0" t="n">
        <v>5.92</v>
      </c>
      <c r="AQ12" s="0" t="n">
        <v>2.05</v>
      </c>
      <c r="AR12" s="0" t="n">
        <v>4.34</v>
      </c>
      <c r="AS12" s="0" t="n">
        <v>1.79</v>
      </c>
    </row>
    <row r="13" s="61" customFormat="true" ht="12.8" hidden="false" customHeight="false" outlineLevel="0" collapsed="false">
      <c r="A13" s="61" t="n">
        <v>12</v>
      </c>
      <c r="B13" s="61" t="s">
        <v>246</v>
      </c>
      <c r="C13" s="61" t="s">
        <v>402</v>
      </c>
      <c r="D13" s="61" t="s">
        <v>403</v>
      </c>
      <c r="E13" s="61" t="n">
        <v>100.89</v>
      </c>
      <c r="F13" s="61" t="n">
        <v>99.866</v>
      </c>
      <c r="G13" s="61" t="n">
        <v>100.378</v>
      </c>
      <c r="H13" s="61" t="n">
        <v>1.54</v>
      </c>
      <c r="I13" s="61" t="n">
        <v>1.25</v>
      </c>
      <c r="J13" s="61" t="n">
        <v>1.395</v>
      </c>
      <c r="K13" s="61" t="n">
        <v>102.43</v>
      </c>
      <c r="L13" s="61" t="n">
        <v>101.116</v>
      </c>
      <c r="M13" s="61" t="n">
        <v>101.773</v>
      </c>
      <c r="N13" s="61" t="n">
        <v>23.04</v>
      </c>
      <c r="O13" s="61" t="n">
        <v>6.05</v>
      </c>
      <c r="P13" s="61" t="n">
        <v>31.044</v>
      </c>
      <c r="Q13" s="61" t="n">
        <v>7.757</v>
      </c>
      <c r="S13" s="61" t="n">
        <v>122.31</v>
      </c>
      <c r="T13" s="61" t="n">
        <v>114.746</v>
      </c>
      <c r="U13" s="61" t="n">
        <v>118.528</v>
      </c>
      <c r="V13" s="61" t="n">
        <v>2.71</v>
      </c>
      <c r="W13" s="61" t="n">
        <v>3.433</v>
      </c>
      <c r="X13" s="61" t="n">
        <v>3.0715</v>
      </c>
      <c r="Y13" s="61" t="n">
        <v>125.02</v>
      </c>
      <c r="Z13" s="61" t="n">
        <v>118.179</v>
      </c>
      <c r="AA13" s="61" t="n">
        <v>121.5995</v>
      </c>
      <c r="AB13" s="61" t="n">
        <v>24.46</v>
      </c>
      <c r="AC13" s="61" t="n">
        <v>6.02</v>
      </c>
      <c r="AD13" s="61" t="n">
        <v>22.994</v>
      </c>
      <c r="AE13" s="61" t="n">
        <v>5.976</v>
      </c>
    </row>
    <row r="14" customFormat="false" ht="12.8" hidden="false" customHeight="false" outlineLevel="0" collapsed="false">
      <c r="A14" s="0" t="n">
        <v>13</v>
      </c>
      <c r="B14" s="0" t="s">
        <v>247</v>
      </c>
      <c r="C14" s="0" t="s">
        <v>402</v>
      </c>
      <c r="D14" s="0" t="s">
        <v>406</v>
      </c>
      <c r="E14" s="0" t="n">
        <v>22.12</v>
      </c>
      <c r="F14" s="0" t="n">
        <v>22.97</v>
      </c>
      <c r="G14" s="0" t="n">
        <v>22.545</v>
      </c>
      <c r="H14" s="0" t="n">
        <v>0</v>
      </c>
      <c r="I14" s="0" t="n">
        <v>0</v>
      </c>
      <c r="J14" s="0" t="n">
        <v>0</v>
      </c>
      <c r="K14" s="0" t="n">
        <v>22.12</v>
      </c>
      <c r="L14" s="0" t="n">
        <v>22.97</v>
      </c>
      <c r="M14" s="0" t="n">
        <v>22.545</v>
      </c>
      <c r="N14" s="0" t="n">
        <v>11.66</v>
      </c>
      <c r="O14" s="0" t="n">
        <v>2.84</v>
      </c>
      <c r="P14" s="0" t="n">
        <v>10.64</v>
      </c>
      <c r="Q14" s="0" t="n">
        <v>2.833</v>
      </c>
      <c r="S14" s="0" t="n">
        <v>26.25</v>
      </c>
      <c r="T14" s="0" t="n">
        <v>24.259</v>
      </c>
      <c r="U14" s="0" t="n">
        <v>25.2545</v>
      </c>
      <c r="V14" s="0" t="n">
        <v>0</v>
      </c>
      <c r="W14" s="0" t="n">
        <v>0</v>
      </c>
      <c r="X14" s="0" t="n">
        <v>0</v>
      </c>
      <c r="Y14" s="0" t="n">
        <v>26.25</v>
      </c>
      <c r="Z14" s="0" t="n">
        <v>24.259</v>
      </c>
      <c r="AA14" s="0" t="n">
        <v>25.2545</v>
      </c>
      <c r="AB14" s="0" t="n">
        <v>12.17</v>
      </c>
      <c r="AC14" s="0" t="n">
        <v>2.21</v>
      </c>
      <c r="AD14" s="0" t="n">
        <v>16.035</v>
      </c>
      <c r="AE14" s="0" t="n">
        <v>2.45</v>
      </c>
      <c r="AG14" s="0" t="n">
        <v>25.09</v>
      </c>
      <c r="AH14" s="0" t="n">
        <v>24.373</v>
      </c>
      <c r="AI14" s="0" t="n">
        <v>24.7315</v>
      </c>
      <c r="AJ14" s="0" t="n">
        <v>0</v>
      </c>
      <c r="AK14" s="0" t="n">
        <v>0</v>
      </c>
      <c r="AL14" s="0" t="n">
        <v>0</v>
      </c>
      <c r="AM14" s="0" t="n">
        <v>25.09</v>
      </c>
      <c r="AN14" s="0" t="n">
        <v>24.373</v>
      </c>
      <c r="AO14" s="0" t="n">
        <v>24.7315</v>
      </c>
      <c r="AP14" s="0" t="n">
        <v>9.58</v>
      </c>
      <c r="AQ14" s="0" t="n">
        <v>1.7</v>
      </c>
      <c r="AR14" s="0" t="n">
        <v>12.17</v>
      </c>
      <c r="AS14" s="0" t="n">
        <v>2</v>
      </c>
    </row>
    <row r="15" customFormat="false" ht="12.8" hidden="false" customHeight="false" outlineLevel="0" collapsed="false">
      <c r="A15" s="0" t="n">
        <v>14</v>
      </c>
      <c r="B15" s="0" t="s">
        <v>248</v>
      </c>
      <c r="C15" s="0" t="s">
        <v>405</v>
      </c>
      <c r="D15" s="0" t="s">
        <v>404</v>
      </c>
      <c r="E15" s="0" t="n">
        <v>4.02</v>
      </c>
      <c r="F15" s="0" t="n">
        <v>3.622</v>
      </c>
      <c r="G15" s="0" t="n">
        <v>3.821</v>
      </c>
      <c r="H15" s="0" t="n">
        <v>0.82</v>
      </c>
      <c r="I15" s="0" t="n">
        <v>0.902</v>
      </c>
      <c r="J15" s="0" t="n">
        <v>0.861</v>
      </c>
      <c r="K15" s="0" t="n">
        <v>4.84</v>
      </c>
      <c r="L15" s="0" t="n">
        <v>4.524</v>
      </c>
      <c r="M15" s="0" t="n">
        <v>4.682</v>
      </c>
      <c r="N15" s="0" t="n">
        <v>1.6</v>
      </c>
      <c r="O15" s="0" t="n">
        <v>0.5</v>
      </c>
      <c r="P15" s="0" t="n">
        <v>1.89</v>
      </c>
      <c r="Q15" s="0" t="n">
        <v>0.604</v>
      </c>
      <c r="S15" s="0" t="n">
        <v>4.86</v>
      </c>
      <c r="T15" s="0" t="n">
        <v>4.25</v>
      </c>
      <c r="U15" s="0" t="n">
        <v>4.555</v>
      </c>
      <c r="V15" s="0" t="n">
        <v>1.12</v>
      </c>
      <c r="W15" s="0" t="n">
        <v>1.35</v>
      </c>
      <c r="X15" s="0" t="n">
        <v>1.235</v>
      </c>
      <c r="Y15" s="0" t="n">
        <v>5.98</v>
      </c>
      <c r="Z15" s="0" t="n">
        <v>5.6</v>
      </c>
      <c r="AA15" s="0" t="n">
        <v>5.79</v>
      </c>
      <c r="AB15" s="0" t="n">
        <v>1.98</v>
      </c>
      <c r="AC15" s="0" t="n">
        <v>0.62</v>
      </c>
      <c r="AD15" s="0" t="n">
        <v>2.63</v>
      </c>
      <c r="AE15" s="0" t="n">
        <v>0.73</v>
      </c>
      <c r="AG15" s="0" t="n">
        <v>6.76</v>
      </c>
      <c r="AH15" s="0" t="n">
        <v>6.22</v>
      </c>
      <c r="AI15" s="0" t="n">
        <v>6.49</v>
      </c>
      <c r="AJ15" s="0" t="n">
        <v>1.32</v>
      </c>
      <c r="AK15" s="0" t="n">
        <v>1.174</v>
      </c>
      <c r="AL15" s="0" t="n">
        <v>1.247</v>
      </c>
      <c r="AM15" s="0" t="n">
        <v>8.08</v>
      </c>
      <c r="AN15" s="0" t="n">
        <v>7.394</v>
      </c>
      <c r="AO15" s="0" t="n">
        <v>7.737</v>
      </c>
      <c r="AP15" s="0" t="n">
        <v>4.31</v>
      </c>
      <c r="AQ15" s="0" t="n">
        <v>1.43</v>
      </c>
      <c r="AR15" s="0" t="n">
        <v>4.869</v>
      </c>
      <c r="AS15" s="0" t="n">
        <v>1.58</v>
      </c>
    </row>
    <row r="16" customFormat="false" ht="12.8" hidden="false" customHeight="false" outlineLevel="0" collapsed="false">
      <c r="A16" s="0" t="n">
        <v>15</v>
      </c>
      <c r="B16" s="0" t="s">
        <v>249</v>
      </c>
      <c r="C16" s="0" t="s">
        <v>405</v>
      </c>
      <c r="D16" s="0" t="s">
        <v>407</v>
      </c>
      <c r="E16" s="0" t="n">
        <v>19.52</v>
      </c>
      <c r="F16" s="0" t="n">
        <v>18.242</v>
      </c>
      <c r="G16" s="0" t="n">
        <v>18.881</v>
      </c>
      <c r="H16" s="0" t="n">
        <v>0</v>
      </c>
      <c r="I16" s="0" t="n">
        <v>0</v>
      </c>
      <c r="J16" s="0" t="n">
        <v>0</v>
      </c>
      <c r="K16" s="0" t="n">
        <v>19.52</v>
      </c>
      <c r="L16" s="0" t="n">
        <v>18.242</v>
      </c>
      <c r="M16" s="0" t="n">
        <v>18.881</v>
      </c>
      <c r="N16" s="0" t="n">
        <v>4.89</v>
      </c>
      <c r="O16" s="0" t="n">
        <v>1.46</v>
      </c>
      <c r="P16" s="0" t="n">
        <v>4.646</v>
      </c>
      <c r="Q16" s="0" t="n">
        <v>1.589</v>
      </c>
      <c r="S16" s="0" t="n">
        <v>26.81</v>
      </c>
      <c r="T16" s="0" t="n">
        <v>24.826</v>
      </c>
      <c r="U16" s="0" t="n">
        <v>25.818</v>
      </c>
      <c r="V16" s="0" t="n">
        <v>0</v>
      </c>
      <c r="W16" s="0" t="n">
        <v>0</v>
      </c>
      <c r="X16" s="0" t="n">
        <v>0</v>
      </c>
      <c r="Y16" s="0" t="n">
        <v>26.81</v>
      </c>
      <c r="Z16" s="0" t="n">
        <v>24.826</v>
      </c>
      <c r="AA16" s="0" t="n">
        <v>25.818</v>
      </c>
      <c r="AB16" s="0" t="n">
        <v>8.94</v>
      </c>
      <c r="AC16" s="0" t="n">
        <v>4.83</v>
      </c>
      <c r="AD16" s="0" t="n">
        <v>12.304</v>
      </c>
      <c r="AE16" s="0" t="n">
        <v>5.878</v>
      </c>
      <c r="AG16" s="0" t="n">
        <v>26.19</v>
      </c>
      <c r="AH16" s="0" t="n">
        <v>24.77</v>
      </c>
      <c r="AI16" s="0" t="n">
        <v>25.48</v>
      </c>
      <c r="AJ16" s="0" t="n">
        <v>0</v>
      </c>
      <c r="AK16" s="0" t="n">
        <v>0</v>
      </c>
      <c r="AL16" s="0" t="n">
        <v>0</v>
      </c>
      <c r="AM16" s="0" t="n">
        <v>26.19</v>
      </c>
      <c r="AN16" s="0" t="n">
        <v>24.77</v>
      </c>
      <c r="AO16" s="0" t="n">
        <v>25.48</v>
      </c>
      <c r="AP16" s="0" t="n">
        <v>12.86</v>
      </c>
      <c r="AQ16" s="0" t="n">
        <v>7.46</v>
      </c>
      <c r="AR16" s="0" t="n">
        <v>21.23</v>
      </c>
      <c r="AS16" s="0" t="n">
        <v>11.26</v>
      </c>
    </row>
    <row r="17" customFormat="false" ht="12.8" hidden="false" customHeight="false" outlineLevel="0" collapsed="false">
      <c r="A17" s="0" t="n">
        <v>16</v>
      </c>
      <c r="B17" s="0" t="s">
        <v>250</v>
      </c>
      <c r="C17" s="0" t="s">
        <v>402</v>
      </c>
      <c r="D17" s="0" t="s">
        <v>408</v>
      </c>
      <c r="E17" s="0" t="n">
        <v>7.04</v>
      </c>
      <c r="F17" s="0" t="n">
        <v>6.567</v>
      </c>
      <c r="G17" s="0" t="n">
        <v>6.8035</v>
      </c>
      <c r="H17" s="0" t="n">
        <v>0</v>
      </c>
      <c r="I17" s="0" t="n">
        <v>0</v>
      </c>
      <c r="J17" s="0" t="n">
        <v>0</v>
      </c>
      <c r="K17" s="0" t="n">
        <v>7.04</v>
      </c>
      <c r="L17" s="0" t="n">
        <v>6.567</v>
      </c>
      <c r="M17" s="0" t="n">
        <v>6.8035</v>
      </c>
      <c r="N17" s="0" t="n">
        <v>5.65</v>
      </c>
      <c r="O17" s="0" t="n">
        <v>1.62</v>
      </c>
      <c r="P17" s="0" t="n">
        <v>7.49</v>
      </c>
      <c r="Q17" s="0" t="n">
        <v>1.94</v>
      </c>
      <c r="S17" s="0" t="n">
        <v>6.91</v>
      </c>
      <c r="T17" s="0" t="n">
        <v>6.325</v>
      </c>
      <c r="U17" s="0" t="n">
        <v>6.6175</v>
      </c>
      <c r="V17" s="0" t="n">
        <v>0</v>
      </c>
      <c r="W17" s="0" t="n">
        <v>0</v>
      </c>
      <c r="X17" s="0" t="n">
        <v>0</v>
      </c>
      <c r="Y17" s="0" t="n">
        <v>6.91</v>
      </c>
      <c r="Z17" s="0" t="n">
        <v>6.325</v>
      </c>
      <c r="AA17" s="0" t="n">
        <v>6.6175</v>
      </c>
      <c r="AB17" s="0" t="n">
        <v>4.44</v>
      </c>
      <c r="AC17" s="0" t="n">
        <v>1.89</v>
      </c>
      <c r="AD17" s="0" t="n">
        <v>6.06</v>
      </c>
      <c r="AE17" s="0" t="n">
        <v>2.495</v>
      </c>
      <c r="AG17" s="0" t="n">
        <v>6.26</v>
      </c>
      <c r="AH17" s="0" t="n">
        <v>7.19</v>
      </c>
      <c r="AI17" s="0" t="n">
        <v>6.725</v>
      </c>
      <c r="AJ17" s="0" t="n">
        <v>0</v>
      </c>
      <c r="AK17" s="0" t="n">
        <v>0</v>
      </c>
      <c r="AL17" s="0" t="n">
        <v>0</v>
      </c>
      <c r="AM17" s="0" t="n">
        <v>6.26</v>
      </c>
      <c r="AN17" s="0" t="n">
        <v>7.19</v>
      </c>
      <c r="AO17" s="0" t="n">
        <v>6.725</v>
      </c>
      <c r="AP17" s="0" t="n">
        <v>5.25</v>
      </c>
      <c r="AQ17" s="0" t="n">
        <v>2.15</v>
      </c>
      <c r="AR17" s="0" t="n">
        <v>4.744</v>
      </c>
      <c r="AS17" s="0" t="n">
        <v>1.96</v>
      </c>
    </row>
    <row r="18" customFormat="false" ht="12.8" hidden="false" customHeight="false" outlineLevel="0" collapsed="false">
      <c r="A18" s="0" t="n">
        <v>19</v>
      </c>
      <c r="B18" s="0" t="s">
        <v>252</v>
      </c>
      <c r="C18" s="0" t="s">
        <v>402</v>
      </c>
      <c r="D18" s="0" t="s">
        <v>403</v>
      </c>
      <c r="E18" s="0" t="n">
        <v>3.41</v>
      </c>
      <c r="F18" s="0" t="n">
        <v>2.905</v>
      </c>
      <c r="G18" s="0" t="n">
        <v>3.1575</v>
      </c>
      <c r="H18" s="0" t="n">
        <v>0</v>
      </c>
      <c r="I18" s="0" t="n">
        <v>0</v>
      </c>
      <c r="J18" s="0" t="n">
        <v>0</v>
      </c>
      <c r="K18" s="0" t="n">
        <v>3.41</v>
      </c>
      <c r="L18" s="0" t="n">
        <v>2.905</v>
      </c>
      <c r="M18" s="0" t="n">
        <v>3.1575</v>
      </c>
      <c r="N18" s="0" t="n">
        <v>1.67</v>
      </c>
      <c r="O18" s="0" t="n">
        <v>0.32</v>
      </c>
      <c r="P18" s="0" t="n">
        <v>1.75</v>
      </c>
      <c r="Q18" s="0" t="n">
        <v>0.496</v>
      </c>
      <c r="S18" s="0" t="n">
        <v>3.89</v>
      </c>
      <c r="T18" s="0" t="n">
        <v>3.836</v>
      </c>
      <c r="U18" s="0" t="n">
        <v>3.863</v>
      </c>
      <c r="V18" s="0" t="n">
        <v>0</v>
      </c>
      <c r="W18" s="0" t="n">
        <v>0</v>
      </c>
      <c r="X18" s="0" t="n">
        <v>0</v>
      </c>
      <c r="Y18" s="0" t="n">
        <v>3.89</v>
      </c>
      <c r="Z18" s="0" t="n">
        <v>3.836</v>
      </c>
      <c r="AA18" s="0" t="n">
        <v>3.863</v>
      </c>
      <c r="AB18" s="0" t="n">
        <v>1.93</v>
      </c>
      <c r="AC18" s="0" t="n">
        <v>0.72</v>
      </c>
      <c r="AD18" s="0" t="n">
        <v>3.597</v>
      </c>
      <c r="AE18" s="0" t="n">
        <v>0.424</v>
      </c>
      <c r="AG18" s="0" t="n">
        <v>3.76</v>
      </c>
      <c r="AH18" s="0" t="n">
        <v>3.205</v>
      </c>
      <c r="AI18" s="0" t="n">
        <v>3.4825</v>
      </c>
      <c r="AJ18" s="0" t="n">
        <v>0</v>
      </c>
      <c r="AK18" s="0" t="n">
        <v>0</v>
      </c>
      <c r="AL18" s="0" t="n">
        <v>0</v>
      </c>
      <c r="AM18" s="0" t="n">
        <v>3.76</v>
      </c>
      <c r="AN18" s="0" t="n">
        <v>3.205</v>
      </c>
      <c r="AO18" s="0" t="n">
        <v>3.4825</v>
      </c>
      <c r="AP18" s="0" t="n">
        <v>1.67</v>
      </c>
      <c r="AQ18" s="0" t="n">
        <v>0.64</v>
      </c>
      <c r="AR18" s="0" t="n">
        <v>3.7</v>
      </c>
      <c r="AS18" s="0" t="n">
        <v>1.21</v>
      </c>
    </row>
    <row r="19" customFormat="false" ht="12.8" hidden="false" customHeight="false" outlineLevel="0" collapsed="false">
      <c r="A19" s="0" t="n">
        <v>20</v>
      </c>
      <c r="B19" s="0" t="s">
        <v>253</v>
      </c>
      <c r="C19" s="0" t="s">
        <v>402</v>
      </c>
      <c r="D19" s="0" t="s">
        <v>407</v>
      </c>
      <c r="E19" s="0" t="n">
        <v>41.52</v>
      </c>
      <c r="F19" s="0" t="n">
        <v>35.049</v>
      </c>
      <c r="G19" s="0" t="n">
        <v>38.2845</v>
      </c>
      <c r="H19" s="0" t="n">
        <v>5.69</v>
      </c>
      <c r="I19" s="0" t="n">
        <v>6.696</v>
      </c>
      <c r="J19" s="0" t="n">
        <v>6.193</v>
      </c>
      <c r="K19" s="0" t="n">
        <v>47.21</v>
      </c>
      <c r="L19" s="0" t="n">
        <v>41.745</v>
      </c>
      <c r="M19" s="0" t="n">
        <v>44.4775</v>
      </c>
      <c r="N19" s="0" t="n">
        <v>5.51</v>
      </c>
      <c r="O19" s="0" t="n">
        <v>1.76</v>
      </c>
      <c r="P19" s="0" t="n">
        <v>16.49</v>
      </c>
      <c r="Q19" s="0" t="n">
        <v>4.515</v>
      </c>
      <c r="S19" s="0" t="n">
        <v>92.43</v>
      </c>
      <c r="T19" s="0" t="n">
        <v>88.639</v>
      </c>
      <c r="U19" s="0" t="n">
        <v>90.5345</v>
      </c>
      <c r="V19" s="0" t="n">
        <v>37.16</v>
      </c>
      <c r="W19" s="0" t="n">
        <v>39.25</v>
      </c>
      <c r="X19" s="0" t="n">
        <v>38.205</v>
      </c>
      <c r="Y19" s="0" t="n">
        <v>129.59</v>
      </c>
      <c r="Z19" s="0" t="n">
        <v>127.889</v>
      </c>
      <c r="AA19" s="0" t="n">
        <v>128.7395</v>
      </c>
      <c r="AB19" s="0" t="n">
        <v>15.67</v>
      </c>
      <c r="AC19" s="0" t="n">
        <v>6.56</v>
      </c>
      <c r="AD19" s="0" t="n">
        <v>31.749</v>
      </c>
      <c r="AE19" s="0" t="n">
        <v>11.326</v>
      </c>
      <c r="AG19" s="0" t="n">
        <v>105.01</v>
      </c>
      <c r="AH19" s="0" t="n">
        <v>96.26</v>
      </c>
      <c r="AI19" s="0" t="n">
        <v>100.635</v>
      </c>
      <c r="AJ19" s="0" t="n">
        <v>41.02</v>
      </c>
      <c r="AK19" s="0" t="n">
        <v>40.27</v>
      </c>
      <c r="AL19" s="0" t="n">
        <v>40.645</v>
      </c>
      <c r="AM19" s="0" t="n">
        <v>146.03</v>
      </c>
      <c r="AN19" s="0" t="n">
        <v>136.53</v>
      </c>
      <c r="AO19" s="0" t="n">
        <v>141.28</v>
      </c>
      <c r="AP19" s="0" t="n">
        <v>27.16</v>
      </c>
      <c r="AQ19" s="0" t="n">
        <v>11.73</v>
      </c>
      <c r="AR19" s="0" t="n">
        <v>41.299</v>
      </c>
      <c r="AS19" s="0" t="n">
        <v>14.85</v>
      </c>
    </row>
    <row r="20" customFormat="false" ht="12.8" hidden="false" customHeight="false" outlineLevel="0" collapsed="false">
      <c r="A20" s="0" t="n">
        <v>21</v>
      </c>
      <c r="B20" s="0" t="s">
        <v>254</v>
      </c>
      <c r="C20" s="0" t="s">
        <v>402</v>
      </c>
      <c r="D20" s="0" t="s">
        <v>406</v>
      </c>
      <c r="E20" s="0" t="n">
        <v>30.38</v>
      </c>
      <c r="F20" s="0" t="n">
        <v>26.61</v>
      </c>
      <c r="G20" s="0" t="n">
        <v>28.495</v>
      </c>
      <c r="H20" s="0" t="n">
        <v>0</v>
      </c>
      <c r="I20" s="0" t="n">
        <v>0</v>
      </c>
      <c r="J20" s="0" t="n">
        <v>0</v>
      </c>
      <c r="K20" s="0" t="n">
        <v>30.38</v>
      </c>
      <c r="L20" s="0" t="n">
        <v>26.61</v>
      </c>
      <c r="M20" s="0" t="n">
        <v>28.495</v>
      </c>
      <c r="N20" s="0" t="n">
        <v>1.54</v>
      </c>
      <c r="O20" s="0" t="n">
        <v>0.38</v>
      </c>
      <c r="P20" s="0" t="n">
        <v>2.379</v>
      </c>
      <c r="Q20" s="0" t="n">
        <v>0.41</v>
      </c>
      <c r="S20" s="0" t="n">
        <v>40.03</v>
      </c>
      <c r="T20" s="0" t="n">
        <v>35.347</v>
      </c>
      <c r="U20" s="0" t="n">
        <v>37.6885</v>
      </c>
      <c r="V20" s="0" t="n">
        <v>0</v>
      </c>
      <c r="W20" s="0" t="n">
        <v>0</v>
      </c>
      <c r="X20" s="0" t="n">
        <v>0</v>
      </c>
      <c r="Y20" s="0" t="n">
        <v>40.03</v>
      </c>
      <c r="Z20" s="0" t="n">
        <v>35.347</v>
      </c>
      <c r="AA20" s="0" t="n">
        <v>37.6885</v>
      </c>
      <c r="AB20" s="0" t="n">
        <v>5.34</v>
      </c>
      <c r="AC20" s="0" t="n">
        <v>1.26</v>
      </c>
      <c r="AD20" s="0" t="n">
        <v>5.82</v>
      </c>
      <c r="AE20" s="0" t="n">
        <v>1.267</v>
      </c>
      <c r="AG20" s="0" t="n">
        <v>40.85</v>
      </c>
      <c r="AH20" s="0" t="n">
        <v>38.73</v>
      </c>
      <c r="AI20" s="0" t="n">
        <v>39.79</v>
      </c>
      <c r="AJ20" s="0" t="n">
        <v>0</v>
      </c>
      <c r="AK20" s="0" t="n">
        <v>0</v>
      </c>
      <c r="AL20" s="0" t="n">
        <v>0</v>
      </c>
      <c r="AM20" s="0" t="n">
        <v>40.85</v>
      </c>
      <c r="AN20" s="0" t="n">
        <v>38.73</v>
      </c>
      <c r="AO20" s="0" t="n">
        <v>39.79</v>
      </c>
      <c r="AP20" s="0" t="n">
        <v>12.22</v>
      </c>
      <c r="AQ20" s="0" t="n">
        <v>2.51</v>
      </c>
      <c r="AR20" s="0" t="n">
        <v>8.127</v>
      </c>
      <c r="AS20" s="0" t="n">
        <v>1.851</v>
      </c>
    </row>
    <row r="21" customFormat="false" ht="12.8" hidden="false" customHeight="false" outlineLevel="0" collapsed="false">
      <c r="A21" s="0" t="n">
        <v>22</v>
      </c>
      <c r="B21" s="0" t="s">
        <v>255</v>
      </c>
      <c r="C21" s="0" t="s">
        <v>405</v>
      </c>
      <c r="D21" s="0" t="s">
        <v>409</v>
      </c>
      <c r="E21" s="0" t="n">
        <v>21.44</v>
      </c>
      <c r="F21" s="0" t="n">
        <v>22.856</v>
      </c>
      <c r="G21" s="0" t="n">
        <v>22.148</v>
      </c>
      <c r="H21" s="0" t="n">
        <v>3.48</v>
      </c>
      <c r="I21" s="0" t="n">
        <v>2.925</v>
      </c>
      <c r="J21" s="0" t="n">
        <v>3.2025</v>
      </c>
      <c r="K21" s="0" t="n">
        <v>24.92</v>
      </c>
      <c r="L21" s="0" t="n">
        <v>25.781</v>
      </c>
      <c r="M21" s="0" t="n">
        <v>25.3505</v>
      </c>
      <c r="N21" s="0" t="n">
        <v>2.06</v>
      </c>
      <c r="O21" s="0" t="n">
        <v>0.44</v>
      </c>
      <c r="P21" s="0" t="n">
        <v>3.83</v>
      </c>
      <c r="Q21" s="0" t="n">
        <v>0.65</v>
      </c>
      <c r="S21" s="0" t="n">
        <v>17.24</v>
      </c>
      <c r="T21" s="0" t="n">
        <v>16.508</v>
      </c>
      <c r="U21" s="0" t="n">
        <v>16.874</v>
      </c>
      <c r="V21" s="0" t="n">
        <v>4.16</v>
      </c>
      <c r="W21" s="0" t="n">
        <v>3.25</v>
      </c>
      <c r="X21" s="0" t="n">
        <v>3.705</v>
      </c>
      <c r="Y21" s="0" t="n">
        <v>21.4</v>
      </c>
      <c r="Z21" s="0" t="n">
        <v>19.758</v>
      </c>
      <c r="AA21" s="0" t="n">
        <v>20.579</v>
      </c>
      <c r="AB21" s="0" t="n">
        <v>4.36</v>
      </c>
      <c r="AC21" s="0" t="n">
        <v>1.59</v>
      </c>
      <c r="AD21" s="0" t="n">
        <v>7.525</v>
      </c>
      <c r="AE21" s="0" t="n">
        <v>2.12</v>
      </c>
      <c r="AG21" s="0" t="n">
        <v>14.88</v>
      </c>
      <c r="AH21" s="0" t="n">
        <v>15.005</v>
      </c>
      <c r="AI21" s="0" t="n">
        <v>14.9425</v>
      </c>
      <c r="AJ21" s="0" t="n">
        <v>3.15</v>
      </c>
      <c r="AK21" s="0" t="n">
        <v>3.008</v>
      </c>
      <c r="AL21" s="0" t="n">
        <v>3.079</v>
      </c>
      <c r="AM21" s="0" t="n">
        <v>18.03</v>
      </c>
      <c r="AN21" s="0" t="n">
        <v>18.013</v>
      </c>
      <c r="AO21" s="0" t="n">
        <v>18.0215</v>
      </c>
      <c r="AP21" s="0" t="n">
        <v>9.66</v>
      </c>
      <c r="AQ21" s="0" t="n">
        <v>3.39</v>
      </c>
      <c r="AR21" s="0" t="n">
        <v>11.29</v>
      </c>
      <c r="AS21" s="0" t="n">
        <v>3.474</v>
      </c>
    </row>
    <row r="22" customFormat="false" ht="12.8" hidden="false" customHeight="false" outlineLevel="0" collapsed="false">
      <c r="A22" s="0" t="n">
        <v>23</v>
      </c>
      <c r="B22" s="0" t="s">
        <v>256</v>
      </c>
      <c r="C22" s="0" t="s">
        <v>405</v>
      </c>
      <c r="D22" s="0" t="s">
        <v>404</v>
      </c>
      <c r="E22" s="0" t="n">
        <v>12.4</v>
      </c>
      <c r="F22" s="0" t="n">
        <v>15.366</v>
      </c>
      <c r="G22" s="0" t="n">
        <v>13.883</v>
      </c>
      <c r="H22" s="0" t="n">
        <v>7.64</v>
      </c>
      <c r="I22" s="0" t="n">
        <v>2.776</v>
      </c>
      <c r="J22" s="0" t="n">
        <v>5.208</v>
      </c>
      <c r="K22" s="0" t="n">
        <v>20.04</v>
      </c>
      <c r="L22" s="0" t="n">
        <v>18.142</v>
      </c>
      <c r="M22" s="0" t="n">
        <v>19.091</v>
      </c>
      <c r="N22" s="0" t="n">
        <v>6</v>
      </c>
      <c r="O22" s="0" t="n">
        <v>1.44</v>
      </c>
      <c r="P22" s="0" t="n">
        <v>11.478</v>
      </c>
      <c r="Q22" s="0" t="n">
        <v>2.223</v>
      </c>
      <c r="S22" s="0" t="n">
        <v>12.11</v>
      </c>
      <c r="T22" s="0" t="n">
        <v>15.35</v>
      </c>
      <c r="U22" s="0" t="n">
        <v>13.73</v>
      </c>
      <c r="V22" s="0" t="n">
        <v>8.58</v>
      </c>
      <c r="W22" s="0" t="n">
        <v>3.238</v>
      </c>
      <c r="X22" s="0" t="n">
        <v>5.909</v>
      </c>
      <c r="Y22" s="0" t="n">
        <v>20.69</v>
      </c>
      <c r="Z22" s="0" t="n">
        <v>18.588</v>
      </c>
      <c r="AA22" s="0" t="n">
        <v>19.639</v>
      </c>
      <c r="AB22" s="0" t="n">
        <v>7.03</v>
      </c>
      <c r="AC22" s="0" t="n">
        <v>2.21</v>
      </c>
      <c r="AD22" s="0" t="n">
        <v>9.82</v>
      </c>
      <c r="AE22" s="0" t="n">
        <v>2.63</v>
      </c>
      <c r="AG22" s="0" t="n">
        <v>14.11</v>
      </c>
      <c r="AH22" s="0" t="n">
        <v>13.855</v>
      </c>
      <c r="AI22" s="0" t="n">
        <v>13.9825</v>
      </c>
      <c r="AJ22" s="0" t="n">
        <v>9.51</v>
      </c>
      <c r="AK22" s="0" t="n">
        <v>5.868</v>
      </c>
      <c r="AL22" s="0" t="n">
        <v>7.689</v>
      </c>
      <c r="AM22" s="0" t="n">
        <v>23.62</v>
      </c>
      <c r="AN22" s="0" t="n">
        <v>19.723</v>
      </c>
      <c r="AO22" s="0" t="n">
        <v>21.6715</v>
      </c>
      <c r="AP22" s="0" t="n">
        <v>10.63</v>
      </c>
      <c r="AQ22" s="0" t="n">
        <v>3.6</v>
      </c>
      <c r="AR22" s="0" t="n">
        <v>11.19</v>
      </c>
      <c r="AS22" s="0" t="n">
        <v>3.106</v>
      </c>
    </row>
    <row r="23" s="61" customFormat="true" ht="12.8" hidden="false" customHeight="false" outlineLevel="0" collapsed="false">
      <c r="A23" s="61" t="n">
        <v>24</v>
      </c>
      <c r="B23" s="61" t="s">
        <v>257</v>
      </c>
      <c r="C23" s="61" t="s">
        <v>405</v>
      </c>
      <c r="D23" s="61" t="s">
        <v>404</v>
      </c>
      <c r="E23" s="61" t="n">
        <v>4.61</v>
      </c>
      <c r="F23" s="61" t="n">
        <v>5.018</v>
      </c>
      <c r="G23" s="61" t="n">
        <v>4.814</v>
      </c>
      <c r="H23" s="61" t="n">
        <v>0</v>
      </c>
      <c r="I23" s="61" t="n">
        <v>0</v>
      </c>
      <c r="J23" s="61" t="n">
        <v>0</v>
      </c>
      <c r="K23" s="61" t="n">
        <v>4.61</v>
      </c>
      <c r="L23" s="61" t="n">
        <v>5.018</v>
      </c>
      <c r="M23" s="61" t="n">
        <v>4.814</v>
      </c>
      <c r="N23" s="61" t="n">
        <v>1.97</v>
      </c>
      <c r="O23" s="61" t="n">
        <v>0.38</v>
      </c>
      <c r="P23" s="61" t="n">
        <v>3.31</v>
      </c>
      <c r="Q23" s="61" t="n">
        <v>0.534</v>
      </c>
      <c r="S23" s="61" t="n">
        <v>5.15</v>
      </c>
      <c r="T23" s="61" t="n">
        <v>4.512</v>
      </c>
      <c r="U23" s="61" t="n">
        <v>4.831</v>
      </c>
      <c r="V23" s="61" t="n">
        <v>0</v>
      </c>
      <c r="W23" s="61" t="n">
        <v>0</v>
      </c>
      <c r="X23" s="61" t="n">
        <v>0</v>
      </c>
      <c r="Y23" s="61" t="n">
        <v>5.15</v>
      </c>
      <c r="Z23" s="61" t="n">
        <v>4.512</v>
      </c>
      <c r="AA23" s="61" t="n">
        <v>4.831</v>
      </c>
      <c r="AB23" s="61" t="n">
        <v>2.94</v>
      </c>
      <c r="AC23" s="61" t="n">
        <v>0.59</v>
      </c>
      <c r="AD23" s="61" t="n">
        <v>4.979</v>
      </c>
      <c r="AE23" s="61" t="n">
        <v>0.746</v>
      </c>
    </row>
    <row r="24" customFormat="false" ht="12.8" hidden="false" customHeight="false" outlineLevel="0" collapsed="false">
      <c r="A24" s="0" t="n">
        <v>26</v>
      </c>
      <c r="B24" s="0" t="s">
        <v>259</v>
      </c>
      <c r="C24" s="0" t="s">
        <v>402</v>
      </c>
      <c r="D24" s="0" t="s">
        <v>404</v>
      </c>
      <c r="E24" s="0" t="n">
        <v>2.26</v>
      </c>
      <c r="F24" s="0" t="n">
        <v>1.95</v>
      </c>
      <c r="G24" s="0" t="n">
        <v>2.105</v>
      </c>
      <c r="H24" s="0" t="n">
        <v>0</v>
      </c>
      <c r="I24" s="0" t="n">
        <v>0</v>
      </c>
      <c r="J24" s="0" t="n">
        <v>0</v>
      </c>
      <c r="K24" s="0" t="n">
        <v>2.26</v>
      </c>
      <c r="L24" s="0" t="n">
        <v>1.95</v>
      </c>
      <c r="M24" s="0" t="n">
        <v>2.105</v>
      </c>
      <c r="N24" s="0" t="n">
        <v>2.52</v>
      </c>
      <c r="O24" s="0" t="n">
        <v>0.48</v>
      </c>
      <c r="P24" s="0" t="n">
        <v>2.11</v>
      </c>
      <c r="Q24" s="0" t="n">
        <v>0.44</v>
      </c>
      <c r="S24" s="0" t="n">
        <v>2.67</v>
      </c>
      <c r="T24" s="0" t="n">
        <v>2.78</v>
      </c>
      <c r="U24" s="0" t="n">
        <v>2.725</v>
      </c>
      <c r="V24" s="0" t="n">
        <v>0</v>
      </c>
      <c r="W24" s="0" t="n">
        <v>0</v>
      </c>
      <c r="X24" s="0" t="n">
        <v>0</v>
      </c>
      <c r="Y24" s="0" t="n">
        <v>2.67</v>
      </c>
      <c r="Z24" s="0" t="n">
        <v>2.78</v>
      </c>
      <c r="AA24" s="0" t="n">
        <v>2.725</v>
      </c>
      <c r="AB24" s="0" t="n">
        <v>3.11</v>
      </c>
      <c r="AC24" s="0" t="n">
        <v>0.42</v>
      </c>
      <c r="AD24" s="0" t="n">
        <v>1.92</v>
      </c>
      <c r="AE24" s="0" t="n">
        <v>0.34</v>
      </c>
      <c r="AG24" s="0" t="n">
        <v>3.02</v>
      </c>
      <c r="AH24" s="0" t="n">
        <v>2.66</v>
      </c>
      <c r="AI24" s="0" t="n">
        <v>2.84</v>
      </c>
      <c r="AJ24" s="0" t="n">
        <v>0</v>
      </c>
      <c r="AK24" s="0" t="n">
        <v>0</v>
      </c>
      <c r="AL24" s="0" t="n">
        <v>0</v>
      </c>
      <c r="AM24" s="0" t="n">
        <v>3.02</v>
      </c>
      <c r="AN24" s="0" t="n">
        <v>2.66</v>
      </c>
      <c r="AO24" s="0" t="n">
        <v>2.84</v>
      </c>
      <c r="AP24" s="0" t="n">
        <v>5.91</v>
      </c>
      <c r="AQ24" s="0" t="n">
        <v>1.43</v>
      </c>
      <c r="AR24" s="0" t="n">
        <v>5.93</v>
      </c>
      <c r="AS24" s="0" t="n">
        <v>1.41</v>
      </c>
    </row>
    <row r="25" customFormat="false" ht="12.8" hidden="false" customHeight="false" outlineLevel="0" collapsed="false">
      <c r="A25" s="0" t="n">
        <v>27</v>
      </c>
      <c r="B25" s="0" t="s">
        <v>260</v>
      </c>
      <c r="C25" s="0" t="s">
        <v>402</v>
      </c>
      <c r="D25" s="0" t="s">
        <v>403</v>
      </c>
      <c r="E25" s="0" t="n">
        <v>14.36</v>
      </c>
      <c r="F25" s="0" t="n">
        <v>12.818</v>
      </c>
      <c r="G25" s="0" t="n">
        <v>13.589</v>
      </c>
      <c r="H25" s="0" t="n">
        <v>0</v>
      </c>
      <c r="I25" s="0" t="n">
        <v>0</v>
      </c>
      <c r="J25" s="0" t="n">
        <v>0</v>
      </c>
      <c r="K25" s="0" t="n">
        <v>14.36</v>
      </c>
      <c r="L25" s="0" t="n">
        <v>12.818</v>
      </c>
      <c r="M25" s="0" t="n">
        <v>13.589</v>
      </c>
      <c r="N25" s="0" t="n">
        <v>4.86</v>
      </c>
      <c r="O25" s="0" t="n">
        <v>0.8</v>
      </c>
      <c r="P25" s="0" t="n">
        <v>7.258</v>
      </c>
      <c r="Q25" s="0" t="n">
        <v>2.56</v>
      </c>
      <c r="S25" s="0" t="n">
        <v>12.16</v>
      </c>
      <c r="T25" s="0" t="n">
        <v>12.225</v>
      </c>
      <c r="U25" s="0" t="n">
        <v>12.1925</v>
      </c>
      <c r="V25" s="0" t="n">
        <v>0</v>
      </c>
      <c r="W25" s="0" t="n">
        <v>0</v>
      </c>
      <c r="X25" s="0" t="n">
        <v>0</v>
      </c>
      <c r="Y25" s="0" t="n">
        <v>12.16</v>
      </c>
      <c r="Z25" s="0" t="n">
        <v>12.225</v>
      </c>
      <c r="AA25" s="0" t="n">
        <v>12.1925</v>
      </c>
      <c r="AB25" s="0" t="n">
        <v>4.85</v>
      </c>
      <c r="AC25" s="0" t="n">
        <v>0.57</v>
      </c>
      <c r="AD25" s="0" t="n">
        <v>4.69</v>
      </c>
      <c r="AE25" s="0" t="n">
        <v>0.85</v>
      </c>
      <c r="AG25" s="0" t="n">
        <v>12.5</v>
      </c>
      <c r="AH25" s="0" t="n">
        <v>12.24</v>
      </c>
      <c r="AI25" s="0" t="n">
        <v>12.37</v>
      </c>
      <c r="AJ25" s="0" t="n">
        <v>0</v>
      </c>
      <c r="AK25" s="0" t="n">
        <v>0</v>
      </c>
      <c r="AL25" s="0" t="n">
        <v>0</v>
      </c>
      <c r="AM25" s="0" t="n">
        <v>12.5</v>
      </c>
      <c r="AN25" s="0" t="n">
        <v>12.24</v>
      </c>
      <c r="AO25" s="0" t="n">
        <v>12.37</v>
      </c>
      <c r="AP25" s="0" t="n">
        <v>5.6</v>
      </c>
      <c r="AQ25" s="0" t="n">
        <v>1.71</v>
      </c>
      <c r="AR25" s="0" t="n">
        <v>5.58</v>
      </c>
      <c r="AS25" s="0" t="n">
        <v>1.97</v>
      </c>
    </row>
    <row r="26" customFormat="false" ht="12.8" hidden="false" customHeight="false" outlineLevel="0" collapsed="false">
      <c r="A26" s="0" t="n">
        <v>28</v>
      </c>
      <c r="B26" s="0" t="s">
        <v>261</v>
      </c>
      <c r="C26" s="0" t="s">
        <v>402</v>
      </c>
      <c r="D26" s="0" t="s">
        <v>404</v>
      </c>
      <c r="E26" s="0" t="n">
        <v>3.79</v>
      </c>
      <c r="F26" s="0" t="n">
        <v>3.89</v>
      </c>
      <c r="G26" s="0" t="n">
        <v>3.84</v>
      </c>
      <c r="H26" s="0" t="n">
        <v>0</v>
      </c>
      <c r="I26" s="0" t="n">
        <v>0</v>
      </c>
      <c r="J26" s="0" t="n">
        <v>0</v>
      </c>
      <c r="K26" s="0" t="n">
        <v>3.79</v>
      </c>
      <c r="L26" s="0" t="n">
        <v>3.89</v>
      </c>
      <c r="M26" s="0" t="n">
        <v>3.84</v>
      </c>
      <c r="N26" s="0" t="n">
        <v>3.21</v>
      </c>
      <c r="O26" s="0" t="n">
        <v>0.94</v>
      </c>
      <c r="P26" s="0" t="n">
        <v>7.3</v>
      </c>
      <c r="Q26" s="0" t="n">
        <v>1.64</v>
      </c>
      <c r="S26" s="0" t="n">
        <v>4.16</v>
      </c>
      <c r="T26" s="0" t="n">
        <v>4.198</v>
      </c>
      <c r="U26" s="0" t="n">
        <v>4.179</v>
      </c>
      <c r="V26" s="0" t="n">
        <v>0</v>
      </c>
      <c r="W26" s="0" t="n">
        <v>0</v>
      </c>
      <c r="X26" s="0" t="n">
        <v>0</v>
      </c>
      <c r="Y26" s="0" t="n">
        <v>4.16</v>
      </c>
      <c r="Z26" s="0" t="n">
        <v>4.198</v>
      </c>
      <c r="AA26" s="0" t="n">
        <v>4.179</v>
      </c>
      <c r="AB26" s="0" t="n">
        <v>4.19</v>
      </c>
      <c r="AC26" s="0" t="n">
        <v>2.19</v>
      </c>
      <c r="AD26" s="0" t="n">
        <v>7.78</v>
      </c>
      <c r="AE26" s="0" t="n">
        <v>3.47</v>
      </c>
      <c r="AG26" s="0" t="n">
        <v>4.46</v>
      </c>
      <c r="AH26" s="0" t="n">
        <v>3.3</v>
      </c>
      <c r="AI26" s="0" t="n">
        <v>3.88</v>
      </c>
      <c r="AJ26" s="0" t="n">
        <v>0</v>
      </c>
      <c r="AK26" s="0" t="n">
        <v>0</v>
      </c>
      <c r="AL26" s="0" t="n">
        <v>0</v>
      </c>
      <c r="AM26" s="0" t="n">
        <v>4.46</v>
      </c>
      <c r="AN26" s="0" t="n">
        <v>3.3</v>
      </c>
      <c r="AO26" s="0" t="n">
        <v>3.88</v>
      </c>
      <c r="AP26" s="0" t="n">
        <v>5.01</v>
      </c>
      <c r="AQ26" s="0" t="n">
        <v>1.65</v>
      </c>
      <c r="AR26" s="0" t="n">
        <v>7.21</v>
      </c>
      <c r="AS26" s="0" t="n">
        <v>1.96</v>
      </c>
    </row>
    <row r="27" customFormat="false" ht="12.8" hidden="false" customHeight="false" outlineLevel="0" collapsed="false">
      <c r="A27" s="0" t="n">
        <v>29</v>
      </c>
      <c r="B27" s="0" t="s">
        <v>262</v>
      </c>
      <c r="C27" s="0" t="s">
        <v>405</v>
      </c>
      <c r="D27" s="0" t="s">
        <v>403</v>
      </c>
      <c r="E27" s="0" t="n">
        <v>12.1</v>
      </c>
      <c r="F27" s="0" t="n">
        <v>12.638</v>
      </c>
      <c r="G27" s="0" t="n">
        <v>12.369</v>
      </c>
      <c r="H27" s="0" t="n">
        <v>0</v>
      </c>
      <c r="I27" s="0" t="n">
        <v>0</v>
      </c>
      <c r="J27" s="0" t="n">
        <v>0</v>
      </c>
      <c r="K27" s="0" t="n">
        <v>12.1</v>
      </c>
      <c r="L27" s="0" t="n">
        <v>12.638</v>
      </c>
      <c r="M27" s="0" t="n">
        <v>12.369</v>
      </c>
      <c r="N27" s="0" t="n">
        <v>11.88</v>
      </c>
      <c r="O27" s="0" t="n">
        <v>3.32</v>
      </c>
      <c r="P27" s="0" t="n">
        <v>18.728</v>
      </c>
      <c r="Q27" s="0" t="n">
        <v>4.626</v>
      </c>
      <c r="S27" s="0" t="n">
        <v>12.02</v>
      </c>
      <c r="T27" s="0" t="n">
        <v>12.025</v>
      </c>
      <c r="U27" s="0" t="n">
        <v>12.0225</v>
      </c>
      <c r="V27" s="0" t="n">
        <v>0</v>
      </c>
      <c r="W27" s="0" t="n">
        <v>0</v>
      </c>
      <c r="X27" s="0" t="n">
        <v>0</v>
      </c>
      <c r="Y27" s="0" t="n">
        <v>12.02</v>
      </c>
      <c r="Z27" s="0" t="n">
        <v>12.025</v>
      </c>
      <c r="AA27" s="0" t="n">
        <v>12.0225</v>
      </c>
      <c r="AB27" s="0" t="n">
        <v>17.59</v>
      </c>
      <c r="AC27" s="0" t="n">
        <v>8.13</v>
      </c>
      <c r="AD27" s="0" t="n">
        <v>17.967</v>
      </c>
      <c r="AE27" s="0" t="n">
        <v>8.09</v>
      </c>
      <c r="AG27" s="0" t="n">
        <v>12.35</v>
      </c>
      <c r="AH27" s="0" t="n">
        <v>10.816</v>
      </c>
      <c r="AI27" s="0" t="n">
        <v>11.583</v>
      </c>
      <c r="AJ27" s="0" t="n">
        <v>0</v>
      </c>
      <c r="AK27" s="0" t="n">
        <v>0</v>
      </c>
      <c r="AL27" s="0" t="n">
        <v>0</v>
      </c>
      <c r="AM27" s="0" t="n">
        <v>12.35</v>
      </c>
      <c r="AN27" s="0" t="n">
        <v>10.816</v>
      </c>
      <c r="AO27" s="0" t="n">
        <v>11.583</v>
      </c>
      <c r="AP27" s="0" t="n">
        <v>16.25</v>
      </c>
      <c r="AQ27" s="0" t="n">
        <v>4</v>
      </c>
      <c r="AR27" s="0" t="n">
        <v>15.457</v>
      </c>
      <c r="AS27" s="0" t="n">
        <v>3.406</v>
      </c>
    </row>
    <row r="28" customFormat="false" ht="12.8" hidden="false" customHeight="false" outlineLevel="0" collapsed="false">
      <c r="A28" s="0" t="n">
        <v>30</v>
      </c>
      <c r="B28" s="0" t="s">
        <v>264</v>
      </c>
      <c r="C28" s="0" t="s">
        <v>405</v>
      </c>
      <c r="D28" s="0" t="s">
        <v>406</v>
      </c>
      <c r="E28" s="0" t="n">
        <v>93.22</v>
      </c>
      <c r="F28" s="0" t="n">
        <v>90.353</v>
      </c>
      <c r="G28" s="0" t="n">
        <v>91.7865</v>
      </c>
      <c r="H28" s="0" t="n">
        <v>0</v>
      </c>
      <c r="I28" s="0" t="n">
        <v>0</v>
      </c>
      <c r="J28" s="0" t="n">
        <v>0</v>
      </c>
      <c r="K28" s="0" t="n">
        <v>93.22</v>
      </c>
      <c r="L28" s="0" t="n">
        <v>90.353</v>
      </c>
      <c r="M28" s="0" t="n">
        <v>91.7865</v>
      </c>
      <c r="N28" s="0" t="n">
        <v>55.96</v>
      </c>
      <c r="O28" s="0" t="n">
        <v>16.39</v>
      </c>
      <c r="P28" s="0" t="n">
        <v>44.379</v>
      </c>
      <c r="Q28" s="0" t="n">
        <v>12.311</v>
      </c>
      <c r="S28" s="0" t="n">
        <v>111.22</v>
      </c>
      <c r="T28" s="0" t="n">
        <v>105.497</v>
      </c>
      <c r="U28" s="0" t="n">
        <v>108.3585</v>
      </c>
      <c r="V28" s="0" t="n">
        <v>1.18</v>
      </c>
      <c r="W28" s="0" t="n">
        <v>0.864</v>
      </c>
      <c r="X28" s="0" t="n">
        <v>1.022</v>
      </c>
      <c r="Y28" s="0" t="n">
        <v>112.4</v>
      </c>
      <c r="Z28" s="0" t="n">
        <v>106.361</v>
      </c>
      <c r="AA28" s="0" t="n">
        <v>109.3805</v>
      </c>
      <c r="AB28" s="0" t="n">
        <v>54.22</v>
      </c>
      <c r="AC28" s="0" t="n">
        <v>27.61</v>
      </c>
      <c r="AD28" s="0" t="n">
        <v>52.338</v>
      </c>
      <c r="AE28" s="0" t="n">
        <v>25.05</v>
      </c>
      <c r="AG28" s="0" t="n">
        <v>112.3</v>
      </c>
      <c r="AH28" s="0" t="n">
        <v>109.07</v>
      </c>
      <c r="AI28" s="0" t="n">
        <v>110.685</v>
      </c>
      <c r="AJ28" s="0" t="n">
        <v>1.14</v>
      </c>
      <c r="AK28" s="0" t="n">
        <v>1.199</v>
      </c>
      <c r="AL28" s="0" t="n">
        <v>1.1695</v>
      </c>
      <c r="AM28" s="0" t="n">
        <v>113.44</v>
      </c>
      <c r="AN28" s="0" t="n">
        <v>110.269</v>
      </c>
      <c r="AO28" s="0" t="n">
        <v>111.8545</v>
      </c>
      <c r="AP28" s="0" t="n">
        <v>54.85</v>
      </c>
      <c r="AQ28" s="0" t="n">
        <v>15.49</v>
      </c>
      <c r="AR28" s="0" t="n">
        <v>42.54</v>
      </c>
      <c r="AS28" s="0" t="n">
        <v>9.86</v>
      </c>
    </row>
    <row r="29" customFormat="false" ht="12.8" hidden="false" customHeight="false" outlineLevel="0" collapsed="false">
      <c r="A29" s="0" t="n">
        <v>31</v>
      </c>
      <c r="B29" s="0" t="s">
        <v>265</v>
      </c>
      <c r="C29" s="0" t="s">
        <v>402</v>
      </c>
      <c r="D29" s="0" t="s">
        <v>403</v>
      </c>
      <c r="E29" s="0" t="n">
        <v>31.72</v>
      </c>
      <c r="F29" s="0" t="n">
        <v>32.219</v>
      </c>
      <c r="G29" s="0" t="n">
        <v>31.9695</v>
      </c>
      <c r="H29" s="0" t="n">
        <v>0</v>
      </c>
      <c r="I29" s="0" t="n">
        <v>0</v>
      </c>
      <c r="J29" s="0" t="n">
        <v>0</v>
      </c>
      <c r="K29" s="0" t="n">
        <v>31.72</v>
      </c>
      <c r="L29" s="0" t="n">
        <v>32.219</v>
      </c>
      <c r="M29" s="0" t="n">
        <v>31.9695</v>
      </c>
      <c r="N29" s="0" t="n">
        <v>10.35</v>
      </c>
      <c r="O29" s="0" t="n">
        <v>2.46</v>
      </c>
      <c r="P29" s="0" t="n">
        <v>9.817</v>
      </c>
      <c r="Q29" s="0" t="n">
        <v>2.565</v>
      </c>
      <c r="S29" s="0" t="n">
        <v>29.41</v>
      </c>
      <c r="T29" s="0" t="n">
        <v>29.823</v>
      </c>
      <c r="U29" s="0" t="n">
        <v>29.6165</v>
      </c>
      <c r="V29" s="0" t="n">
        <v>0</v>
      </c>
      <c r="W29" s="0" t="n">
        <v>0</v>
      </c>
      <c r="X29" s="0" t="n">
        <v>0</v>
      </c>
      <c r="Y29" s="0" t="n">
        <v>29.41</v>
      </c>
      <c r="Z29" s="0" t="n">
        <v>29.823</v>
      </c>
      <c r="AA29" s="0" t="n">
        <v>29.6165</v>
      </c>
      <c r="AB29" s="0" t="n">
        <v>9.98</v>
      </c>
      <c r="AC29" s="0" t="n">
        <v>2.79</v>
      </c>
      <c r="AD29" s="0" t="n">
        <v>10.557</v>
      </c>
      <c r="AE29" s="0" t="n">
        <v>3.02</v>
      </c>
      <c r="AG29" s="0" t="n">
        <v>30.99</v>
      </c>
      <c r="AH29" s="0" t="n">
        <v>28.023</v>
      </c>
      <c r="AI29" s="0" t="n">
        <v>29.5065</v>
      </c>
      <c r="AJ29" s="0" t="n">
        <v>0</v>
      </c>
      <c r="AK29" s="0" t="n">
        <v>0</v>
      </c>
      <c r="AL29" s="0" t="n">
        <v>0</v>
      </c>
      <c r="AM29" s="0" t="n">
        <v>30.99</v>
      </c>
      <c r="AN29" s="0" t="n">
        <v>28.023</v>
      </c>
      <c r="AO29" s="0" t="n">
        <v>29.5065</v>
      </c>
      <c r="AP29" s="0" t="n">
        <v>13.46</v>
      </c>
      <c r="AQ29" s="0" t="n">
        <v>3.71</v>
      </c>
      <c r="AR29" s="0" t="n">
        <v>16.175</v>
      </c>
      <c r="AS29" s="0" t="n">
        <v>3.694</v>
      </c>
    </row>
    <row r="30" customFormat="false" ht="12.8" hidden="false" customHeight="false" outlineLevel="0" collapsed="false">
      <c r="A30" s="0" t="n">
        <v>32</v>
      </c>
      <c r="B30" s="0" t="s">
        <v>266</v>
      </c>
      <c r="C30" s="0" t="s">
        <v>405</v>
      </c>
      <c r="D30" s="0" t="s">
        <v>404</v>
      </c>
      <c r="E30" s="0" t="n">
        <v>24.16</v>
      </c>
      <c r="F30" s="0" t="n">
        <v>23.827</v>
      </c>
      <c r="G30" s="0" t="n">
        <v>23.9935</v>
      </c>
      <c r="H30" s="0" t="n">
        <v>25.4</v>
      </c>
      <c r="I30" s="0" t="n">
        <v>25.414</v>
      </c>
      <c r="J30" s="0" t="n">
        <v>25.407</v>
      </c>
      <c r="K30" s="0" t="n">
        <v>49.56</v>
      </c>
      <c r="L30" s="0" t="n">
        <v>49.241</v>
      </c>
      <c r="M30" s="0" t="n">
        <v>49.4005</v>
      </c>
      <c r="N30" s="0" t="n">
        <v>10.35</v>
      </c>
      <c r="O30" s="0" t="n">
        <v>1.03</v>
      </c>
      <c r="P30" s="0" t="n">
        <v>4.915</v>
      </c>
      <c r="Q30" s="0" t="n">
        <v>0.78</v>
      </c>
      <c r="S30" s="0" t="n">
        <v>25.36</v>
      </c>
      <c r="T30" s="0" t="n">
        <v>25.787</v>
      </c>
      <c r="U30" s="0" t="n">
        <v>25.5735</v>
      </c>
      <c r="V30" s="0" t="n">
        <v>20.81</v>
      </c>
      <c r="W30" s="0" t="n">
        <v>19.69</v>
      </c>
      <c r="X30" s="0" t="n">
        <v>20.25</v>
      </c>
      <c r="Y30" s="0" t="n">
        <v>46.17</v>
      </c>
      <c r="Z30" s="0" t="n">
        <v>45.477</v>
      </c>
      <c r="AA30" s="0" t="n">
        <v>45.8235</v>
      </c>
      <c r="AB30" s="0" t="n">
        <v>9.97</v>
      </c>
      <c r="AC30" s="0" t="n">
        <v>1.12</v>
      </c>
      <c r="AD30" s="0" t="n">
        <v>6.745</v>
      </c>
      <c r="AE30" s="0" t="n">
        <v>1.01</v>
      </c>
      <c r="AG30" s="0" t="n">
        <v>27.45</v>
      </c>
      <c r="AH30" s="0" t="n">
        <v>25.03</v>
      </c>
      <c r="AI30" s="0" t="n">
        <v>26.24</v>
      </c>
      <c r="AJ30" s="0" t="n">
        <v>23.15</v>
      </c>
      <c r="AK30" s="0" t="n">
        <v>19.988</v>
      </c>
      <c r="AL30" s="0" t="n">
        <v>21.569</v>
      </c>
      <c r="AM30" s="0" t="n">
        <v>50.6</v>
      </c>
      <c r="AN30" s="0" t="n">
        <v>45.018</v>
      </c>
      <c r="AO30" s="0" t="n">
        <v>47.809</v>
      </c>
      <c r="AP30" s="0" t="n">
        <v>18.03</v>
      </c>
      <c r="AQ30" s="0" t="n">
        <v>7.38</v>
      </c>
      <c r="AR30" s="0" t="n">
        <v>15.57</v>
      </c>
      <c r="AS30" s="0" t="n">
        <v>6.04</v>
      </c>
    </row>
    <row r="31" customFormat="false" ht="12.8" hidden="false" customHeight="false" outlineLevel="0" collapsed="false">
      <c r="A31" s="0" t="n">
        <v>33</v>
      </c>
      <c r="B31" s="0" t="s">
        <v>267</v>
      </c>
      <c r="C31" s="0" t="s">
        <v>405</v>
      </c>
      <c r="D31" s="0" t="s">
        <v>403</v>
      </c>
      <c r="E31" s="0" t="n">
        <v>63.91</v>
      </c>
      <c r="F31" s="0" t="n">
        <v>60.82</v>
      </c>
      <c r="G31" s="0" t="n">
        <v>62.365</v>
      </c>
      <c r="H31" s="0" t="n">
        <v>29.41</v>
      </c>
      <c r="I31" s="0" t="n">
        <v>33.856</v>
      </c>
      <c r="J31" s="0" t="n">
        <v>31.633</v>
      </c>
      <c r="K31" s="0" t="n">
        <v>93.32</v>
      </c>
      <c r="L31" s="0" t="n">
        <v>94.676</v>
      </c>
      <c r="M31" s="0" t="n">
        <v>93.998</v>
      </c>
      <c r="N31" s="0" t="n">
        <v>28.75</v>
      </c>
      <c r="O31" s="0" t="n">
        <v>4.41</v>
      </c>
      <c r="P31" s="0" t="n">
        <v>14.31</v>
      </c>
      <c r="Q31" s="0" t="n">
        <v>3.11</v>
      </c>
      <c r="S31" s="0" t="n">
        <v>83.6</v>
      </c>
      <c r="T31" s="0" t="n">
        <v>85.068</v>
      </c>
      <c r="U31" s="0" t="n">
        <v>84.334</v>
      </c>
      <c r="V31" s="0" t="n">
        <v>29.45</v>
      </c>
      <c r="W31" s="0" t="n">
        <v>32.978</v>
      </c>
      <c r="X31" s="0" t="n">
        <v>31.214</v>
      </c>
      <c r="Y31" s="0" t="n">
        <v>113.05</v>
      </c>
      <c r="Z31" s="0" t="n">
        <v>118.046</v>
      </c>
      <c r="AA31" s="0" t="n">
        <v>115.548</v>
      </c>
      <c r="AB31" s="0" t="n">
        <v>39.1</v>
      </c>
      <c r="AC31" s="0" t="n">
        <v>7.59</v>
      </c>
      <c r="AD31" s="0" t="n">
        <v>27.63</v>
      </c>
      <c r="AE31" s="0" t="n">
        <v>6.17</v>
      </c>
      <c r="AG31" s="0" t="n">
        <v>83.15</v>
      </c>
      <c r="AH31" s="0" t="n">
        <v>77.14</v>
      </c>
      <c r="AI31" s="0" t="n">
        <v>80.145</v>
      </c>
      <c r="AJ31" s="0" t="n">
        <v>27.61</v>
      </c>
      <c r="AK31" s="0" t="n">
        <v>30.296</v>
      </c>
      <c r="AL31" s="0" t="n">
        <v>28.953</v>
      </c>
      <c r="AM31" s="0" t="n">
        <v>110.76</v>
      </c>
      <c r="AN31" s="0" t="n">
        <v>107.436</v>
      </c>
      <c r="AO31" s="0" t="n">
        <v>109.098</v>
      </c>
      <c r="AP31" s="0" t="n">
        <v>49.03</v>
      </c>
      <c r="AQ31" s="0" t="n">
        <v>13.4</v>
      </c>
      <c r="AR31" s="0" t="n">
        <v>33.34</v>
      </c>
      <c r="AS31" s="0" t="n">
        <v>9.119</v>
      </c>
    </row>
    <row r="32" s="61" customFormat="true" ht="12.8" hidden="false" customHeight="false" outlineLevel="0" collapsed="false">
      <c r="A32" s="61" t="n">
        <v>35</v>
      </c>
      <c r="B32" s="61" t="s">
        <v>268</v>
      </c>
      <c r="C32" s="61" t="s">
        <v>405</v>
      </c>
      <c r="D32" s="61" t="s">
        <v>404</v>
      </c>
      <c r="E32" s="61" t="n">
        <v>39.43</v>
      </c>
      <c r="F32" s="61" t="n">
        <v>37.453</v>
      </c>
      <c r="G32" s="61" t="n">
        <v>38.4415</v>
      </c>
      <c r="H32" s="61" t="n">
        <v>0</v>
      </c>
      <c r="I32" s="61" t="n">
        <v>0</v>
      </c>
      <c r="J32" s="61" t="n">
        <v>0</v>
      </c>
      <c r="K32" s="61" t="n">
        <v>39.43</v>
      </c>
      <c r="L32" s="61" t="n">
        <v>37.453</v>
      </c>
      <c r="M32" s="61" t="n">
        <v>38.4415</v>
      </c>
      <c r="N32" s="61" t="n">
        <v>14.98</v>
      </c>
      <c r="O32" s="61" t="n">
        <v>4.83</v>
      </c>
      <c r="P32" s="61" t="n">
        <v>10.385</v>
      </c>
      <c r="Q32" s="61" t="n">
        <v>4.179</v>
      </c>
      <c r="S32" s="61" t="n">
        <v>36.94</v>
      </c>
      <c r="T32" s="61" t="n">
        <v>38.843</v>
      </c>
      <c r="U32" s="61" t="n">
        <v>37.8915</v>
      </c>
      <c r="V32" s="61" t="n">
        <v>0</v>
      </c>
      <c r="W32" s="61" t="n">
        <v>0</v>
      </c>
      <c r="X32" s="61" t="n">
        <v>0</v>
      </c>
      <c r="Y32" s="61" t="n">
        <v>36.94</v>
      </c>
      <c r="Z32" s="61" t="n">
        <v>38.843</v>
      </c>
      <c r="AA32" s="61" t="n">
        <v>37.8915</v>
      </c>
      <c r="AB32" s="61" t="n">
        <v>15.53</v>
      </c>
      <c r="AC32" s="61" t="n">
        <v>8.95</v>
      </c>
      <c r="AD32" s="61" t="n">
        <v>13.45</v>
      </c>
      <c r="AE32" s="61" t="n">
        <v>8.51</v>
      </c>
      <c r="AG32" s="61" t="n">
        <v>40.15</v>
      </c>
      <c r="AH32" s="61" t="n">
        <v>36.84</v>
      </c>
      <c r="AI32" s="61" t="n">
        <v>38.495</v>
      </c>
      <c r="AJ32" s="61" t="n">
        <v>0</v>
      </c>
      <c r="AK32" s="61" t="n">
        <v>0</v>
      </c>
      <c r="AL32" s="61" t="n">
        <v>0</v>
      </c>
      <c r="AM32" s="61" t="n">
        <v>40.15</v>
      </c>
      <c r="AN32" s="61" t="n">
        <v>36.84</v>
      </c>
      <c r="AO32" s="61" t="n">
        <v>38.495</v>
      </c>
      <c r="AP32" s="61" t="n">
        <v>19.67</v>
      </c>
      <c r="AQ32" s="61" t="n">
        <v>9.82</v>
      </c>
      <c r="AR32" s="61" t="n">
        <v>14.308</v>
      </c>
      <c r="AS32" s="61" t="n">
        <v>8.37</v>
      </c>
    </row>
    <row r="33" customFormat="false" ht="12.8" hidden="false" customHeight="false" outlineLevel="0" collapsed="false">
      <c r="A33" s="0" t="s">
        <v>270</v>
      </c>
      <c r="B33" s="0" t="s">
        <v>271</v>
      </c>
      <c r="C33" s="0" t="s">
        <v>402</v>
      </c>
      <c r="D33" s="0" t="s">
        <v>406</v>
      </c>
      <c r="E33" s="0" t="n">
        <v>49.27</v>
      </c>
      <c r="F33" s="0" t="n">
        <v>48.913</v>
      </c>
      <c r="G33" s="0" t="n">
        <v>49.0915</v>
      </c>
      <c r="H33" s="0" t="n">
        <v>0</v>
      </c>
      <c r="I33" s="0" t="n">
        <v>0</v>
      </c>
      <c r="J33" s="0" t="n">
        <v>0</v>
      </c>
      <c r="K33" s="0" t="n">
        <v>49.27</v>
      </c>
      <c r="L33" s="0" t="n">
        <v>48.913</v>
      </c>
      <c r="M33" s="0" t="n">
        <v>49.0915</v>
      </c>
      <c r="N33" s="0" t="n">
        <v>10.8</v>
      </c>
      <c r="O33" s="0" t="n">
        <v>5.78</v>
      </c>
      <c r="P33" s="0" t="n">
        <v>15.44</v>
      </c>
      <c r="Q33" s="0" t="n">
        <v>7.499</v>
      </c>
      <c r="S33" s="0" t="n">
        <v>43.67</v>
      </c>
      <c r="T33" s="0" t="n">
        <v>45.245</v>
      </c>
      <c r="U33" s="0" t="n">
        <v>44.4575</v>
      </c>
      <c r="V33" s="0" t="n">
        <v>2.34</v>
      </c>
      <c r="W33" s="0" t="n">
        <v>2.43</v>
      </c>
      <c r="X33" s="0" t="n">
        <v>2.385</v>
      </c>
      <c r="Y33" s="0" t="n">
        <v>46.01</v>
      </c>
      <c r="Z33" s="0" t="n">
        <v>47.675</v>
      </c>
      <c r="AA33" s="0" t="n">
        <v>46.8425</v>
      </c>
      <c r="AB33" s="0" t="n">
        <v>8.06</v>
      </c>
      <c r="AC33" s="0" t="n">
        <v>3.77</v>
      </c>
      <c r="AD33" s="0" t="n">
        <v>10.05</v>
      </c>
      <c r="AE33" s="0" t="n">
        <v>5.03</v>
      </c>
      <c r="AG33" s="0" t="n">
        <v>41.83</v>
      </c>
      <c r="AH33" s="0" t="n">
        <v>42.087</v>
      </c>
      <c r="AI33" s="0" t="n">
        <v>41.9585</v>
      </c>
      <c r="AJ33" s="0" t="n">
        <v>4.17</v>
      </c>
      <c r="AK33" s="0" t="n">
        <v>3.676</v>
      </c>
      <c r="AL33" s="0" t="n">
        <v>3.923</v>
      </c>
      <c r="AM33" s="0" t="n">
        <v>46</v>
      </c>
      <c r="AN33" s="0" t="n">
        <v>45.763</v>
      </c>
      <c r="AO33" s="0" t="n">
        <v>45.8815</v>
      </c>
      <c r="AP33" s="0" t="n">
        <v>12.55</v>
      </c>
      <c r="AQ33" s="0" t="n">
        <v>6.28</v>
      </c>
      <c r="AR33" s="0" t="n">
        <v>13.725</v>
      </c>
      <c r="AS33" s="0" t="n">
        <v>7.47</v>
      </c>
    </row>
    <row r="34" customFormat="false" ht="12.8" hidden="false" customHeight="false" outlineLevel="0" collapsed="false">
      <c r="A34" s="0" t="s">
        <v>272</v>
      </c>
      <c r="B34" s="0" t="s">
        <v>273</v>
      </c>
      <c r="C34" s="0" t="s">
        <v>402</v>
      </c>
      <c r="D34" s="0" t="s">
        <v>403</v>
      </c>
      <c r="E34" s="0" t="n">
        <v>11.05</v>
      </c>
      <c r="F34" s="0" t="n">
        <v>10.08</v>
      </c>
      <c r="G34" s="0" t="n">
        <v>10.565</v>
      </c>
      <c r="H34" s="0" t="n">
        <v>0</v>
      </c>
      <c r="I34" s="0" t="n">
        <v>0</v>
      </c>
      <c r="J34" s="0" t="n">
        <v>0</v>
      </c>
      <c r="K34" s="0" t="n">
        <v>11.05</v>
      </c>
      <c r="L34" s="0" t="n">
        <v>10.08</v>
      </c>
      <c r="M34" s="0" t="n">
        <v>10.565</v>
      </c>
      <c r="N34" s="0" t="n">
        <v>2.64</v>
      </c>
      <c r="O34" s="0" t="n">
        <v>0.95</v>
      </c>
      <c r="P34" s="0" t="n">
        <v>5.11</v>
      </c>
      <c r="Q34" s="0" t="n">
        <v>2.23</v>
      </c>
      <c r="S34" s="0" t="n">
        <v>12.66</v>
      </c>
      <c r="T34" s="0" t="n">
        <v>12.075</v>
      </c>
      <c r="U34" s="0" t="n">
        <v>12.3675</v>
      </c>
      <c r="V34" s="0" t="n">
        <v>0</v>
      </c>
      <c r="W34" s="0" t="n">
        <v>0</v>
      </c>
      <c r="X34" s="0" t="n">
        <v>0</v>
      </c>
      <c r="Y34" s="0" t="n">
        <v>12.66</v>
      </c>
      <c r="Z34" s="0" t="n">
        <v>12.075</v>
      </c>
      <c r="AA34" s="0" t="n">
        <v>12.3675</v>
      </c>
      <c r="AB34" s="0" t="n">
        <v>5.87</v>
      </c>
      <c r="AC34" s="0" t="n">
        <v>2.28</v>
      </c>
      <c r="AD34" s="0" t="n">
        <v>7.72</v>
      </c>
      <c r="AE34" s="0" t="n">
        <v>2.74</v>
      </c>
      <c r="AG34" s="0" t="n">
        <v>12.17</v>
      </c>
      <c r="AH34" s="0" t="n">
        <v>11.363</v>
      </c>
      <c r="AI34" s="0" t="n">
        <v>11.7665</v>
      </c>
      <c r="AJ34" s="0" t="n">
        <v>0</v>
      </c>
      <c r="AK34" s="0" t="n">
        <v>0</v>
      </c>
      <c r="AL34" s="0" t="n">
        <v>0</v>
      </c>
      <c r="AM34" s="0" t="n">
        <v>12.17</v>
      </c>
      <c r="AN34" s="0" t="n">
        <v>11.363</v>
      </c>
      <c r="AO34" s="0" t="n">
        <v>11.7665</v>
      </c>
      <c r="AP34" s="0" t="n">
        <v>8.3</v>
      </c>
      <c r="AQ34" s="0" t="n">
        <v>2.6</v>
      </c>
      <c r="AR34" s="0" t="n">
        <v>9.33</v>
      </c>
      <c r="AS34" s="0" t="n">
        <v>2.67</v>
      </c>
    </row>
    <row r="35" customFormat="false" ht="12.8" hidden="false" customHeight="false" outlineLevel="0" collapsed="false">
      <c r="A35" s="0" t="s">
        <v>274</v>
      </c>
      <c r="B35" s="0" t="s">
        <v>275</v>
      </c>
      <c r="C35" s="0" t="s">
        <v>402</v>
      </c>
      <c r="D35" s="0" t="s">
        <v>403</v>
      </c>
      <c r="E35" s="0" t="n">
        <v>5.75</v>
      </c>
      <c r="F35" s="0" t="n">
        <v>5.28</v>
      </c>
      <c r="G35" s="0" t="n">
        <v>5.515</v>
      </c>
      <c r="H35" s="0" t="n">
        <v>0</v>
      </c>
      <c r="I35" s="0" t="n">
        <v>0</v>
      </c>
      <c r="J35" s="0" t="n">
        <v>0</v>
      </c>
      <c r="K35" s="0" t="n">
        <v>5.75</v>
      </c>
      <c r="L35" s="0" t="n">
        <v>5.28</v>
      </c>
      <c r="M35" s="0" t="n">
        <v>5.515</v>
      </c>
      <c r="N35" s="0" t="n">
        <v>3.59</v>
      </c>
      <c r="O35" s="0" t="n">
        <v>1.41</v>
      </c>
      <c r="P35" s="0" t="n">
        <v>2.13</v>
      </c>
      <c r="Q35" s="0" t="n">
        <v>0.9</v>
      </c>
      <c r="S35" s="0" t="n">
        <v>6.48</v>
      </c>
      <c r="T35" s="0" t="n">
        <v>7.305</v>
      </c>
      <c r="U35" s="0" t="n">
        <v>6.8925</v>
      </c>
      <c r="V35" s="0" t="n">
        <v>0</v>
      </c>
      <c r="W35" s="0" t="n">
        <v>0</v>
      </c>
      <c r="X35" s="0" t="n">
        <v>0</v>
      </c>
      <c r="Y35" s="0" t="n">
        <v>6.48</v>
      </c>
      <c r="Z35" s="0" t="n">
        <v>7.305</v>
      </c>
      <c r="AA35" s="0" t="n">
        <v>6.8925</v>
      </c>
      <c r="AB35" s="0" t="n">
        <v>5.98</v>
      </c>
      <c r="AC35" s="0" t="n">
        <v>1.44</v>
      </c>
      <c r="AD35" s="0" t="n">
        <v>4.46</v>
      </c>
      <c r="AE35" s="0" t="n">
        <v>1.367</v>
      </c>
      <c r="AG35" s="0" t="n">
        <v>6.86</v>
      </c>
      <c r="AH35" s="0" t="n">
        <v>5.878</v>
      </c>
      <c r="AI35" s="0" t="n">
        <v>6.369</v>
      </c>
      <c r="AJ35" s="0" t="n">
        <v>0</v>
      </c>
      <c r="AK35" s="0" t="n">
        <v>0</v>
      </c>
      <c r="AL35" s="0" t="n">
        <v>0</v>
      </c>
      <c r="AM35" s="0" t="n">
        <v>6.86</v>
      </c>
      <c r="AN35" s="0" t="n">
        <v>5.878</v>
      </c>
      <c r="AO35" s="0" t="n">
        <v>6.369</v>
      </c>
      <c r="AP35" s="0" t="n">
        <v>6.3</v>
      </c>
      <c r="AQ35" s="0" t="n">
        <v>3.46</v>
      </c>
      <c r="AR35" s="0" t="n">
        <v>4.851</v>
      </c>
      <c r="AS35" s="0" t="n">
        <v>2.9</v>
      </c>
    </row>
    <row r="36" customFormat="false" ht="12.8" hidden="false" customHeight="false" outlineLevel="0" collapsed="false">
      <c r="A36" s="0" t="s">
        <v>276</v>
      </c>
      <c r="B36" s="0" t="s">
        <v>277</v>
      </c>
      <c r="C36" s="0" t="s">
        <v>405</v>
      </c>
      <c r="D36" s="0" t="s">
        <v>409</v>
      </c>
      <c r="E36" s="0" t="n">
        <v>25.92</v>
      </c>
      <c r="F36" s="0" t="n">
        <v>26.19</v>
      </c>
      <c r="G36" s="0" t="n">
        <v>26.055</v>
      </c>
      <c r="H36" s="0" t="n">
        <v>1.2</v>
      </c>
      <c r="I36" s="0" t="n">
        <v>0.836</v>
      </c>
      <c r="J36" s="0" t="n">
        <v>1.018</v>
      </c>
      <c r="K36" s="0" t="n">
        <v>27.12</v>
      </c>
      <c r="L36" s="0" t="n">
        <v>27.026</v>
      </c>
      <c r="M36" s="0" t="n">
        <v>27.073</v>
      </c>
      <c r="N36" s="0" t="n">
        <v>20.64</v>
      </c>
      <c r="O36" s="0" t="n">
        <v>14.53</v>
      </c>
      <c r="P36" s="0" t="n">
        <v>17.98</v>
      </c>
      <c r="Q36" s="0" t="n">
        <v>13.995</v>
      </c>
      <c r="S36" s="0" t="n">
        <v>25.66</v>
      </c>
      <c r="T36" s="0" t="n">
        <v>24.318</v>
      </c>
      <c r="U36" s="0" t="n">
        <v>24.989</v>
      </c>
      <c r="V36" s="0" t="n">
        <v>2.46</v>
      </c>
      <c r="W36" s="0" t="n">
        <v>8.83</v>
      </c>
      <c r="X36" s="0" t="n">
        <v>5.645</v>
      </c>
      <c r="Y36" s="0" t="n">
        <v>28.12</v>
      </c>
      <c r="Z36" s="0" t="n">
        <v>33.148</v>
      </c>
      <c r="AA36" s="0" t="n">
        <v>30.634</v>
      </c>
      <c r="AB36" s="0" t="n">
        <v>21.47</v>
      </c>
      <c r="AC36" s="0" t="n">
        <v>16.6</v>
      </c>
      <c r="AD36" s="0" t="n">
        <v>11.8</v>
      </c>
      <c r="AE36" s="0" t="n">
        <v>8.604</v>
      </c>
      <c r="AG36" s="0" t="n">
        <v>25.3</v>
      </c>
      <c r="AH36" s="0" t="n">
        <v>26.654</v>
      </c>
      <c r="AI36" s="0" t="n">
        <v>25.977</v>
      </c>
      <c r="AJ36" s="0" t="n">
        <v>2.09</v>
      </c>
      <c r="AK36" s="0" t="n">
        <v>0.986</v>
      </c>
      <c r="AL36" s="0" t="n">
        <v>1.538</v>
      </c>
      <c r="AM36" s="0" t="n">
        <v>27.39</v>
      </c>
      <c r="AN36" s="0" t="n">
        <v>27.64</v>
      </c>
      <c r="AO36" s="0" t="n">
        <v>27.515</v>
      </c>
      <c r="AP36" s="0" t="n">
        <v>28.57</v>
      </c>
      <c r="AQ36" s="0" t="n">
        <v>22.06</v>
      </c>
      <c r="AR36" s="0" t="n">
        <v>19.32</v>
      </c>
      <c r="AS36" s="0" t="n">
        <v>17.43</v>
      </c>
    </row>
    <row r="37" customFormat="false" ht="12.8" hidden="false" customHeight="false" outlineLevel="0" collapsed="false">
      <c r="A37" s="0" t="s">
        <v>278</v>
      </c>
      <c r="B37" s="0" t="s">
        <v>279</v>
      </c>
      <c r="C37" s="0" t="s">
        <v>405</v>
      </c>
      <c r="D37" s="0" t="s">
        <v>403</v>
      </c>
      <c r="E37" s="0" t="n">
        <v>22.65</v>
      </c>
      <c r="F37" s="0" t="n">
        <v>23.744</v>
      </c>
      <c r="G37" s="0" t="n">
        <v>23.197</v>
      </c>
      <c r="H37" s="0" t="n">
        <v>0</v>
      </c>
      <c r="I37" s="0" t="n">
        <v>0</v>
      </c>
      <c r="J37" s="0" t="n">
        <v>0</v>
      </c>
      <c r="K37" s="0" t="n">
        <v>22.65</v>
      </c>
      <c r="L37" s="0" t="n">
        <v>23.744</v>
      </c>
      <c r="M37" s="0" t="n">
        <v>23.197</v>
      </c>
      <c r="N37" s="0" t="n">
        <v>8.96</v>
      </c>
      <c r="O37" s="0" t="n">
        <v>3.99</v>
      </c>
      <c r="P37" s="0" t="n">
        <v>11.1</v>
      </c>
      <c r="Q37" s="0" t="n">
        <v>4.99</v>
      </c>
      <c r="S37" s="0" t="n">
        <v>22.35</v>
      </c>
      <c r="T37" s="0" t="n">
        <v>22.403</v>
      </c>
      <c r="U37" s="0" t="n">
        <v>22.3765</v>
      </c>
      <c r="V37" s="0" t="n">
        <v>0</v>
      </c>
      <c r="W37" s="0" t="n">
        <v>0</v>
      </c>
      <c r="X37" s="0" t="n">
        <v>0</v>
      </c>
      <c r="Y37" s="0" t="n">
        <v>22.35</v>
      </c>
      <c r="Z37" s="0" t="n">
        <v>22.403</v>
      </c>
      <c r="AA37" s="0" t="n">
        <v>22.3765</v>
      </c>
      <c r="AB37" s="0" t="n">
        <v>13.36</v>
      </c>
      <c r="AC37" s="0" t="n">
        <v>5.13</v>
      </c>
      <c r="AD37" s="0" t="n">
        <v>17.043</v>
      </c>
      <c r="AE37" s="0" t="n">
        <v>5.735</v>
      </c>
      <c r="AG37" s="0" t="n">
        <v>24.91</v>
      </c>
      <c r="AH37" s="0" t="n">
        <v>25.13</v>
      </c>
      <c r="AI37" s="0" t="n">
        <v>25.02</v>
      </c>
      <c r="AJ37" s="0" t="n">
        <v>0</v>
      </c>
      <c r="AK37" s="0" t="n">
        <v>0</v>
      </c>
      <c r="AL37" s="0" t="n">
        <v>0</v>
      </c>
      <c r="AM37" s="0" t="n">
        <v>24.91</v>
      </c>
      <c r="AN37" s="0" t="n">
        <v>25.13</v>
      </c>
      <c r="AO37" s="0" t="n">
        <v>25.02</v>
      </c>
      <c r="AP37" s="0" t="n">
        <v>18.45</v>
      </c>
      <c r="AQ37" s="0" t="n">
        <v>8.49</v>
      </c>
      <c r="AR37" s="0" t="n">
        <v>22.49</v>
      </c>
      <c r="AS37" s="0" t="n">
        <v>9.86</v>
      </c>
    </row>
    <row r="38" customFormat="false" ht="12.8" hidden="false" customHeight="false" outlineLevel="0" collapsed="false">
      <c r="A38" s="0" t="s">
        <v>280</v>
      </c>
      <c r="B38" s="0" t="s">
        <v>262</v>
      </c>
      <c r="C38" s="0" t="s">
        <v>405</v>
      </c>
      <c r="D38" s="0" t="s">
        <v>403</v>
      </c>
      <c r="E38" s="0" t="n">
        <v>8.6</v>
      </c>
      <c r="F38" s="0" t="n">
        <v>17.899</v>
      </c>
      <c r="G38" s="0" t="n">
        <v>13.2495</v>
      </c>
      <c r="H38" s="0" t="n">
        <v>0</v>
      </c>
      <c r="I38" s="0" t="n">
        <v>0</v>
      </c>
      <c r="J38" s="0" t="n">
        <v>0</v>
      </c>
      <c r="K38" s="0" t="n">
        <v>8.6</v>
      </c>
      <c r="L38" s="0" t="n">
        <v>17.899</v>
      </c>
      <c r="M38" s="0" t="n">
        <v>13.2495</v>
      </c>
      <c r="N38" s="0" t="n">
        <v>5.25</v>
      </c>
      <c r="O38" s="0" t="n">
        <v>2.2</v>
      </c>
      <c r="P38" s="0" t="n">
        <v>7.19</v>
      </c>
      <c r="Q38" s="0" t="n">
        <v>3.179</v>
      </c>
      <c r="S38" s="0" t="n">
        <v>8.44</v>
      </c>
      <c r="T38" s="0" t="n">
        <v>13.148</v>
      </c>
      <c r="U38" s="0" t="n">
        <v>10.794</v>
      </c>
      <c r="V38" s="0" t="n">
        <v>1.29</v>
      </c>
      <c r="W38" s="0" t="n">
        <v>1.15</v>
      </c>
      <c r="X38" s="0" t="n">
        <v>1.22</v>
      </c>
      <c r="Y38" s="0" t="n">
        <v>9.73</v>
      </c>
      <c r="Z38" s="0" t="n">
        <v>14.298</v>
      </c>
      <c r="AA38" s="0" t="n">
        <v>12.014</v>
      </c>
      <c r="AB38" s="0" t="n">
        <v>6.5</v>
      </c>
      <c r="AC38" s="0" t="n">
        <v>2.79</v>
      </c>
      <c r="AD38" s="0" t="n">
        <v>9.757</v>
      </c>
      <c r="AE38" s="0" t="n">
        <v>4.06</v>
      </c>
      <c r="AG38" s="0" t="n">
        <v>9.48</v>
      </c>
      <c r="AH38" s="0" t="n">
        <v>14.367</v>
      </c>
      <c r="AI38" s="0" t="n">
        <v>11.9235</v>
      </c>
      <c r="AJ38" s="0" t="n">
        <v>1.89</v>
      </c>
      <c r="AK38" s="0" t="n">
        <v>1.29</v>
      </c>
      <c r="AL38" s="0" t="n">
        <v>1.59</v>
      </c>
      <c r="AM38" s="0" t="n">
        <v>11.37</v>
      </c>
      <c r="AN38" s="0" t="n">
        <v>15.657</v>
      </c>
      <c r="AO38" s="0" t="n">
        <v>13.5135</v>
      </c>
      <c r="AP38" s="0" t="n">
        <v>12</v>
      </c>
      <c r="AQ38" s="0" t="n">
        <v>7.65</v>
      </c>
      <c r="AR38" s="0" t="n">
        <v>13.14</v>
      </c>
      <c r="AS38" s="0" t="n">
        <v>8.59</v>
      </c>
    </row>
    <row r="39" customFormat="false" ht="12.8" hidden="false" customHeight="false" outlineLevel="0" collapsed="false">
      <c r="A39" s="0" t="s">
        <v>281</v>
      </c>
      <c r="B39" s="0" t="s">
        <v>282</v>
      </c>
      <c r="C39" s="0" t="s">
        <v>402</v>
      </c>
      <c r="D39" s="0" t="s">
        <v>403</v>
      </c>
      <c r="E39" s="0" t="n">
        <v>15.75</v>
      </c>
      <c r="F39" s="0" t="n">
        <v>15.56</v>
      </c>
      <c r="G39" s="0" t="n">
        <v>15.655</v>
      </c>
      <c r="H39" s="0" t="n">
        <v>0</v>
      </c>
      <c r="I39" s="0" t="n">
        <v>0</v>
      </c>
      <c r="J39" s="0" t="n">
        <v>0</v>
      </c>
      <c r="K39" s="0" t="n">
        <v>15.75</v>
      </c>
      <c r="L39" s="0" t="n">
        <v>15.56</v>
      </c>
      <c r="M39" s="0" t="n">
        <v>15.655</v>
      </c>
      <c r="N39" s="0" t="n">
        <v>10.1</v>
      </c>
      <c r="O39" s="0" t="n">
        <v>6.78</v>
      </c>
      <c r="P39" s="0" t="n">
        <v>6.725</v>
      </c>
      <c r="Q39" s="0" t="n">
        <v>5.173</v>
      </c>
      <c r="S39" s="0" t="n">
        <v>13.66</v>
      </c>
      <c r="T39" s="0" t="n">
        <v>15.57</v>
      </c>
      <c r="U39" s="0" t="n">
        <v>14.615</v>
      </c>
      <c r="V39" s="0" t="n">
        <v>0</v>
      </c>
      <c r="W39" s="0" t="n">
        <v>0</v>
      </c>
      <c r="X39" s="0" t="n">
        <v>0</v>
      </c>
      <c r="Y39" s="0" t="n">
        <v>13.66</v>
      </c>
      <c r="Z39" s="0" t="n">
        <v>15.57</v>
      </c>
      <c r="AA39" s="0" t="n">
        <v>14.615</v>
      </c>
      <c r="AB39" s="0" t="n">
        <v>11.14</v>
      </c>
      <c r="AC39" s="0" t="n">
        <v>4.22</v>
      </c>
      <c r="AD39" s="0" t="n">
        <v>9.898</v>
      </c>
      <c r="AE39" s="0" t="n">
        <v>4.115</v>
      </c>
      <c r="AG39" s="0" t="n">
        <v>16.04</v>
      </c>
      <c r="AH39" s="0" t="n">
        <v>16.75</v>
      </c>
      <c r="AI39" s="0" t="n">
        <v>16.395</v>
      </c>
      <c r="AJ39" s="0" t="n">
        <v>0</v>
      </c>
      <c r="AK39" s="0" t="n">
        <v>0</v>
      </c>
      <c r="AL39" s="0" t="n">
        <v>0</v>
      </c>
      <c r="AM39" s="0" t="n">
        <v>16.04</v>
      </c>
      <c r="AN39" s="0" t="n">
        <v>16.75</v>
      </c>
      <c r="AO39" s="0" t="n">
        <v>16.395</v>
      </c>
      <c r="AP39" s="0" t="n">
        <v>11.67</v>
      </c>
      <c r="AQ39" s="0" t="n">
        <v>7.98</v>
      </c>
      <c r="AR39" s="0" t="n">
        <v>9.04</v>
      </c>
      <c r="AS39" s="0" t="n">
        <v>6.595</v>
      </c>
    </row>
    <row r="40" customFormat="false" ht="12.8" hidden="false" customHeight="false" outlineLevel="0" collapsed="false">
      <c r="A40" s="0" t="s">
        <v>283</v>
      </c>
      <c r="B40" s="0" t="s">
        <v>284</v>
      </c>
      <c r="C40" s="0" t="s">
        <v>402</v>
      </c>
      <c r="D40" s="0" t="s">
        <v>403</v>
      </c>
      <c r="E40" s="0" t="n">
        <v>25.47</v>
      </c>
      <c r="F40" s="0" t="n">
        <v>26.915</v>
      </c>
      <c r="G40" s="0" t="n">
        <v>26.1925</v>
      </c>
      <c r="H40" s="0" t="n">
        <v>0</v>
      </c>
      <c r="I40" s="0" t="n">
        <v>3.212</v>
      </c>
      <c r="J40" s="0" t="n">
        <v>1.606</v>
      </c>
      <c r="K40" s="0" t="n">
        <v>25.47</v>
      </c>
      <c r="L40" s="0" t="n">
        <v>30.127</v>
      </c>
      <c r="M40" s="0" t="n">
        <v>27.7985</v>
      </c>
      <c r="N40" s="0" t="n">
        <v>13.01</v>
      </c>
      <c r="O40" s="0" t="n">
        <v>7.92</v>
      </c>
      <c r="P40" s="0" t="n">
        <v>12.026</v>
      </c>
      <c r="Q40" s="0" t="n">
        <v>7.68</v>
      </c>
      <c r="S40" s="0" t="n">
        <v>45.83</v>
      </c>
      <c r="T40" s="0" t="n">
        <v>47.087</v>
      </c>
      <c r="U40" s="0" t="n">
        <v>46.4585</v>
      </c>
      <c r="V40" s="0" t="n">
        <v>0</v>
      </c>
      <c r="W40" s="0" t="n">
        <v>5.059</v>
      </c>
      <c r="X40" s="0" t="n">
        <v>2.5295</v>
      </c>
      <c r="Y40" s="0" t="n">
        <v>45.83</v>
      </c>
      <c r="Z40" s="0" t="n">
        <v>52.146</v>
      </c>
      <c r="AA40" s="0" t="n">
        <v>48.988</v>
      </c>
      <c r="AB40" s="0" t="n">
        <v>39.81</v>
      </c>
      <c r="AC40" s="0" t="n">
        <v>28.39</v>
      </c>
      <c r="AD40" s="0" t="n">
        <v>40.1</v>
      </c>
      <c r="AE40" s="0" t="n">
        <v>29.22</v>
      </c>
      <c r="AG40" s="0" t="n">
        <v>54.22</v>
      </c>
      <c r="AH40" s="0" t="n">
        <v>56.447</v>
      </c>
      <c r="AI40" s="0" t="n">
        <v>55.3335</v>
      </c>
      <c r="AJ40" s="0" t="n">
        <v>0</v>
      </c>
      <c r="AK40" s="0" t="n">
        <v>3.667</v>
      </c>
      <c r="AL40" s="0" t="n">
        <v>1.8335</v>
      </c>
      <c r="AM40" s="0" t="n">
        <v>54.22</v>
      </c>
      <c r="AN40" s="0" t="n">
        <v>60.114</v>
      </c>
      <c r="AO40" s="0" t="n">
        <v>57.167</v>
      </c>
      <c r="AP40" s="0" t="n">
        <v>49.22</v>
      </c>
      <c r="AQ40" s="0" t="n">
        <v>43.02</v>
      </c>
      <c r="AR40" s="0" t="n">
        <v>48.79</v>
      </c>
      <c r="AS40" s="0" t="n">
        <v>43.64</v>
      </c>
    </row>
    <row r="41" customFormat="false" ht="12.8" hidden="false" customHeight="false" outlineLevel="0" collapsed="false">
      <c r="A41" s="0" t="s">
        <v>285</v>
      </c>
      <c r="B41" s="0" t="s">
        <v>286</v>
      </c>
      <c r="C41" s="0" t="s">
        <v>405</v>
      </c>
      <c r="D41" s="0" t="s">
        <v>404</v>
      </c>
      <c r="E41" s="0" t="n">
        <v>3.58</v>
      </c>
      <c r="F41" s="0" t="n">
        <v>4.058</v>
      </c>
      <c r="G41" s="0" t="n">
        <v>3.819</v>
      </c>
      <c r="H41" s="0" t="n">
        <v>0</v>
      </c>
      <c r="I41" s="0" t="n">
        <v>0</v>
      </c>
      <c r="J41" s="0" t="n">
        <v>0</v>
      </c>
      <c r="K41" s="0" t="n">
        <v>3.58</v>
      </c>
      <c r="L41" s="0" t="n">
        <v>4.058</v>
      </c>
      <c r="M41" s="0" t="n">
        <v>3.819</v>
      </c>
      <c r="N41" s="0" t="n">
        <v>2.32</v>
      </c>
      <c r="O41" s="0" t="n">
        <v>0.92</v>
      </c>
      <c r="P41" s="0" t="n">
        <v>3.54</v>
      </c>
      <c r="Q41" s="0" t="n">
        <v>1.3</v>
      </c>
      <c r="S41" s="0" t="n">
        <v>3.61</v>
      </c>
      <c r="T41" s="0" t="n">
        <v>4.07</v>
      </c>
      <c r="U41" s="0" t="n">
        <v>3.84</v>
      </c>
      <c r="V41" s="0" t="n">
        <v>0</v>
      </c>
      <c r="W41" s="0" t="n">
        <v>0</v>
      </c>
      <c r="X41" s="0" t="n">
        <v>0</v>
      </c>
      <c r="Y41" s="0" t="n">
        <v>3.61</v>
      </c>
      <c r="Z41" s="0" t="n">
        <v>4.07</v>
      </c>
      <c r="AA41" s="0" t="n">
        <v>3.84</v>
      </c>
      <c r="AB41" s="0" t="n">
        <v>4.01</v>
      </c>
      <c r="AC41" s="0" t="n">
        <v>1.12</v>
      </c>
      <c r="AD41" s="0" t="n">
        <v>3.58</v>
      </c>
      <c r="AE41" s="0" t="n">
        <v>1</v>
      </c>
      <c r="AG41" s="0" t="n">
        <v>3.77</v>
      </c>
      <c r="AH41" s="0" t="n">
        <v>4.056</v>
      </c>
      <c r="AI41" s="0" t="n">
        <v>3.913</v>
      </c>
      <c r="AJ41" s="0" t="n">
        <v>0</v>
      </c>
      <c r="AK41" s="0" t="n">
        <v>0</v>
      </c>
      <c r="AL41" s="0" t="n">
        <v>0</v>
      </c>
      <c r="AM41" s="0" t="n">
        <v>3.77</v>
      </c>
      <c r="AN41" s="0" t="n">
        <v>4.056</v>
      </c>
      <c r="AO41" s="0" t="n">
        <v>3.913</v>
      </c>
      <c r="AP41" s="0" t="n">
        <v>4.6</v>
      </c>
      <c r="AQ41" s="0" t="n">
        <v>2.39</v>
      </c>
      <c r="AR41" s="0" t="n">
        <v>4.949</v>
      </c>
      <c r="AS41" s="0" t="n">
        <v>2.73</v>
      </c>
    </row>
    <row r="42" customFormat="false" ht="12.8" hidden="false" customHeight="false" outlineLevel="0" collapsed="false">
      <c r="A42" s="0" t="s">
        <v>287</v>
      </c>
      <c r="B42" s="0" t="s">
        <v>288</v>
      </c>
      <c r="C42" s="0" t="s">
        <v>405</v>
      </c>
      <c r="D42" s="0" t="s">
        <v>406</v>
      </c>
      <c r="E42" s="0" t="n">
        <v>63</v>
      </c>
      <c r="F42" s="0" t="n">
        <v>64.787</v>
      </c>
      <c r="G42" s="0" t="n">
        <v>63.8935</v>
      </c>
      <c r="H42" s="0" t="n">
        <v>2.84</v>
      </c>
      <c r="I42" s="0" t="n">
        <v>2.063</v>
      </c>
      <c r="J42" s="0" t="n">
        <v>2.4515</v>
      </c>
      <c r="K42" s="0" t="n">
        <v>65.84</v>
      </c>
      <c r="L42" s="0" t="n">
        <v>66.85</v>
      </c>
      <c r="M42" s="0" t="n">
        <v>66.345</v>
      </c>
      <c r="N42" s="0" t="n">
        <v>23.16</v>
      </c>
      <c r="O42" s="0" t="n">
        <v>17.89</v>
      </c>
      <c r="P42" s="0" t="n">
        <v>23.203</v>
      </c>
      <c r="Q42" s="0" t="n">
        <v>18.19</v>
      </c>
      <c r="S42" s="0" t="n">
        <v>77.39</v>
      </c>
      <c r="T42" s="0" t="n">
        <v>80.764</v>
      </c>
      <c r="U42" s="0" t="n">
        <v>79.077</v>
      </c>
      <c r="V42" s="0" t="n">
        <v>8.03</v>
      </c>
      <c r="W42" s="0" t="n">
        <v>7.85</v>
      </c>
      <c r="X42" s="0" t="n">
        <v>7.94</v>
      </c>
      <c r="Y42" s="0" t="n">
        <v>85.42</v>
      </c>
      <c r="Z42" s="0" t="n">
        <v>88.614</v>
      </c>
      <c r="AA42" s="0" t="n">
        <v>87.017</v>
      </c>
      <c r="AB42" s="0" t="n">
        <v>36.04</v>
      </c>
      <c r="AC42" s="0" t="n">
        <v>17.92</v>
      </c>
      <c r="AD42" s="0" t="n">
        <v>37</v>
      </c>
      <c r="AE42" s="0" t="n">
        <v>18.83</v>
      </c>
      <c r="AG42" s="0" t="n">
        <v>85.01</v>
      </c>
      <c r="AH42" s="0" t="n">
        <v>87.31</v>
      </c>
      <c r="AI42" s="0" t="n">
        <v>86.16</v>
      </c>
      <c r="AJ42" s="0" t="n">
        <v>7.41</v>
      </c>
      <c r="AK42" s="0" t="n">
        <v>8.47</v>
      </c>
      <c r="AL42" s="0" t="n">
        <v>7.94</v>
      </c>
      <c r="AM42" s="0" t="n">
        <v>92.42</v>
      </c>
      <c r="AN42" s="0" t="n">
        <v>95.78</v>
      </c>
      <c r="AO42" s="0" t="n">
        <v>94.1</v>
      </c>
      <c r="AP42" s="0" t="n">
        <v>52.74</v>
      </c>
      <c r="AQ42" s="0" t="n">
        <v>46.36</v>
      </c>
      <c r="AR42" s="0" t="n">
        <v>56.623</v>
      </c>
      <c r="AS42" s="0" t="n">
        <v>50.6</v>
      </c>
    </row>
    <row r="43" customFormat="false" ht="12.8" hidden="false" customHeight="false" outlineLevel="0" collapsed="false">
      <c r="A43" s="0" t="s">
        <v>289</v>
      </c>
      <c r="B43" s="0" t="s">
        <v>256</v>
      </c>
      <c r="C43" s="0" t="s">
        <v>405</v>
      </c>
      <c r="D43" s="0" t="s">
        <v>403</v>
      </c>
      <c r="E43" s="0" t="n">
        <v>5.85</v>
      </c>
      <c r="F43" s="0" t="n">
        <v>6.677</v>
      </c>
      <c r="G43" s="0" t="n">
        <v>6.2635</v>
      </c>
      <c r="H43" s="0" t="n">
        <v>0</v>
      </c>
      <c r="I43" s="0" t="n">
        <v>0</v>
      </c>
      <c r="J43" s="0" t="n">
        <v>0</v>
      </c>
      <c r="K43" s="0" t="n">
        <v>5.85</v>
      </c>
      <c r="L43" s="0" t="n">
        <v>6.677</v>
      </c>
      <c r="M43" s="0" t="n">
        <v>6.2635</v>
      </c>
      <c r="N43" s="0" t="n">
        <v>6.69</v>
      </c>
      <c r="O43" s="0" t="n">
        <v>3.67</v>
      </c>
      <c r="P43" s="0" t="n">
        <v>4.167</v>
      </c>
      <c r="Q43" s="0" t="n">
        <v>3.218</v>
      </c>
      <c r="S43" s="0" t="n">
        <v>5.98</v>
      </c>
      <c r="T43" s="0" t="n">
        <v>7.49</v>
      </c>
      <c r="U43" s="0" t="n">
        <v>6.735</v>
      </c>
      <c r="V43" s="0" t="n">
        <v>0</v>
      </c>
      <c r="W43" s="0" t="n">
        <v>0</v>
      </c>
      <c r="X43" s="0" t="n">
        <v>0</v>
      </c>
      <c r="Y43" s="0" t="n">
        <v>5.98</v>
      </c>
      <c r="Z43" s="0" t="n">
        <v>7.49</v>
      </c>
      <c r="AA43" s="0" t="n">
        <v>6.735</v>
      </c>
      <c r="AB43" s="0" t="n">
        <v>7.57</v>
      </c>
      <c r="AC43" s="0" t="n">
        <v>2.48</v>
      </c>
      <c r="AD43" s="0" t="n">
        <v>4.727</v>
      </c>
      <c r="AE43" s="0" t="n">
        <v>1.92</v>
      </c>
      <c r="AG43" s="0" t="n">
        <v>6.16</v>
      </c>
      <c r="AH43" s="0" t="n">
        <v>6.78</v>
      </c>
      <c r="AI43" s="0" t="n">
        <v>6.47</v>
      </c>
      <c r="AJ43" s="0" t="n">
        <v>0</v>
      </c>
      <c r="AK43" s="0" t="n">
        <v>0</v>
      </c>
      <c r="AL43" s="0" t="n">
        <v>0</v>
      </c>
      <c r="AM43" s="0" t="n">
        <v>6.16</v>
      </c>
      <c r="AN43" s="0" t="n">
        <v>6.78</v>
      </c>
      <c r="AO43" s="0" t="n">
        <v>6.47</v>
      </c>
      <c r="AP43" s="0" t="n">
        <v>6.79</v>
      </c>
      <c r="AQ43" s="0" t="n">
        <v>2.76</v>
      </c>
      <c r="AR43" s="0" t="n">
        <v>8.04</v>
      </c>
      <c r="AS43" s="0" t="n">
        <v>2.967</v>
      </c>
    </row>
    <row r="44" customFormat="false" ht="12.8" hidden="false" customHeight="false" outlineLevel="0" collapsed="false">
      <c r="A44" s="0" t="s">
        <v>290</v>
      </c>
      <c r="B44" s="0" t="s">
        <v>291</v>
      </c>
      <c r="C44" s="0" t="s">
        <v>402</v>
      </c>
      <c r="D44" s="0" t="s">
        <v>403</v>
      </c>
      <c r="E44" s="0" t="n">
        <v>18.87</v>
      </c>
      <c r="F44" s="0" t="n">
        <v>19.787</v>
      </c>
      <c r="G44" s="0" t="n">
        <v>19.3285</v>
      </c>
      <c r="H44" s="0" t="n">
        <v>0</v>
      </c>
      <c r="I44" s="0" t="n">
        <v>0</v>
      </c>
      <c r="J44" s="0" t="n">
        <v>0</v>
      </c>
      <c r="K44" s="0" t="n">
        <v>18.87</v>
      </c>
      <c r="L44" s="0" t="n">
        <v>19.787</v>
      </c>
      <c r="M44" s="0" t="n">
        <v>19.3285</v>
      </c>
      <c r="N44" s="0" t="n">
        <v>9.67</v>
      </c>
      <c r="O44" s="0" t="n">
        <v>5.05</v>
      </c>
      <c r="P44" s="0" t="n">
        <v>12.366</v>
      </c>
      <c r="Q44" s="0" t="n">
        <v>6.416</v>
      </c>
      <c r="S44" s="0" t="n">
        <v>18.87</v>
      </c>
      <c r="T44" s="0" t="n">
        <v>19.8</v>
      </c>
      <c r="U44" s="0" t="n">
        <v>19.335</v>
      </c>
      <c r="V44" s="0" t="n">
        <v>0</v>
      </c>
      <c r="W44" s="0" t="n">
        <v>0</v>
      </c>
      <c r="X44" s="0" t="n">
        <v>0</v>
      </c>
      <c r="Y44" s="0" t="n">
        <v>18.87</v>
      </c>
      <c r="Z44" s="0" t="n">
        <v>19.8</v>
      </c>
      <c r="AA44" s="0" t="n">
        <v>19.335</v>
      </c>
      <c r="AB44" s="0" t="n">
        <v>9.67</v>
      </c>
      <c r="AC44" s="0" t="n">
        <v>5.05</v>
      </c>
      <c r="AD44" s="0" t="n">
        <v>12.37</v>
      </c>
      <c r="AE44" s="0" t="n">
        <v>6.42</v>
      </c>
      <c r="AG44" s="0" t="n">
        <v>17.31</v>
      </c>
      <c r="AH44" s="0" t="n">
        <v>18.046</v>
      </c>
      <c r="AI44" s="0" t="n">
        <v>17.678</v>
      </c>
      <c r="AJ44" s="0" t="n">
        <v>0</v>
      </c>
      <c r="AK44" s="0" t="n">
        <v>0</v>
      </c>
      <c r="AL44" s="0" t="n">
        <v>0</v>
      </c>
      <c r="AM44" s="0" t="n">
        <v>17.31</v>
      </c>
      <c r="AN44" s="0" t="n">
        <v>18.046</v>
      </c>
      <c r="AO44" s="0" t="n">
        <v>17.678</v>
      </c>
      <c r="AP44" s="0" t="n">
        <v>13.47</v>
      </c>
      <c r="AQ44" s="0" t="n">
        <v>8.64</v>
      </c>
      <c r="AR44" s="0" t="n">
        <v>14.508</v>
      </c>
      <c r="AS44" s="0" t="n">
        <v>9.306</v>
      </c>
    </row>
    <row r="45" customFormat="false" ht="12.8" hidden="false" customHeight="false" outlineLevel="0" collapsed="false">
      <c r="A45" s="0" t="s">
        <v>293</v>
      </c>
      <c r="B45" s="0" t="s">
        <v>237</v>
      </c>
      <c r="C45" s="0" t="s">
        <v>402</v>
      </c>
      <c r="D45" s="0" t="s">
        <v>404</v>
      </c>
      <c r="E45" s="0" t="n">
        <v>3.1</v>
      </c>
      <c r="F45" s="0" t="n">
        <v>2.998</v>
      </c>
      <c r="G45" s="0" t="n">
        <v>3.049</v>
      </c>
      <c r="H45" s="0" t="n">
        <v>0</v>
      </c>
      <c r="I45" s="0" t="n">
        <v>0</v>
      </c>
      <c r="J45" s="0" t="n">
        <v>0</v>
      </c>
      <c r="K45" s="0" t="n">
        <v>3.1</v>
      </c>
      <c r="L45" s="0" t="n">
        <v>2.998</v>
      </c>
      <c r="M45" s="0" t="n">
        <v>3.049</v>
      </c>
      <c r="N45" s="0" t="n">
        <v>3.86</v>
      </c>
      <c r="O45" s="0" t="n">
        <v>1.63</v>
      </c>
      <c r="P45" s="0" t="n">
        <v>3.311</v>
      </c>
      <c r="Q45" s="0" t="n">
        <v>1.51</v>
      </c>
      <c r="S45" s="0" t="n">
        <v>3.37</v>
      </c>
      <c r="T45" s="0" t="n">
        <v>3.614</v>
      </c>
      <c r="U45" s="0" t="n">
        <v>3.492</v>
      </c>
      <c r="V45" s="0" t="n">
        <v>0</v>
      </c>
      <c r="W45" s="0" t="n">
        <v>0</v>
      </c>
      <c r="X45" s="0" t="n">
        <v>0</v>
      </c>
      <c r="Y45" s="0" t="n">
        <v>3.37</v>
      </c>
      <c r="Z45" s="0" t="n">
        <v>3.614</v>
      </c>
      <c r="AA45" s="0" t="n">
        <v>3.492</v>
      </c>
      <c r="AB45" s="0" t="n">
        <v>5.52</v>
      </c>
      <c r="AC45" s="0" t="n">
        <v>1.73</v>
      </c>
      <c r="AD45" s="0" t="n">
        <v>5.323</v>
      </c>
      <c r="AE45" s="0" t="n">
        <v>1.69</v>
      </c>
      <c r="AG45" s="0" t="n">
        <v>3.56</v>
      </c>
      <c r="AH45" s="0" t="n">
        <v>3.897</v>
      </c>
      <c r="AI45" s="0" t="n">
        <v>3.7285</v>
      </c>
      <c r="AJ45" s="0" t="n">
        <v>0</v>
      </c>
      <c r="AK45" s="0" t="n">
        <v>0</v>
      </c>
      <c r="AL45" s="0" t="n">
        <v>0</v>
      </c>
      <c r="AM45" s="0" t="n">
        <v>3.56</v>
      </c>
      <c r="AN45" s="0" t="n">
        <v>3.897</v>
      </c>
      <c r="AO45" s="0" t="n">
        <v>3.7285</v>
      </c>
      <c r="AP45" s="0" t="n">
        <v>6.65</v>
      </c>
      <c r="AQ45" s="0" t="n">
        <v>0.73</v>
      </c>
      <c r="AR45" s="0" t="n">
        <v>7.44</v>
      </c>
      <c r="AS45" s="0" t="n">
        <v>0.8122</v>
      </c>
    </row>
    <row r="46" customFormat="false" ht="12.8" hidden="false" customHeight="false" outlineLevel="0" collapsed="false">
      <c r="A46" s="0" t="s">
        <v>294</v>
      </c>
      <c r="B46" s="0" t="s">
        <v>295</v>
      </c>
      <c r="C46" s="0" t="s">
        <v>405</v>
      </c>
      <c r="D46" s="0" t="s">
        <v>403</v>
      </c>
      <c r="E46" s="0" t="n">
        <v>5.45</v>
      </c>
      <c r="F46" s="0" t="n">
        <v>5.326</v>
      </c>
      <c r="G46" s="0" t="n">
        <v>5.388</v>
      </c>
      <c r="H46" s="0" t="n">
        <v>0</v>
      </c>
      <c r="I46" s="0" t="n">
        <v>0</v>
      </c>
      <c r="J46" s="0" t="n">
        <v>0</v>
      </c>
      <c r="K46" s="0" t="n">
        <v>5.45</v>
      </c>
      <c r="L46" s="0" t="n">
        <v>5.326</v>
      </c>
      <c r="M46" s="0" t="n">
        <v>5.388</v>
      </c>
      <c r="N46" s="0" t="n">
        <v>2.75</v>
      </c>
      <c r="O46" s="0" t="n">
        <v>0.31</v>
      </c>
      <c r="P46" s="0" t="n">
        <v>3.42</v>
      </c>
      <c r="Q46" s="0" t="n">
        <v>0.35</v>
      </c>
      <c r="S46" s="0" t="n">
        <v>5.24</v>
      </c>
      <c r="T46" s="0" t="n">
        <v>5.458</v>
      </c>
      <c r="U46" s="0" t="n">
        <v>5.349</v>
      </c>
      <c r="V46" s="0" t="n">
        <v>0</v>
      </c>
      <c r="W46" s="0" t="n">
        <v>0</v>
      </c>
      <c r="X46" s="0" t="n">
        <v>0</v>
      </c>
      <c r="Y46" s="0" t="n">
        <v>5.24</v>
      </c>
      <c r="Z46" s="0" t="n">
        <v>5.458</v>
      </c>
      <c r="AA46" s="0" t="n">
        <v>5.349</v>
      </c>
      <c r="AB46" s="0" t="n">
        <v>3.13</v>
      </c>
      <c r="AC46" s="0" t="n">
        <v>0.51</v>
      </c>
      <c r="AD46" s="0" t="n">
        <v>4.47</v>
      </c>
      <c r="AE46" s="0" t="n">
        <v>0.611</v>
      </c>
      <c r="AG46" s="0" t="n">
        <v>4.96</v>
      </c>
      <c r="AH46" s="0" t="n">
        <v>6.17</v>
      </c>
      <c r="AI46" s="0" t="n">
        <v>5.565</v>
      </c>
      <c r="AJ46" s="0" t="n">
        <v>0</v>
      </c>
      <c r="AK46" s="0" t="n">
        <v>0</v>
      </c>
      <c r="AL46" s="0" t="n">
        <v>0</v>
      </c>
      <c r="AM46" s="0" t="n">
        <v>4.96</v>
      </c>
      <c r="AN46" s="0" t="n">
        <v>6.17</v>
      </c>
      <c r="AO46" s="0" t="n">
        <v>5.565</v>
      </c>
      <c r="AP46" s="0" t="n">
        <v>3.86</v>
      </c>
      <c r="AQ46" s="0" t="n">
        <v>0.73</v>
      </c>
      <c r="AR46" s="0" t="n">
        <v>4.486</v>
      </c>
      <c r="AS46" s="0" t="n">
        <v>0.926</v>
      </c>
    </row>
    <row r="47" customFormat="false" ht="12.8" hidden="false" customHeight="false" outlineLevel="0" collapsed="false">
      <c r="A47" s="0" t="s">
        <v>296</v>
      </c>
      <c r="B47" s="0" t="s">
        <v>297</v>
      </c>
      <c r="C47" s="0" t="s">
        <v>402</v>
      </c>
      <c r="D47" s="0" t="s">
        <v>403</v>
      </c>
      <c r="E47" s="0" t="n">
        <v>19.58</v>
      </c>
      <c r="F47" s="0" t="n">
        <v>18.786</v>
      </c>
      <c r="G47" s="0" t="n">
        <v>19.183</v>
      </c>
      <c r="H47" s="0" t="n">
        <v>0</v>
      </c>
      <c r="I47" s="0" t="n">
        <v>0</v>
      </c>
      <c r="J47" s="0" t="n">
        <v>0</v>
      </c>
      <c r="K47" s="0" t="n">
        <v>19.58</v>
      </c>
      <c r="L47" s="0" t="n">
        <v>18.786</v>
      </c>
      <c r="M47" s="0" t="n">
        <v>19.183</v>
      </c>
      <c r="N47" s="0" t="n">
        <v>6.8</v>
      </c>
      <c r="O47" s="0" t="n">
        <v>2.41</v>
      </c>
      <c r="P47" s="0" t="n">
        <v>7.55</v>
      </c>
      <c r="Q47" s="0" t="n">
        <v>2.98</v>
      </c>
      <c r="S47" s="0" t="n">
        <v>19.58</v>
      </c>
      <c r="T47" s="0" t="n">
        <v>18.786</v>
      </c>
      <c r="U47" s="0" t="n">
        <v>19.183</v>
      </c>
      <c r="V47" s="0" t="n">
        <v>0</v>
      </c>
      <c r="W47" s="0" t="n">
        <v>0</v>
      </c>
      <c r="X47" s="0" t="n">
        <v>0</v>
      </c>
      <c r="Y47" s="0" t="n">
        <v>19.58</v>
      </c>
      <c r="Z47" s="0" t="n">
        <v>18.786</v>
      </c>
      <c r="AA47" s="0" t="n">
        <v>19.183</v>
      </c>
      <c r="AB47" s="0" t="n">
        <v>6.8</v>
      </c>
      <c r="AC47" s="0" t="n">
        <v>2.41</v>
      </c>
      <c r="AD47" s="0" t="n">
        <v>7.55</v>
      </c>
      <c r="AE47" s="0" t="n">
        <v>2.98</v>
      </c>
      <c r="AG47" s="0" t="n">
        <v>47.51</v>
      </c>
      <c r="AH47" s="0" t="n">
        <v>49.936</v>
      </c>
      <c r="AI47" s="0" t="n">
        <v>48.723</v>
      </c>
      <c r="AJ47" s="0" t="n">
        <v>2.03</v>
      </c>
      <c r="AK47" s="0" t="n">
        <v>1.418</v>
      </c>
      <c r="AL47" s="0" t="n">
        <v>1.724</v>
      </c>
      <c r="AM47" s="0" t="n">
        <v>49.54</v>
      </c>
      <c r="AN47" s="0" t="n">
        <v>51.354</v>
      </c>
      <c r="AO47" s="0" t="n">
        <v>50.447</v>
      </c>
      <c r="AP47" s="0" t="n">
        <v>27.84</v>
      </c>
      <c r="AQ47" s="0" t="n">
        <v>15.23</v>
      </c>
      <c r="AR47" s="0" t="n">
        <v>26.378</v>
      </c>
      <c r="AS47" s="0" t="n">
        <v>17.99</v>
      </c>
    </row>
    <row r="48" customFormat="false" ht="12.8" hidden="false" customHeight="false" outlineLevel="0" collapsed="false">
      <c r="A48" s="0" t="s">
        <v>298</v>
      </c>
      <c r="B48" s="0" t="s">
        <v>299</v>
      </c>
      <c r="C48" s="0" t="s">
        <v>405</v>
      </c>
      <c r="D48" s="0" t="s">
        <v>404</v>
      </c>
      <c r="E48" s="0" t="n">
        <v>6.87</v>
      </c>
      <c r="F48" s="0" t="n">
        <v>8.076</v>
      </c>
      <c r="G48" s="0" t="n">
        <v>7.473</v>
      </c>
      <c r="H48" s="0" t="n">
        <v>30.37</v>
      </c>
      <c r="I48" s="0" t="n">
        <v>30.097</v>
      </c>
      <c r="J48" s="0" t="n">
        <v>30.2335</v>
      </c>
      <c r="K48" s="0" t="n">
        <v>37.24</v>
      </c>
      <c r="L48" s="0" t="n">
        <v>38.173</v>
      </c>
      <c r="M48" s="0" t="n">
        <v>37.7065</v>
      </c>
      <c r="N48" s="0" t="n">
        <v>2.44</v>
      </c>
      <c r="O48" s="0" t="n">
        <v>1.33</v>
      </c>
      <c r="P48" s="0" t="n">
        <v>3.756</v>
      </c>
      <c r="Q48" s="0" t="n">
        <v>2.034</v>
      </c>
      <c r="S48" s="0" t="n">
        <v>6.72</v>
      </c>
      <c r="T48" s="0" t="n">
        <v>8.236</v>
      </c>
      <c r="U48" s="0" t="n">
        <v>7.478</v>
      </c>
      <c r="V48" s="0" t="n">
        <v>29.84</v>
      </c>
      <c r="W48" s="0" t="n">
        <v>28.95</v>
      </c>
      <c r="X48" s="0" t="n">
        <v>29.395</v>
      </c>
      <c r="Y48" s="0" t="n">
        <v>36.56</v>
      </c>
      <c r="Z48" s="0" t="n">
        <v>37.186</v>
      </c>
      <c r="AA48" s="0" t="n">
        <v>36.873</v>
      </c>
      <c r="AB48" s="0" t="n">
        <v>2.7</v>
      </c>
      <c r="AC48" s="0" t="n">
        <v>1.56</v>
      </c>
      <c r="AD48" s="0" t="n">
        <v>6.149</v>
      </c>
      <c r="AE48" s="0" t="n">
        <v>3.398</v>
      </c>
      <c r="AG48" s="0" t="n">
        <v>6.88</v>
      </c>
      <c r="AH48" s="0" t="n">
        <v>7.031</v>
      </c>
      <c r="AI48" s="0" t="n">
        <v>6.9555</v>
      </c>
      <c r="AJ48" s="0" t="n">
        <v>29.09</v>
      </c>
      <c r="AK48" s="0" t="n">
        <v>29.83</v>
      </c>
      <c r="AL48" s="0" t="n">
        <v>29.46</v>
      </c>
      <c r="AM48" s="0" t="n">
        <v>35.97</v>
      </c>
      <c r="AN48" s="0" t="n">
        <v>36.861</v>
      </c>
      <c r="AO48" s="0" t="n">
        <v>36.4155</v>
      </c>
      <c r="AP48" s="0" t="n">
        <v>2.59</v>
      </c>
      <c r="AQ48" s="0" t="n">
        <v>2.06</v>
      </c>
      <c r="AR48" s="0" t="n">
        <v>5.116</v>
      </c>
      <c r="AS48" s="0" t="n">
        <v>3.4255</v>
      </c>
    </row>
    <row r="49" customFormat="false" ht="12.8" hidden="false" customHeight="false" outlineLevel="0" collapsed="false">
      <c r="A49" s="0" t="s">
        <v>300</v>
      </c>
      <c r="B49" s="0" t="s">
        <v>301</v>
      </c>
      <c r="C49" s="0" t="s">
        <v>405</v>
      </c>
      <c r="D49" s="0" t="s">
        <v>404</v>
      </c>
      <c r="E49" s="0" t="n">
        <v>10.19</v>
      </c>
      <c r="F49" s="0" t="n">
        <v>9.697</v>
      </c>
      <c r="G49" s="0" t="n">
        <v>9.9435</v>
      </c>
      <c r="H49" s="0" t="n">
        <v>0</v>
      </c>
      <c r="I49" s="0" t="n">
        <v>0</v>
      </c>
      <c r="J49" s="0" t="n">
        <v>0</v>
      </c>
      <c r="K49" s="0" t="n">
        <v>10.19</v>
      </c>
      <c r="L49" s="0" t="n">
        <v>9.697</v>
      </c>
      <c r="M49" s="0" t="n">
        <v>9.9435</v>
      </c>
      <c r="N49" s="0" t="n">
        <v>4.71</v>
      </c>
      <c r="O49" s="0" t="n">
        <v>1.6</v>
      </c>
      <c r="P49" s="0" t="n">
        <v>4.48</v>
      </c>
      <c r="Q49" s="0" t="n">
        <v>1.374</v>
      </c>
      <c r="S49" s="0" t="n">
        <v>11.38</v>
      </c>
      <c r="T49" s="0" t="n">
        <v>10.064</v>
      </c>
      <c r="U49" s="0" t="n">
        <v>10.722</v>
      </c>
      <c r="V49" s="0" t="n">
        <v>0</v>
      </c>
      <c r="W49" s="0" t="n">
        <v>0.751</v>
      </c>
      <c r="X49" s="0" t="n">
        <v>0.3755</v>
      </c>
      <c r="Y49" s="0" t="n">
        <v>11.38</v>
      </c>
      <c r="Z49" s="0" t="n">
        <v>10.815</v>
      </c>
      <c r="AA49" s="0" t="n">
        <v>11.0975</v>
      </c>
      <c r="AB49" s="0" t="n">
        <v>7.6</v>
      </c>
      <c r="AC49" s="0" t="n">
        <v>1.54</v>
      </c>
      <c r="AD49" s="0" t="n">
        <v>5.98</v>
      </c>
      <c r="AE49" s="0" t="n">
        <v>1.575</v>
      </c>
      <c r="AG49" s="0" t="n">
        <v>12.51</v>
      </c>
      <c r="AH49" s="0" t="n">
        <v>13.242</v>
      </c>
      <c r="AI49" s="0" t="n">
        <v>12.876</v>
      </c>
      <c r="AJ49" s="0" t="n">
        <v>0</v>
      </c>
      <c r="AK49" s="0" t="n">
        <v>0.415</v>
      </c>
      <c r="AL49" s="0" t="n">
        <v>0.2075</v>
      </c>
      <c r="AM49" s="0" t="n">
        <v>12.51</v>
      </c>
      <c r="AN49" s="0" t="n">
        <v>13.657</v>
      </c>
      <c r="AO49" s="0" t="n">
        <v>13.0835</v>
      </c>
      <c r="AP49" s="0" t="n">
        <v>9.41</v>
      </c>
      <c r="AQ49" s="0" t="n">
        <v>1.77</v>
      </c>
      <c r="AR49" s="0" t="n">
        <v>3.87</v>
      </c>
      <c r="AS49" s="0" t="n">
        <v>1.06</v>
      </c>
    </row>
    <row r="50" s="61" customFormat="true" ht="12.8" hidden="false" customHeight="false" outlineLevel="0" collapsed="false">
      <c r="A50" s="61" t="s">
        <v>302</v>
      </c>
      <c r="B50" s="61" t="s">
        <v>247</v>
      </c>
      <c r="C50" s="61" t="s">
        <v>402</v>
      </c>
      <c r="D50" s="61" t="s">
        <v>406</v>
      </c>
      <c r="E50" s="61" t="n">
        <v>35.21</v>
      </c>
      <c r="F50" s="61" t="n">
        <v>34.069</v>
      </c>
      <c r="G50" s="61" t="n">
        <v>34.6395</v>
      </c>
      <c r="H50" s="61" t="n">
        <v>0</v>
      </c>
      <c r="I50" s="61" t="n">
        <v>2.92</v>
      </c>
      <c r="J50" s="61" t="n">
        <v>1.46</v>
      </c>
      <c r="K50" s="61" t="n">
        <v>35.21</v>
      </c>
      <c r="L50" s="61" t="n">
        <v>36.989</v>
      </c>
      <c r="M50" s="61" t="n">
        <v>36.0995</v>
      </c>
      <c r="N50" s="61" t="n">
        <v>13.5</v>
      </c>
      <c r="O50" s="61" t="n">
        <v>4.75</v>
      </c>
      <c r="P50" s="61" t="n">
        <v>11.39</v>
      </c>
      <c r="Q50" s="61" t="n">
        <v>4.91</v>
      </c>
      <c r="S50" s="61" t="n">
        <v>35.67</v>
      </c>
      <c r="T50" s="61" t="n">
        <v>33.3</v>
      </c>
      <c r="U50" s="61" t="n">
        <v>34.485</v>
      </c>
      <c r="V50" s="61" t="n">
        <v>0</v>
      </c>
      <c r="W50" s="61" t="n">
        <v>0.458</v>
      </c>
      <c r="X50" s="61" t="n">
        <v>0.229</v>
      </c>
      <c r="Y50" s="61" t="n">
        <v>35.67</v>
      </c>
      <c r="Z50" s="61" t="n">
        <v>33.758</v>
      </c>
      <c r="AA50" s="61" t="n">
        <v>34.714</v>
      </c>
      <c r="AB50" s="61" t="n">
        <v>15.01</v>
      </c>
      <c r="AC50" s="61" t="n">
        <v>4.98</v>
      </c>
      <c r="AD50" s="61" t="n">
        <v>18.06</v>
      </c>
      <c r="AE50" s="61" t="n">
        <v>6.41</v>
      </c>
    </row>
    <row r="51" customFormat="false" ht="12.8" hidden="false" customHeight="false" outlineLevel="0" collapsed="false">
      <c r="A51" s="0" t="s">
        <v>303</v>
      </c>
      <c r="B51" s="0" t="s">
        <v>304</v>
      </c>
      <c r="C51" s="0" t="s">
        <v>402</v>
      </c>
      <c r="D51" s="0" t="s">
        <v>404</v>
      </c>
      <c r="E51" s="0" t="n">
        <v>17.61</v>
      </c>
      <c r="F51" s="0" t="n">
        <v>16.827</v>
      </c>
      <c r="G51" s="0" t="n">
        <v>17.2185</v>
      </c>
      <c r="H51" s="0" t="n">
        <v>2.11</v>
      </c>
      <c r="I51" s="0" t="n">
        <v>1.946</v>
      </c>
      <c r="J51" s="0" t="n">
        <v>2.028</v>
      </c>
      <c r="K51" s="0" t="n">
        <v>19.72</v>
      </c>
      <c r="L51" s="0" t="n">
        <v>18.773</v>
      </c>
      <c r="M51" s="0" t="n">
        <v>19.2465</v>
      </c>
      <c r="N51" s="0" t="n">
        <v>6.37</v>
      </c>
      <c r="O51" s="0" t="n">
        <v>3.15</v>
      </c>
      <c r="P51" s="0" t="n">
        <v>6.849</v>
      </c>
      <c r="Q51" s="0" t="n">
        <v>3.31</v>
      </c>
      <c r="S51" s="0" t="n">
        <v>17.93</v>
      </c>
      <c r="T51" s="0" t="n">
        <v>18.118</v>
      </c>
      <c r="U51" s="0" t="n">
        <v>18.024</v>
      </c>
      <c r="V51" s="0" t="n">
        <v>3.24</v>
      </c>
      <c r="W51" s="0" t="n">
        <v>3.337</v>
      </c>
      <c r="X51" s="0" t="n">
        <v>3.2885</v>
      </c>
      <c r="Y51" s="0" t="n">
        <v>21.17</v>
      </c>
      <c r="Z51" s="0" t="n">
        <v>21.455</v>
      </c>
      <c r="AA51" s="0" t="n">
        <v>21.3125</v>
      </c>
      <c r="AB51" s="0" t="n">
        <v>7.35</v>
      </c>
      <c r="AC51" s="0" t="n">
        <v>1.41</v>
      </c>
      <c r="AD51" s="0" t="n">
        <v>3.61</v>
      </c>
      <c r="AE51" s="0" t="n">
        <v>0.8206</v>
      </c>
      <c r="AG51" s="0" t="n">
        <v>17.36</v>
      </c>
      <c r="AH51" s="0" t="n">
        <v>15.036</v>
      </c>
      <c r="AI51" s="0" t="n">
        <v>16.198</v>
      </c>
      <c r="AJ51" s="0" t="n">
        <v>4.55</v>
      </c>
      <c r="AK51" s="0" t="n">
        <v>4.517</v>
      </c>
      <c r="AL51" s="0" t="n">
        <v>4.5335</v>
      </c>
      <c r="AM51" s="0" t="n">
        <v>21.91</v>
      </c>
      <c r="AN51" s="0" t="n">
        <v>19.553</v>
      </c>
      <c r="AO51" s="0" t="n">
        <v>20.7315</v>
      </c>
      <c r="AP51" s="0" t="n">
        <v>10.25</v>
      </c>
      <c r="AQ51" s="0" t="n">
        <v>3.61</v>
      </c>
      <c r="AR51" s="0" t="n">
        <v>7.665</v>
      </c>
      <c r="AS51" s="0" t="n">
        <v>2.53</v>
      </c>
    </row>
    <row r="52" customFormat="false" ht="12.8" hidden="false" customHeight="false" outlineLevel="0" collapsed="false">
      <c r="A52" s="0" t="s">
        <v>305</v>
      </c>
      <c r="B52" s="0" t="s">
        <v>306</v>
      </c>
      <c r="C52" s="0" t="s">
        <v>402</v>
      </c>
      <c r="D52" s="0" t="s">
        <v>406</v>
      </c>
      <c r="E52" s="0" t="n">
        <v>25.29</v>
      </c>
      <c r="F52" s="0" t="n">
        <v>23.944</v>
      </c>
      <c r="G52" s="0" t="n">
        <v>24.617</v>
      </c>
      <c r="H52" s="0" t="n">
        <v>0</v>
      </c>
      <c r="I52" s="0" t="n">
        <v>0</v>
      </c>
      <c r="J52" s="0" t="n">
        <v>0</v>
      </c>
      <c r="K52" s="0" t="n">
        <v>25.29</v>
      </c>
      <c r="L52" s="0" t="n">
        <v>23.944</v>
      </c>
      <c r="M52" s="0" t="n">
        <v>24.617</v>
      </c>
      <c r="N52" s="0" t="n">
        <v>16.71</v>
      </c>
      <c r="O52" s="0" t="n">
        <v>7.69</v>
      </c>
      <c r="P52" s="0" t="n">
        <v>16.022</v>
      </c>
      <c r="Q52" s="0" t="n">
        <v>7.33</v>
      </c>
      <c r="S52" s="0" t="n">
        <v>26.8</v>
      </c>
      <c r="T52" s="0" t="n">
        <v>27.32</v>
      </c>
      <c r="U52" s="0" t="n">
        <v>27.06</v>
      </c>
      <c r="V52" s="0" t="n">
        <v>0</v>
      </c>
      <c r="W52" s="0" t="n">
        <v>0</v>
      </c>
      <c r="X52" s="0" t="n">
        <v>0</v>
      </c>
      <c r="Y52" s="0" t="n">
        <v>26.8</v>
      </c>
      <c r="Z52" s="0" t="n">
        <v>27.32</v>
      </c>
      <c r="AA52" s="0" t="n">
        <v>27.06</v>
      </c>
      <c r="AB52" s="0" t="n">
        <v>17.6</v>
      </c>
      <c r="AC52" s="0" t="n">
        <v>6.87</v>
      </c>
      <c r="AD52" s="0" t="n">
        <v>12.69</v>
      </c>
      <c r="AE52" s="0" t="n">
        <v>5.456</v>
      </c>
      <c r="AG52" s="0" t="n">
        <v>27.06</v>
      </c>
      <c r="AH52" s="0" t="n">
        <v>28.396</v>
      </c>
      <c r="AI52" s="0" t="n">
        <v>27.728</v>
      </c>
      <c r="AJ52" s="0" t="n">
        <v>0</v>
      </c>
      <c r="AK52" s="0" t="n">
        <v>0</v>
      </c>
      <c r="AL52" s="0" t="n">
        <v>0</v>
      </c>
      <c r="AM52" s="0" t="n">
        <v>27.06</v>
      </c>
      <c r="AN52" s="0" t="n">
        <v>28.396</v>
      </c>
      <c r="AO52" s="0" t="n">
        <v>27.728</v>
      </c>
      <c r="AP52" s="0" t="n">
        <v>21.43</v>
      </c>
      <c r="AQ52" s="0" t="n">
        <v>14.3</v>
      </c>
      <c r="AR52" s="0" t="n">
        <v>28.65</v>
      </c>
      <c r="AS52" s="0" t="n">
        <v>18.9</v>
      </c>
    </row>
    <row r="53" s="61" customFormat="true" ht="12.8" hidden="false" customHeight="false" outlineLevel="0" collapsed="false">
      <c r="A53" s="61" t="s">
        <v>307</v>
      </c>
      <c r="B53" s="61" t="s">
        <v>308</v>
      </c>
      <c r="C53" s="61" t="s">
        <v>402</v>
      </c>
      <c r="D53" s="61" t="s">
        <v>403</v>
      </c>
      <c r="E53" s="61" t="n">
        <v>3.08</v>
      </c>
      <c r="F53" s="61" t="n">
        <v>3.48</v>
      </c>
      <c r="G53" s="61" t="n">
        <v>3.28</v>
      </c>
      <c r="H53" s="61" t="n">
        <v>0</v>
      </c>
      <c r="I53" s="61" t="n">
        <v>0</v>
      </c>
      <c r="J53" s="61" t="n">
        <v>0</v>
      </c>
      <c r="K53" s="61" t="n">
        <v>3.08</v>
      </c>
      <c r="L53" s="61" t="n">
        <v>3.48</v>
      </c>
      <c r="M53" s="61" t="n">
        <v>3.28</v>
      </c>
      <c r="N53" s="61" t="n">
        <v>1.37</v>
      </c>
      <c r="O53" s="61" t="n">
        <v>0.06</v>
      </c>
      <c r="P53" s="61" t="n">
        <v>1.799</v>
      </c>
      <c r="Q53" s="61" t="n">
        <v>0.0948</v>
      </c>
      <c r="S53" s="61" t="n">
        <v>3.74</v>
      </c>
      <c r="T53" s="61" t="n">
        <v>3.847</v>
      </c>
      <c r="U53" s="61" t="n">
        <v>3.7935</v>
      </c>
      <c r="V53" s="61" t="n">
        <v>0</v>
      </c>
      <c r="W53" s="61" t="n">
        <v>0</v>
      </c>
      <c r="X53" s="61" t="n">
        <v>0</v>
      </c>
      <c r="Y53" s="61" t="n">
        <v>3.74</v>
      </c>
      <c r="Z53" s="61" t="n">
        <v>3.847</v>
      </c>
      <c r="AA53" s="61" t="n">
        <v>3.7935</v>
      </c>
      <c r="AB53" s="61" t="n">
        <v>3.45</v>
      </c>
      <c r="AC53" s="61" t="n">
        <v>0.75</v>
      </c>
      <c r="AD53" s="61" t="n">
        <v>3.849</v>
      </c>
      <c r="AE53" s="61" t="n">
        <v>0.814</v>
      </c>
      <c r="AG53" s="61" t="n">
        <v>3.58</v>
      </c>
      <c r="AH53" s="61" t="n">
        <v>4.168</v>
      </c>
      <c r="AI53" s="61" t="n">
        <v>3.874</v>
      </c>
      <c r="AJ53" s="61" t="n">
        <v>0</v>
      </c>
      <c r="AK53" s="61" t="n">
        <v>0</v>
      </c>
      <c r="AL53" s="61" t="n">
        <v>0</v>
      </c>
      <c r="AM53" s="61" t="n">
        <v>3.58</v>
      </c>
      <c r="AN53" s="61" t="n">
        <v>4.168</v>
      </c>
      <c r="AO53" s="61" t="n">
        <v>3.874</v>
      </c>
      <c r="AP53" s="61" t="n">
        <v>5.55</v>
      </c>
      <c r="AQ53" s="61" t="n">
        <v>3.04</v>
      </c>
      <c r="AR53" s="61" t="n">
        <v>4.883</v>
      </c>
      <c r="AS53" s="61" t="n">
        <v>2.888</v>
      </c>
    </row>
    <row r="54" customFormat="false" ht="12.8" hidden="false" customHeight="false" outlineLevel="0" collapsed="false">
      <c r="A54" s="0" t="s">
        <v>310</v>
      </c>
      <c r="B54" s="0" t="s">
        <v>311</v>
      </c>
      <c r="C54" s="0" t="s">
        <v>405</v>
      </c>
      <c r="D54" s="0" t="s">
        <v>404</v>
      </c>
      <c r="E54" s="0" t="n">
        <v>2.96</v>
      </c>
      <c r="F54" s="0" t="n">
        <v>2.939</v>
      </c>
      <c r="G54" s="0" t="n">
        <v>2.9495</v>
      </c>
      <c r="H54" s="0" t="n">
        <v>6.46</v>
      </c>
      <c r="I54" s="0" t="n">
        <v>6.7</v>
      </c>
      <c r="J54" s="0" t="n">
        <v>6.58</v>
      </c>
      <c r="K54" s="0" t="n">
        <v>9.42</v>
      </c>
      <c r="L54" s="0" t="n">
        <v>9.639</v>
      </c>
      <c r="M54" s="0" t="n">
        <v>9.5295</v>
      </c>
      <c r="N54" s="0" t="n">
        <v>1.06</v>
      </c>
      <c r="O54" s="0" t="n">
        <v>0.07</v>
      </c>
      <c r="P54" s="0" t="n">
        <v>1.789</v>
      </c>
      <c r="Q54" s="0" t="n">
        <v>0.1059</v>
      </c>
      <c r="S54" s="0" t="n">
        <v>3.43</v>
      </c>
      <c r="T54" s="0" t="n">
        <v>3.11</v>
      </c>
      <c r="U54" s="0" t="n">
        <v>3.27</v>
      </c>
      <c r="V54" s="0" t="n">
        <v>6.13</v>
      </c>
      <c r="W54" s="0" t="n">
        <v>5.81</v>
      </c>
      <c r="X54" s="0" t="n">
        <v>5.97</v>
      </c>
      <c r="Y54" s="0" t="n">
        <v>9.56</v>
      </c>
      <c r="Z54" s="0" t="n">
        <v>8.92</v>
      </c>
      <c r="AA54" s="0" t="n">
        <v>9.24</v>
      </c>
      <c r="AB54" s="0" t="n">
        <v>1.31</v>
      </c>
      <c r="AC54" s="0" t="n">
        <v>0.26</v>
      </c>
      <c r="AD54" s="0" t="n">
        <v>2.157</v>
      </c>
      <c r="AE54" s="0" t="n">
        <v>0.294</v>
      </c>
      <c r="AG54" s="0" t="n">
        <v>3.14</v>
      </c>
      <c r="AH54" s="0" t="n">
        <v>2.95</v>
      </c>
      <c r="AI54" s="0" t="n">
        <v>3.045</v>
      </c>
      <c r="AJ54" s="0" t="n">
        <v>5</v>
      </c>
      <c r="AK54" s="0" t="n">
        <v>5.849</v>
      </c>
      <c r="AL54" s="0" t="n">
        <v>5.4245</v>
      </c>
      <c r="AM54" s="0" t="n">
        <v>8.14</v>
      </c>
      <c r="AN54" s="0" t="n">
        <v>8.799</v>
      </c>
      <c r="AO54" s="0" t="n">
        <v>8.4695</v>
      </c>
      <c r="AP54" s="0" t="n">
        <v>2.2</v>
      </c>
      <c r="AQ54" s="0" t="n">
        <v>1.18</v>
      </c>
      <c r="AR54" s="0" t="n">
        <v>1.468</v>
      </c>
      <c r="AS54" s="0" t="n">
        <v>0.871</v>
      </c>
    </row>
    <row r="55" s="61" customFormat="true" ht="12.8" hidden="false" customHeight="false" outlineLevel="0" collapsed="false">
      <c r="A55" s="61" t="s">
        <v>312</v>
      </c>
      <c r="B55" s="61" t="s">
        <v>301</v>
      </c>
      <c r="C55" s="61" t="s">
        <v>405</v>
      </c>
      <c r="D55" s="61" t="s">
        <v>406</v>
      </c>
      <c r="E55" s="61" t="n">
        <v>32.09</v>
      </c>
      <c r="F55" s="61" t="n">
        <v>31.044</v>
      </c>
      <c r="G55" s="61" t="n">
        <v>31.567</v>
      </c>
      <c r="H55" s="61" t="n">
        <v>0</v>
      </c>
      <c r="I55" s="61" t="n">
        <v>0.408</v>
      </c>
      <c r="J55" s="61" t="n">
        <v>0.204</v>
      </c>
      <c r="K55" s="61" t="n">
        <v>32.09</v>
      </c>
      <c r="L55" s="61" t="n">
        <v>31.452</v>
      </c>
      <c r="M55" s="61" t="n">
        <v>31.771</v>
      </c>
      <c r="N55" s="61" t="n">
        <v>14.46</v>
      </c>
      <c r="O55" s="61" t="n">
        <v>4.09</v>
      </c>
      <c r="P55" s="61" t="n">
        <v>19.71</v>
      </c>
      <c r="Q55" s="61" t="n">
        <v>5.699</v>
      </c>
      <c r="S55" s="61" t="n">
        <v>37.24</v>
      </c>
      <c r="T55" s="61" t="n">
        <v>35.685</v>
      </c>
      <c r="U55" s="61" t="n">
        <v>36.4625</v>
      </c>
      <c r="V55" s="61" t="n">
        <v>1.56</v>
      </c>
      <c r="W55" s="61" t="n">
        <v>1.35</v>
      </c>
      <c r="X55" s="61" t="n">
        <v>1.455</v>
      </c>
      <c r="Y55" s="61" t="n">
        <v>38.8</v>
      </c>
      <c r="Z55" s="61" t="n">
        <v>37.035</v>
      </c>
      <c r="AA55" s="61" t="n">
        <v>37.9175</v>
      </c>
      <c r="AB55" s="61" t="n">
        <v>20.71</v>
      </c>
      <c r="AC55" s="61" t="n">
        <v>7.43</v>
      </c>
      <c r="AD55" s="61" t="n">
        <v>22.168</v>
      </c>
      <c r="AE55" s="61" t="n">
        <v>8.158</v>
      </c>
    </row>
    <row r="56" customFormat="false" ht="12.8" hidden="false" customHeight="false" outlineLevel="0" collapsed="false">
      <c r="A56" s="0" t="s">
        <v>313</v>
      </c>
      <c r="B56" s="0" t="s">
        <v>314</v>
      </c>
      <c r="C56" s="0" t="s">
        <v>405</v>
      </c>
      <c r="D56" s="0" t="s">
        <v>408</v>
      </c>
      <c r="E56" s="0" t="n">
        <v>27.28</v>
      </c>
      <c r="F56" s="0" t="n">
        <v>22.155</v>
      </c>
      <c r="G56" s="0" t="n">
        <v>24.7175</v>
      </c>
      <c r="H56" s="0" t="n">
        <v>0</v>
      </c>
      <c r="I56" s="0" t="n">
        <v>0</v>
      </c>
      <c r="J56" s="0" t="n">
        <v>0</v>
      </c>
      <c r="K56" s="0" t="n">
        <v>27.28</v>
      </c>
      <c r="L56" s="0" t="n">
        <v>22.155</v>
      </c>
      <c r="M56" s="0" t="n">
        <v>24.7175</v>
      </c>
      <c r="N56" s="0" t="n">
        <v>5.04</v>
      </c>
      <c r="O56" s="0" t="n">
        <v>0.45</v>
      </c>
      <c r="P56" s="0" t="n">
        <v>4.526</v>
      </c>
      <c r="Q56" s="0" t="n">
        <v>0.345</v>
      </c>
      <c r="S56" s="0" t="n">
        <v>30.64</v>
      </c>
      <c r="T56" s="0" t="n">
        <v>29.166</v>
      </c>
      <c r="U56" s="0" t="n">
        <v>29.903</v>
      </c>
      <c r="V56" s="0" t="n">
        <v>0</v>
      </c>
      <c r="W56" s="0" t="n">
        <v>0</v>
      </c>
      <c r="X56" s="0" t="n">
        <v>0</v>
      </c>
      <c r="Y56" s="0" t="n">
        <v>30.64</v>
      </c>
      <c r="Z56" s="0" t="n">
        <v>29.166</v>
      </c>
      <c r="AA56" s="0" t="n">
        <v>29.903</v>
      </c>
      <c r="AB56" s="0" t="n">
        <v>6.52</v>
      </c>
      <c r="AC56" s="0" t="n">
        <v>0.85</v>
      </c>
      <c r="AD56" s="0" t="n">
        <v>4.15</v>
      </c>
      <c r="AE56" s="0" t="n">
        <v>0.7648</v>
      </c>
      <c r="AG56" s="0" t="n">
        <v>25.19</v>
      </c>
      <c r="AH56" s="0" t="n">
        <v>22.865</v>
      </c>
      <c r="AI56" s="0" t="n">
        <v>24.0275</v>
      </c>
      <c r="AJ56" s="0" t="n">
        <v>0</v>
      </c>
      <c r="AK56" s="0" t="n">
        <v>0</v>
      </c>
      <c r="AL56" s="0" t="n">
        <v>0</v>
      </c>
      <c r="AM56" s="0" t="n">
        <v>25.19</v>
      </c>
      <c r="AN56" s="0" t="n">
        <v>22.865</v>
      </c>
      <c r="AO56" s="0" t="n">
        <v>24.0275</v>
      </c>
      <c r="AP56" s="0" t="n">
        <v>4.87</v>
      </c>
      <c r="AQ56" s="0" t="n">
        <v>0.88</v>
      </c>
      <c r="AR56" s="0" t="n">
        <v>6.78</v>
      </c>
      <c r="AS56" s="0" t="n">
        <v>1.26</v>
      </c>
    </row>
    <row r="57" customFormat="false" ht="12.8" hidden="false" customHeight="false" outlineLevel="0" collapsed="false">
      <c r="A57" s="0" t="s">
        <v>315</v>
      </c>
      <c r="B57" s="0" t="s">
        <v>316</v>
      </c>
      <c r="C57" s="0" t="s">
        <v>405</v>
      </c>
      <c r="D57" s="0" t="s">
        <v>406</v>
      </c>
      <c r="E57" s="0" t="n">
        <v>17.47</v>
      </c>
      <c r="F57" s="0" t="n">
        <v>16.87</v>
      </c>
      <c r="G57" s="0" t="n">
        <v>17.17</v>
      </c>
      <c r="H57" s="0" t="n">
        <v>0</v>
      </c>
      <c r="I57" s="0" t="n">
        <v>0</v>
      </c>
      <c r="J57" s="0" t="n">
        <v>0</v>
      </c>
      <c r="K57" s="0" t="n">
        <v>17.47</v>
      </c>
      <c r="L57" s="0" t="n">
        <v>16.87</v>
      </c>
      <c r="M57" s="0" t="n">
        <v>17.17</v>
      </c>
      <c r="N57" s="0" t="n">
        <v>8.85</v>
      </c>
      <c r="O57" s="0" t="n">
        <v>2.05</v>
      </c>
      <c r="P57" s="0" t="n">
        <v>10.63</v>
      </c>
      <c r="Q57" s="0" t="n">
        <v>2.265</v>
      </c>
      <c r="S57" s="0" t="n">
        <v>18.77</v>
      </c>
      <c r="T57" s="0" t="n">
        <v>18.063</v>
      </c>
      <c r="U57" s="0" t="n">
        <v>18.4165</v>
      </c>
      <c r="V57" s="0" t="n">
        <v>0</v>
      </c>
      <c r="W57" s="0" t="n">
        <v>0</v>
      </c>
      <c r="X57" s="0" t="n">
        <v>0</v>
      </c>
      <c r="Y57" s="0" t="n">
        <v>18.77</v>
      </c>
      <c r="Z57" s="0" t="n">
        <v>18.063</v>
      </c>
      <c r="AA57" s="0" t="n">
        <v>18.4165</v>
      </c>
      <c r="AB57" s="0" t="n">
        <v>11.44</v>
      </c>
      <c r="AC57" s="0" t="n">
        <v>4.06</v>
      </c>
      <c r="AD57" s="0" t="n">
        <v>12.911</v>
      </c>
      <c r="AE57" s="0" t="n">
        <v>3.97</v>
      </c>
      <c r="AG57" s="0" t="n">
        <v>17.27</v>
      </c>
      <c r="AH57" s="0" t="n">
        <v>16.251</v>
      </c>
      <c r="AI57" s="0" t="n">
        <v>16.7605</v>
      </c>
      <c r="AJ57" s="0" t="n">
        <v>0</v>
      </c>
      <c r="AK57" s="0" t="n">
        <v>0</v>
      </c>
      <c r="AL57" s="0" t="n">
        <v>0</v>
      </c>
      <c r="AM57" s="0" t="n">
        <v>17.27</v>
      </c>
      <c r="AN57" s="0" t="n">
        <v>16.251</v>
      </c>
      <c r="AO57" s="0" t="n">
        <v>16.7605</v>
      </c>
      <c r="AP57" s="0" t="n">
        <v>9.21</v>
      </c>
      <c r="AQ57" s="0" t="n">
        <v>3.5</v>
      </c>
      <c r="AR57" s="0" t="n">
        <v>13.6</v>
      </c>
      <c r="AS57" s="0" t="n">
        <v>3.933</v>
      </c>
    </row>
    <row r="58" s="61" customFormat="true" ht="12.8" hidden="false" customHeight="false" outlineLevel="0" collapsed="false">
      <c r="A58" s="61" t="s">
        <v>317</v>
      </c>
      <c r="B58" s="61" t="s">
        <v>295</v>
      </c>
      <c r="C58" s="61" t="s">
        <v>402</v>
      </c>
      <c r="D58" s="61" t="s">
        <v>403</v>
      </c>
      <c r="E58" s="61" t="n">
        <v>5.67</v>
      </c>
      <c r="F58" s="61" t="n">
        <v>5.16</v>
      </c>
      <c r="G58" s="61" t="n">
        <v>5.415</v>
      </c>
      <c r="H58" s="61" t="n">
        <v>0</v>
      </c>
      <c r="I58" s="61" t="n">
        <v>0</v>
      </c>
      <c r="J58" s="61" t="n">
        <v>0</v>
      </c>
      <c r="K58" s="61" t="n">
        <v>5.67</v>
      </c>
      <c r="L58" s="61" t="n">
        <v>5.16</v>
      </c>
      <c r="M58" s="61" t="n">
        <v>5.415</v>
      </c>
      <c r="N58" s="61" t="n">
        <v>1.32</v>
      </c>
      <c r="O58" s="61" t="n">
        <v>0.35</v>
      </c>
      <c r="P58" s="61" t="n">
        <v>2.797</v>
      </c>
      <c r="Q58" s="61" t="n">
        <v>0.594</v>
      </c>
      <c r="S58" s="61" t="n">
        <v>5.77</v>
      </c>
      <c r="T58" s="61" t="n">
        <v>6.786</v>
      </c>
      <c r="U58" s="61" t="n">
        <v>6.278</v>
      </c>
      <c r="V58" s="61" t="n">
        <v>0</v>
      </c>
      <c r="W58" s="61" t="n">
        <v>0</v>
      </c>
      <c r="X58" s="61" t="n">
        <v>0</v>
      </c>
      <c r="Y58" s="61" t="n">
        <v>5.77</v>
      </c>
      <c r="Z58" s="61" t="n">
        <v>6.786</v>
      </c>
      <c r="AA58" s="61" t="n">
        <v>6.278</v>
      </c>
      <c r="AB58" s="61" t="n">
        <v>4.05</v>
      </c>
      <c r="AC58" s="61" t="n">
        <v>0.23</v>
      </c>
      <c r="AD58" s="61" t="n">
        <v>1.958</v>
      </c>
      <c r="AE58" s="61" t="n">
        <v>0.351</v>
      </c>
      <c r="AG58" s="61" t="n">
        <v>5.77</v>
      </c>
      <c r="AH58" s="61" t="n">
        <v>6.79</v>
      </c>
      <c r="AI58" s="61" t="n">
        <v>6.28</v>
      </c>
      <c r="AJ58" s="61" t="n">
        <v>0</v>
      </c>
      <c r="AK58" s="61" t="n">
        <v>0</v>
      </c>
      <c r="AL58" s="61" t="n">
        <v>0</v>
      </c>
      <c r="AM58" s="61" t="n">
        <v>5.77</v>
      </c>
      <c r="AN58" s="61" t="n">
        <v>6.79</v>
      </c>
      <c r="AO58" s="61" t="n">
        <v>6.28</v>
      </c>
      <c r="AP58" s="61" t="n">
        <v>4.05</v>
      </c>
      <c r="AQ58" s="61" t="n">
        <v>0.23</v>
      </c>
    </row>
    <row r="59" customFormat="false" ht="12.8" hidden="false" customHeight="false" outlineLevel="0" collapsed="false">
      <c r="A59" s="0" t="s">
        <v>318</v>
      </c>
      <c r="B59" s="0" t="s">
        <v>319</v>
      </c>
      <c r="C59" s="0" t="s">
        <v>402</v>
      </c>
      <c r="D59" s="0" t="s">
        <v>406</v>
      </c>
      <c r="E59" s="0" t="n">
        <v>35.63</v>
      </c>
      <c r="F59" s="0" t="n">
        <v>36.08</v>
      </c>
      <c r="G59" s="0" t="n">
        <v>35.855</v>
      </c>
      <c r="H59" s="0" t="n">
        <v>0.63</v>
      </c>
      <c r="I59" s="0" t="n">
        <v>0.561</v>
      </c>
      <c r="J59" s="0" t="n">
        <v>0.5955</v>
      </c>
      <c r="K59" s="0" t="n">
        <v>36.26</v>
      </c>
      <c r="L59" s="0" t="n">
        <v>36.641</v>
      </c>
      <c r="M59" s="0" t="n">
        <v>36.4505</v>
      </c>
      <c r="N59" s="0" t="n">
        <v>4.47</v>
      </c>
      <c r="O59" s="0" t="n">
        <v>0.98</v>
      </c>
      <c r="P59" s="0" t="n">
        <v>3.27</v>
      </c>
      <c r="Q59" s="0" t="n">
        <v>1.01</v>
      </c>
      <c r="S59" s="0" t="n">
        <v>36.36</v>
      </c>
      <c r="T59" s="0" t="n">
        <v>34.96</v>
      </c>
      <c r="U59" s="0" t="n">
        <v>35.66</v>
      </c>
      <c r="V59" s="0" t="n">
        <v>21.03</v>
      </c>
      <c r="W59" s="0" t="n">
        <v>14.807</v>
      </c>
      <c r="X59" s="0" t="n">
        <v>17.9185</v>
      </c>
      <c r="Y59" s="0" t="n">
        <v>57.39</v>
      </c>
      <c r="Z59" s="0" t="n">
        <v>49.767</v>
      </c>
      <c r="AA59" s="0" t="n">
        <v>53.5785</v>
      </c>
      <c r="AB59" s="0" t="n">
        <v>5.76</v>
      </c>
      <c r="AC59" s="0" t="n">
        <v>1.07</v>
      </c>
      <c r="AD59" s="0" t="n">
        <v>3.899</v>
      </c>
      <c r="AE59" s="0" t="n">
        <v>0.979</v>
      </c>
      <c r="AG59" s="0" t="n">
        <v>36.08</v>
      </c>
      <c r="AH59" s="0" t="n">
        <v>32.195</v>
      </c>
      <c r="AI59" s="0" t="n">
        <v>34.1375</v>
      </c>
      <c r="AJ59" s="0" t="n">
        <v>23.05</v>
      </c>
      <c r="AK59" s="0" t="n">
        <v>16.836</v>
      </c>
      <c r="AL59" s="0" t="n">
        <v>19.943</v>
      </c>
      <c r="AM59" s="0" t="n">
        <v>59.13</v>
      </c>
      <c r="AN59" s="0" t="n">
        <v>49.031</v>
      </c>
      <c r="AO59" s="0" t="n">
        <v>54.0805</v>
      </c>
      <c r="AP59" s="0" t="n">
        <v>7.8</v>
      </c>
      <c r="AQ59" s="0" t="n">
        <v>4</v>
      </c>
      <c r="AR59" s="0" t="n">
        <v>8.906</v>
      </c>
      <c r="AS59" s="0" t="n">
        <v>3.823</v>
      </c>
    </row>
    <row r="60" customFormat="false" ht="12.8" hidden="false" customHeight="false" outlineLevel="0" collapsed="false">
      <c r="A60" s="0" t="s">
        <v>320</v>
      </c>
      <c r="B60" s="0" t="s">
        <v>321</v>
      </c>
      <c r="C60" s="0" t="s">
        <v>402</v>
      </c>
      <c r="D60" s="0" t="s">
        <v>406</v>
      </c>
      <c r="E60" s="0" t="n">
        <v>74.79</v>
      </c>
      <c r="F60" s="0" t="n">
        <v>76.713</v>
      </c>
      <c r="G60" s="0" t="n">
        <v>75.7515</v>
      </c>
      <c r="H60" s="0" t="n">
        <v>31.39</v>
      </c>
      <c r="I60" s="0" t="n">
        <v>30.06</v>
      </c>
      <c r="J60" s="0" t="n">
        <v>30.725</v>
      </c>
      <c r="K60" s="0" t="n">
        <v>106.18</v>
      </c>
      <c r="L60" s="0" t="n">
        <v>106.773</v>
      </c>
      <c r="M60" s="0" t="n">
        <v>106.4765</v>
      </c>
      <c r="N60" s="0" t="n">
        <v>13.38</v>
      </c>
      <c r="O60" s="0" t="n">
        <v>3.21</v>
      </c>
      <c r="P60" s="0" t="n">
        <v>10.286</v>
      </c>
      <c r="Q60" s="0" t="n">
        <v>2.821</v>
      </c>
      <c r="S60" s="0" t="n">
        <v>113.14</v>
      </c>
      <c r="T60" s="0" t="n">
        <v>103.349</v>
      </c>
      <c r="U60" s="0" t="n">
        <v>108.2445</v>
      </c>
      <c r="V60" s="0" t="n">
        <v>58.32</v>
      </c>
      <c r="W60" s="0" t="n">
        <v>55.04</v>
      </c>
      <c r="X60" s="0" t="n">
        <v>56.68</v>
      </c>
      <c r="Y60" s="0" t="n">
        <v>171.46</v>
      </c>
      <c r="Z60" s="0" t="n">
        <v>158.389</v>
      </c>
      <c r="AA60" s="0" t="n">
        <v>164.9245</v>
      </c>
      <c r="AB60" s="0" t="n">
        <v>38.21</v>
      </c>
      <c r="AC60" s="0" t="n">
        <v>11.3</v>
      </c>
      <c r="AD60" s="0" t="n">
        <v>40.59</v>
      </c>
      <c r="AE60" s="0" t="n">
        <v>11.26</v>
      </c>
      <c r="AG60" s="0" t="n">
        <v>112.54</v>
      </c>
      <c r="AH60" s="0" t="n">
        <v>103.168</v>
      </c>
      <c r="AI60" s="0" t="n">
        <v>107.854</v>
      </c>
      <c r="AJ60" s="0" t="n">
        <v>56.9</v>
      </c>
      <c r="AK60" s="0" t="n">
        <v>57.2</v>
      </c>
      <c r="AL60" s="0" t="n">
        <v>57.05</v>
      </c>
      <c r="AM60" s="0" t="n">
        <v>169.44</v>
      </c>
      <c r="AN60" s="0" t="n">
        <v>160.368</v>
      </c>
      <c r="AO60" s="0" t="n">
        <v>164.904</v>
      </c>
      <c r="AP60" s="0" t="n">
        <v>40.04</v>
      </c>
      <c r="AQ60" s="0" t="n">
        <v>6.1</v>
      </c>
      <c r="AR60" s="0" t="n">
        <v>49.418</v>
      </c>
      <c r="AS60" s="0" t="n">
        <v>6.23</v>
      </c>
    </row>
    <row r="61" customFormat="false" ht="12.8" hidden="false" customHeight="false" outlineLevel="0" collapsed="false">
      <c r="A61" s="0" t="s">
        <v>322</v>
      </c>
      <c r="B61" s="0" t="s">
        <v>323</v>
      </c>
      <c r="C61" s="0" t="s">
        <v>405</v>
      </c>
      <c r="D61" s="0" t="s">
        <v>406</v>
      </c>
      <c r="E61" s="0" t="n">
        <v>29.41</v>
      </c>
      <c r="F61" s="0" t="n">
        <v>28.579</v>
      </c>
      <c r="G61" s="0" t="n">
        <v>28.9945</v>
      </c>
      <c r="H61" s="0" t="n">
        <v>12.02</v>
      </c>
      <c r="I61" s="0" t="n">
        <v>11.972</v>
      </c>
      <c r="J61" s="0" t="n">
        <v>11.996</v>
      </c>
      <c r="K61" s="0" t="n">
        <v>41.43</v>
      </c>
      <c r="L61" s="0" t="n">
        <v>40.551</v>
      </c>
      <c r="M61" s="0" t="n">
        <v>40.9905</v>
      </c>
      <c r="N61" s="0" t="n">
        <v>15.71</v>
      </c>
      <c r="O61" s="0" t="n">
        <v>14.83</v>
      </c>
      <c r="P61" s="0" t="n">
        <v>16.727</v>
      </c>
      <c r="Q61" s="0" t="n">
        <v>16.225</v>
      </c>
      <c r="S61" s="0" t="n">
        <v>26.51</v>
      </c>
      <c r="T61" s="0" t="n">
        <v>27.808</v>
      </c>
      <c r="U61" s="0" t="n">
        <v>27.159</v>
      </c>
      <c r="V61" s="0" t="n">
        <v>12.6</v>
      </c>
      <c r="W61" s="0" t="n">
        <v>7.096</v>
      </c>
      <c r="X61" s="0" t="n">
        <v>9.848</v>
      </c>
      <c r="Y61" s="0" t="n">
        <v>39.11</v>
      </c>
      <c r="Z61" s="0" t="n">
        <v>34.904</v>
      </c>
      <c r="AA61" s="0" t="n">
        <v>37.007</v>
      </c>
      <c r="AB61" s="0" t="n">
        <v>10.86</v>
      </c>
      <c r="AC61" s="0" t="n">
        <v>0.56</v>
      </c>
      <c r="AD61" s="0" t="n">
        <v>12.112</v>
      </c>
      <c r="AE61" s="0" t="n">
        <v>2.949</v>
      </c>
      <c r="AG61" s="0" t="n">
        <v>29.98</v>
      </c>
      <c r="AH61" s="0" t="n">
        <v>34.087</v>
      </c>
      <c r="AI61" s="0" t="n">
        <v>32.0335</v>
      </c>
      <c r="AJ61" s="0" t="n">
        <v>8.69</v>
      </c>
      <c r="AK61" s="0" t="n">
        <v>7.34</v>
      </c>
      <c r="AL61" s="0" t="n">
        <v>8.015</v>
      </c>
      <c r="AM61" s="0" t="n">
        <v>38.67</v>
      </c>
      <c r="AN61" s="0" t="n">
        <v>41.427</v>
      </c>
      <c r="AO61" s="0" t="n">
        <v>40.0485</v>
      </c>
      <c r="AP61" s="0" t="n">
        <v>11.56</v>
      </c>
      <c r="AQ61" s="0" t="n">
        <v>2.27</v>
      </c>
      <c r="AR61" s="0" t="n">
        <v>8.922</v>
      </c>
      <c r="AS61" s="0" t="n">
        <v>2.185</v>
      </c>
    </row>
    <row r="62" customFormat="false" ht="12.8" hidden="false" customHeight="false" outlineLevel="0" collapsed="false">
      <c r="A62" s="0" t="s">
        <v>324</v>
      </c>
      <c r="B62" s="0" t="s">
        <v>286</v>
      </c>
      <c r="C62" s="0" t="s">
        <v>402</v>
      </c>
      <c r="D62" s="0" t="s">
        <v>403</v>
      </c>
      <c r="E62" s="0" t="n">
        <v>15.46</v>
      </c>
      <c r="F62" s="0" t="n">
        <v>13.627</v>
      </c>
      <c r="G62" s="0" t="n">
        <v>14.5435</v>
      </c>
      <c r="H62" s="0" t="n">
        <v>0</v>
      </c>
      <c r="I62" s="0" t="n">
        <v>0</v>
      </c>
      <c r="J62" s="0" t="n">
        <v>0</v>
      </c>
      <c r="K62" s="0" t="n">
        <v>15.46</v>
      </c>
      <c r="L62" s="0" t="n">
        <v>13.627</v>
      </c>
      <c r="M62" s="0" t="n">
        <v>14.5435</v>
      </c>
      <c r="N62" s="0" t="n">
        <v>7.4</v>
      </c>
      <c r="O62" s="0" t="n">
        <v>2.97</v>
      </c>
      <c r="P62" s="0" t="n">
        <v>10.705</v>
      </c>
      <c r="Q62" s="0" t="n">
        <v>3.46</v>
      </c>
      <c r="S62" s="0" t="n">
        <v>19.55</v>
      </c>
      <c r="T62" s="0" t="n">
        <v>17.503</v>
      </c>
      <c r="U62" s="0" t="n">
        <v>18.5265</v>
      </c>
      <c r="V62" s="0" t="n">
        <v>0</v>
      </c>
      <c r="W62" s="0" t="n">
        <v>0</v>
      </c>
      <c r="X62" s="0" t="n">
        <v>0</v>
      </c>
      <c r="Y62" s="0" t="n">
        <v>19.55</v>
      </c>
      <c r="Z62" s="0" t="n">
        <v>17.503</v>
      </c>
      <c r="AA62" s="0" t="n">
        <v>18.5265</v>
      </c>
      <c r="AB62" s="0" t="n">
        <v>17.39</v>
      </c>
      <c r="AC62" s="0" t="n">
        <v>10.44</v>
      </c>
      <c r="AD62" s="0" t="n">
        <v>24.15</v>
      </c>
      <c r="AE62" s="0" t="n">
        <v>12.83</v>
      </c>
      <c r="AG62" s="0" t="n">
        <v>19.65</v>
      </c>
      <c r="AH62" s="0" t="n">
        <v>18.17</v>
      </c>
      <c r="AI62" s="0" t="n">
        <v>18.91</v>
      </c>
      <c r="AJ62" s="0" t="n">
        <v>0</v>
      </c>
      <c r="AK62" s="0" t="n">
        <v>0</v>
      </c>
      <c r="AL62" s="0" t="n">
        <v>0</v>
      </c>
      <c r="AM62" s="0" t="n">
        <v>19.65</v>
      </c>
      <c r="AN62" s="0" t="n">
        <v>18.17</v>
      </c>
      <c r="AO62" s="0" t="n">
        <v>18.91</v>
      </c>
      <c r="AP62" s="0" t="n">
        <v>21.37</v>
      </c>
      <c r="AQ62" s="0" t="n">
        <v>10.43</v>
      </c>
      <c r="AR62" s="0" t="n">
        <v>27.465</v>
      </c>
      <c r="AS62" s="0" t="n">
        <v>12.128</v>
      </c>
    </row>
    <row r="63" customFormat="false" ht="12.8" hidden="false" customHeight="false" outlineLevel="0" collapsed="false">
      <c r="A63" s="0" t="s">
        <v>325</v>
      </c>
      <c r="B63" s="0" t="s">
        <v>326</v>
      </c>
      <c r="C63" s="0" t="s">
        <v>405</v>
      </c>
      <c r="D63" s="0" t="s">
        <v>406</v>
      </c>
      <c r="E63" s="0" t="n">
        <v>56.27</v>
      </c>
      <c r="F63" s="0" t="n">
        <v>52.566</v>
      </c>
      <c r="G63" s="0" t="n">
        <v>54.418</v>
      </c>
      <c r="H63" s="0" t="n">
        <v>22.61</v>
      </c>
      <c r="I63" s="0" t="n">
        <v>22.476</v>
      </c>
      <c r="J63" s="0" t="n">
        <v>22.543</v>
      </c>
      <c r="K63" s="0" t="n">
        <v>78.88</v>
      </c>
      <c r="L63" s="0" t="n">
        <v>75.042</v>
      </c>
      <c r="M63" s="0" t="n">
        <v>76.961</v>
      </c>
      <c r="N63" s="0" t="n">
        <v>19.84</v>
      </c>
      <c r="O63" s="0" t="n">
        <v>3.17</v>
      </c>
      <c r="P63" s="0" t="n">
        <v>15.825</v>
      </c>
      <c r="Q63" s="0" t="n">
        <v>2.976</v>
      </c>
      <c r="S63" s="0" t="n">
        <v>52.12</v>
      </c>
      <c r="T63" s="0" t="n">
        <v>52.407</v>
      </c>
      <c r="U63" s="0" t="n">
        <v>52.2635</v>
      </c>
      <c r="V63" s="0" t="n">
        <v>21.32</v>
      </c>
      <c r="W63" s="0" t="n">
        <v>21.387</v>
      </c>
      <c r="X63" s="0" t="n">
        <v>21.3535</v>
      </c>
      <c r="Y63" s="0" t="n">
        <v>73.44</v>
      </c>
      <c r="Z63" s="0" t="n">
        <v>73.794</v>
      </c>
      <c r="AA63" s="0" t="n">
        <v>73.617</v>
      </c>
      <c r="AB63" s="0" t="n">
        <v>14.71</v>
      </c>
      <c r="AC63" s="0" t="n">
        <v>3.41</v>
      </c>
      <c r="AD63" s="0" t="n">
        <v>12.324</v>
      </c>
      <c r="AE63" s="0" t="n">
        <v>3.104</v>
      </c>
      <c r="AG63" s="0" t="n">
        <v>46.37</v>
      </c>
      <c r="AH63" s="0" t="n">
        <v>41.826</v>
      </c>
      <c r="AI63" s="0" t="n">
        <v>44.098</v>
      </c>
      <c r="AJ63" s="0" t="n">
        <v>16.23</v>
      </c>
      <c r="AK63" s="0" t="n">
        <v>15.355</v>
      </c>
      <c r="AL63" s="0" t="n">
        <v>15.4</v>
      </c>
      <c r="AM63" s="0" t="n">
        <v>62.6</v>
      </c>
      <c r="AN63" s="0" t="n">
        <v>57.181</v>
      </c>
      <c r="AO63" s="0" t="n">
        <v>59.8905</v>
      </c>
      <c r="AP63" s="0" t="n">
        <v>15.24</v>
      </c>
      <c r="AQ63" s="0" t="n">
        <v>4.05</v>
      </c>
      <c r="AR63" s="0" t="n">
        <v>17.124</v>
      </c>
      <c r="AS63" s="0" t="n">
        <v>4.26</v>
      </c>
    </row>
    <row r="64" customFormat="false" ht="12.8" hidden="false" customHeight="false" outlineLevel="0" collapsed="false">
      <c r="A64" s="0" t="s">
        <v>327</v>
      </c>
      <c r="B64" s="0" t="s">
        <v>328</v>
      </c>
      <c r="C64" s="0" t="s">
        <v>402</v>
      </c>
      <c r="D64" s="0" t="s">
        <v>404</v>
      </c>
      <c r="E64" s="0" t="n">
        <v>7.33</v>
      </c>
      <c r="F64" s="0" t="n">
        <v>6.626</v>
      </c>
      <c r="G64" s="0" t="n">
        <v>6.978</v>
      </c>
      <c r="H64" s="0" t="n">
        <v>0</v>
      </c>
      <c r="I64" s="0" t="n">
        <v>0.98</v>
      </c>
      <c r="J64" s="0" t="n">
        <v>0.49</v>
      </c>
      <c r="K64" s="0" t="n">
        <v>7.33</v>
      </c>
      <c r="L64" s="0" t="n">
        <v>7.606</v>
      </c>
      <c r="M64" s="0" t="n">
        <v>7.468</v>
      </c>
      <c r="N64" s="0" t="n">
        <v>6.49</v>
      </c>
      <c r="O64" s="0" t="n">
        <v>1.5</v>
      </c>
      <c r="P64" s="0" t="n">
        <v>5.103</v>
      </c>
      <c r="Q64" s="0" t="n">
        <v>1.448</v>
      </c>
      <c r="S64" s="0" t="n">
        <v>9.07</v>
      </c>
      <c r="T64" s="0" t="n">
        <v>8.34</v>
      </c>
      <c r="U64" s="0" t="n">
        <v>8.705</v>
      </c>
      <c r="V64" s="0" t="n">
        <v>0</v>
      </c>
      <c r="W64" s="0" t="n">
        <v>0</v>
      </c>
      <c r="X64" s="0" t="n">
        <v>0</v>
      </c>
      <c r="Y64" s="0" t="n">
        <v>9.07</v>
      </c>
      <c r="Z64" s="0" t="n">
        <v>8.34</v>
      </c>
      <c r="AA64" s="0" t="n">
        <v>8.705</v>
      </c>
      <c r="AB64" s="0" t="n">
        <v>7.31</v>
      </c>
      <c r="AC64" s="0" t="n">
        <v>1.56</v>
      </c>
      <c r="AD64" s="0" t="n">
        <v>8.88</v>
      </c>
      <c r="AE64" s="0" t="n">
        <v>1.82</v>
      </c>
      <c r="AG64" s="0" t="n">
        <v>9.41</v>
      </c>
      <c r="AH64" s="0" t="n">
        <v>8.35</v>
      </c>
      <c r="AI64" s="0" t="n">
        <v>8.88</v>
      </c>
      <c r="AJ64" s="0" t="n">
        <v>0</v>
      </c>
      <c r="AK64" s="0" t="n">
        <v>0</v>
      </c>
      <c r="AL64" s="0" t="n">
        <v>0</v>
      </c>
      <c r="AM64" s="0" t="n">
        <v>9.41</v>
      </c>
      <c r="AN64" s="0" t="n">
        <v>8.35</v>
      </c>
      <c r="AO64" s="0" t="n">
        <v>8.88</v>
      </c>
      <c r="AP64" s="0" t="n">
        <v>8.7</v>
      </c>
      <c r="AQ64" s="0" t="n">
        <v>2.08</v>
      </c>
      <c r="AR64" s="0" t="n">
        <v>7.399</v>
      </c>
      <c r="AS64" s="0" t="n">
        <v>1.838</v>
      </c>
    </row>
    <row r="65" customFormat="false" ht="12.8" hidden="false" customHeight="false" outlineLevel="0" collapsed="false">
      <c r="A65" s="0" t="s">
        <v>329</v>
      </c>
      <c r="B65" s="0" t="s">
        <v>330</v>
      </c>
      <c r="C65" s="0" t="s">
        <v>405</v>
      </c>
      <c r="D65" s="0" t="s">
        <v>403</v>
      </c>
      <c r="E65" s="0" t="n">
        <v>6.67</v>
      </c>
      <c r="F65" s="0" t="n">
        <v>6.52</v>
      </c>
      <c r="G65" s="0" t="n">
        <v>6.595</v>
      </c>
      <c r="H65" s="0" t="n">
        <v>0</v>
      </c>
      <c r="I65" s="0" t="n">
        <v>0</v>
      </c>
      <c r="J65" s="0" t="n">
        <v>0</v>
      </c>
      <c r="K65" s="0" t="n">
        <v>6.67</v>
      </c>
      <c r="L65" s="0" t="n">
        <v>6.52</v>
      </c>
      <c r="M65" s="0" t="n">
        <v>6.595</v>
      </c>
      <c r="N65" s="0" t="n">
        <v>2.59</v>
      </c>
      <c r="O65" s="0" t="n">
        <v>0.56</v>
      </c>
      <c r="P65" s="0" t="n">
        <v>2.825</v>
      </c>
      <c r="Q65" s="0" t="n">
        <v>0.645</v>
      </c>
      <c r="S65" s="0" t="n">
        <v>7.36</v>
      </c>
      <c r="T65" s="0" t="n">
        <v>6.41</v>
      </c>
      <c r="U65" s="0" t="n">
        <v>6.885</v>
      </c>
      <c r="V65" s="0" t="n">
        <v>0</v>
      </c>
      <c r="W65" s="0" t="n">
        <v>0</v>
      </c>
      <c r="X65" s="0" t="n">
        <v>0</v>
      </c>
      <c r="Y65" s="0" t="n">
        <v>7.36</v>
      </c>
      <c r="Z65" s="0" t="n">
        <v>6.41</v>
      </c>
      <c r="AA65" s="0" t="n">
        <v>6.885</v>
      </c>
      <c r="AB65" s="0" t="n">
        <v>4.04</v>
      </c>
      <c r="AC65" s="0" t="n">
        <v>0.42</v>
      </c>
      <c r="AD65" s="0" t="n">
        <v>4.77</v>
      </c>
      <c r="AE65" s="0" t="n">
        <v>0.443</v>
      </c>
      <c r="AG65" s="0" t="n">
        <v>7.62</v>
      </c>
      <c r="AH65" s="0" t="n">
        <v>7.102</v>
      </c>
      <c r="AI65" s="0" t="n">
        <v>7.361</v>
      </c>
      <c r="AJ65" s="0" t="n">
        <v>0</v>
      </c>
      <c r="AK65" s="0" t="n">
        <v>0</v>
      </c>
      <c r="AL65" s="0" t="n">
        <v>0</v>
      </c>
      <c r="AM65" s="0" t="n">
        <v>7.62</v>
      </c>
      <c r="AN65" s="0" t="n">
        <v>7.102</v>
      </c>
      <c r="AO65" s="0" t="n">
        <v>7.361</v>
      </c>
      <c r="AP65" s="0" t="n">
        <v>5.44</v>
      </c>
      <c r="AQ65" s="0" t="n">
        <v>3.12</v>
      </c>
      <c r="AR65" s="0" t="n">
        <v>5.038</v>
      </c>
      <c r="AS65" s="0" t="n">
        <v>2.994</v>
      </c>
    </row>
    <row r="66" customFormat="false" ht="12.8" hidden="false" customHeight="false" outlineLevel="0" collapsed="false">
      <c r="A66" s="0" t="s">
        <v>331</v>
      </c>
      <c r="B66" s="0" t="s">
        <v>332</v>
      </c>
      <c r="C66" s="0" t="s">
        <v>402</v>
      </c>
      <c r="D66" s="0" t="s">
        <v>403</v>
      </c>
      <c r="E66" s="0" t="n">
        <v>28.03</v>
      </c>
      <c r="F66" s="0" t="n">
        <v>27.916</v>
      </c>
      <c r="G66" s="0" t="n">
        <v>27.973</v>
      </c>
      <c r="H66" s="0" t="n">
        <v>0</v>
      </c>
      <c r="I66" s="0" t="n">
        <v>0</v>
      </c>
      <c r="J66" s="0" t="n">
        <v>0</v>
      </c>
      <c r="K66" s="0" t="n">
        <v>28.03</v>
      </c>
      <c r="L66" s="0" t="n">
        <v>27.916</v>
      </c>
      <c r="M66" s="0" t="n">
        <v>27.973</v>
      </c>
      <c r="N66" s="0" t="n">
        <v>7.32</v>
      </c>
      <c r="O66" s="0" t="n">
        <v>1.04</v>
      </c>
      <c r="P66" s="0" t="n">
        <v>8.418</v>
      </c>
      <c r="Q66" s="0" t="n">
        <v>1.206</v>
      </c>
      <c r="S66" s="0" t="n">
        <v>27.47</v>
      </c>
      <c r="T66" s="0" t="n">
        <v>26.187</v>
      </c>
      <c r="U66" s="0" t="n">
        <v>26.8285</v>
      </c>
      <c r="V66" s="0" t="n">
        <v>0</v>
      </c>
      <c r="W66" s="0" t="n">
        <v>0</v>
      </c>
      <c r="X66" s="0" t="n">
        <v>0</v>
      </c>
      <c r="Y66" s="0" t="n">
        <v>27.47</v>
      </c>
      <c r="Z66" s="0" t="n">
        <v>26.187</v>
      </c>
      <c r="AA66" s="0" t="n">
        <v>26.8285</v>
      </c>
      <c r="AB66" s="0" t="n">
        <v>6.96</v>
      </c>
      <c r="AC66" s="0" t="n">
        <v>1.35</v>
      </c>
      <c r="AD66" s="0" t="n">
        <v>12.71</v>
      </c>
      <c r="AE66" s="0" t="n">
        <v>1.86</v>
      </c>
      <c r="AG66" s="0" t="n">
        <v>42.38</v>
      </c>
      <c r="AH66" s="0" t="n">
        <v>38.705</v>
      </c>
      <c r="AI66" s="0" t="n">
        <v>40.5425</v>
      </c>
      <c r="AJ66" s="0" t="n">
        <v>0</v>
      </c>
      <c r="AK66" s="0" t="n">
        <v>0</v>
      </c>
      <c r="AL66" s="0" t="n">
        <v>0</v>
      </c>
      <c r="AM66" s="0" t="n">
        <v>42.38</v>
      </c>
      <c r="AN66" s="0" t="n">
        <v>38.705</v>
      </c>
      <c r="AO66" s="0" t="n">
        <v>40.5425</v>
      </c>
      <c r="AP66" s="0" t="n">
        <v>12.81</v>
      </c>
      <c r="AQ66" s="0" t="n">
        <v>3.65</v>
      </c>
      <c r="AR66" s="0" t="n">
        <v>23.647</v>
      </c>
      <c r="AS66" s="0" t="n">
        <v>5.368</v>
      </c>
    </row>
    <row r="67" s="61" customFormat="true" ht="12.8" hidden="false" customHeight="false" outlineLevel="0" collapsed="false">
      <c r="A67" s="61" t="s">
        <v>334</v>
      </c>
      <c r="B67" s="61" t="s">
        <v>335</v>
      </c>
      <c r="C67" s="61" t="s">
        <v>402</v>
      </c>
      <c r="D67" s="61" t="s">
        <v>404</v>
      </c>
      <c r="E67" s="61" t="n">
        <v>10.45</v>
      </c>
      <c r="F67" s="61" t="n">
        <v>8.927</v>
      </c>
      <c r="G67" s="61" t="n">
        <v>9.6885</v>
      </c>
      <c r="H67" s="61" t="n">
        <v>9.01</v>
      </c>
      <c r="I67" s="61" t="n">
        <v>7.247</v>
      </c>
      <c r="J67" s="61" t="n">
        <v>8.1285</v>
      </c>
      <c r="K67" s="61" t="n">
        <v>19.46</v>
      </c>
      <c r="L67" s="61" t="n">
        <v>16.174</v>
      </c>
      <c r="M67" s="61" t="n">
        <v>17.817</v>
      </c>
      <c r="N67" s="61" t="n">
        <v>3.13</v>
      </c>
      <c r="O67" s="61" t="n">
        <v>1.12</v>
      </c>
      <c r="P67" s="61" t="n">
        <v>5.906</v>
      </c>
      <c r="Q67" s="61" t="n">
        <v>1.686</v>
      </c>
      <c r="S67" s="61" t="n">
        <v>11.11</v>
      </c>
      <c r="T67" s="61" t="n">
        <v>9.972</v>
      </c>
      <c r="U67" s="61" t="n">
        <v>10.541</v>
      </c>
      <c r="V67" s="61" t="n">
        <v>9.77</v>
      </c>
      <c r="W67" s="61" t="n">
        <v>8.5</v>
      </c>
      <c r="X67" s="61" t="n">
        <v>9.135</v>
      </c>
      <c r="Y67" s="61" t="n">
        <v>20.88</v>
      </c>
      <c r="Z67" s="61" t="n">
        <v>18.472</v>
      </c>
      <c r="AA67" s="61" t="n">
        <v>19.676</v>
      </c>
      <c r="AB67" s="61" t="n">
        <v>4.71</v>
      </c>
      <c r="AC67" s="61" t="n">
        <v>0.84</v>
      </c>
      <c r="AD67" s="61" t="n">
        <v>2.98</v>
      </c>
      <c r="AE67" s="61" t="n">
        <v>0.588</v>
      </c>
      <c r="AG67" s="61" t="n">
        <v>10.55</v>
      </c>
      <c r="AH67" s="61" t="n">
        <v>9.41</v>
      </c>
      <c r="AI67" s="61" t="n">
        <v>9.98</v>
      </c>
      <c r="AJ67" s="61" t="n">
        <v>7.32</v>
      </c>
      <c r="AK67" s="61" t="n">
        <v>6.978</v>
      </c>
      <c r="AL67" s="61" t="n">
        <v>7.149</v>
      </c>
      <c r="AM67" s="61" t="n">
        <v>17.87</v>
      </c>
      <c r="AN67" s="61" t="n">
        <v>16.388</v>
      </c>
      <c r="AO67" s="61" t="n">
        <v>17.129</v>
      </c>
      <c r="AP67" s="61" t="n">
        <v>2.13</v>
      </c>
      <c r="AQ67" s="61" t="n">
        <v>0.85</v>
      </c>
      <c r="AR67" s="61" t="n">
        <v>3.85</v>
      </c>
      <c r="AS67" s="61" t="n">
        <v>1.239</v>
      </c>
    </row>
    <row r="68" customFormat="false" ht="12.8" hidden="false" customHeight="false" outlineLevel="0" collapsed="false">
      <c r="A68" s="0" t="s">
        <v>336</v>
      </c>
      <c r="B68" s="0" t="s">
        <v>337</v>
      </c>
      <c r="C68" s="0" t="s">
        <v>405</v>
      </c>
      <c r="D68" s="0" t="s">
        <v>404</v>
      </c>
      <c r="E68" s="0" t="n">
        <v>1.49</v>
      </c>
      <c r="F68" s="0" t="n">
        <v>1.15</v>
      </c>
      <c r="G68" s="0" t="n">
        <v>1.32</v>
      </c>
      <c r="H68" s="0" t="n">
        <v>0</v>
      </c>
      <c r="I68" s="0" t="n">
        <v>0</v>
      </c>
      <c r="J68" s="0" t="n">
        <v>0</v>
      </c>
      <c r="K68" s="0" t="n">
        <v>1.49</v>
      </c>
      <c r="L68" s="0" t="n">
        <v>1.15</v>
      </c>
      <c r="M68" s="0" t="n">
        <v>1.32</v>
      </c>
      <c r="N68" s="0" t="n">
        <v>2.41</v>
      </c>
      <c r="O68" s="0" t="n">
        <v>0.72</v>
      </c>
      <c r="P68" s="0" t="n">
        <v>3.305</v>
      </c>
      <c r="Q68" s="0" t="n">
        <v>0.854</v>
      </c>
      <c r="S68" s="0" t="n">
        <v>2.04</v>
      </c>
      <c r="T68" s="0" t="n">
        <v>1.72</v>
      </c>
      <c r="U68" s="0" t="n">
        <v>1.88</v>
      </c>
      <c r="V68" s="0" t="n">
        <v>0</v>
      </c>
      <c r="W68" s="0" t="n">
        <v>0</v>
      </c>
      <c r="X68" s="0" t="n">
        <v>0</v>
      </c>
      <c r="Y68" s="0" t="n">
        <v>2.04</v>
      </c>
      <c r="Z68" s="0" t="n">
        <v>1.72</v>
      </c>
      <c r="AA68" s="0" t="n">
        <v>1.88</v>
      </c>
      <c r="AB68" s="0" t="n">
        <v>2.3</v>
      </c>
      <c r="AC68" s="0" t="n">
        <v>0.8</v>
      </c>
      <c r="AD68" s="0" t="n">
        <v>3.377</v>
      </c>
      <c r="AE68" s="0" t="n">
        <v>0.92</v>
      </c>
      <c r="AG68" s="0" t="n">
        <v>1.62</v>
      </c>
      <c r="AH68" s="0" t="n">
        <v>1.66</v>
      </c>
      <c r="AI68" s="0" t="n">
        <v>1.64</v>
      </c>
      <c r="AJ68" s="0" t="n">
        <v>0</v>
      </c>
      <c r="AK68" s="0" t="n">
        <v>0</v>
      </c>
      <c r="AL68" s="0" t="n">
        <v>0</v>
      </c>
      <c r="AM68" s="0" t="n">
        <v>1.62</v>
      </c>
      <c r="AN68" s="0" t="n">
        <v>1.66</v>
      </c>
      <c r="AO68" s="0" t="n">
        <v>1.64</v>
      </c>
      <c r="AP68" s="0" t="n">
        <v>2.68</v>
      </c>
      <c r="AQ68" s="0" t="n">
        <v>1.09</v>
      </c>
      <c r="AR68" s="0" t="n">
        <v>4.567</v>
      </c>
      <c r="AS68" s="0" t="n">
        <v>1.76</v>
      </c>
    </row>
    <row r="69" customFormat="false" ht="12.8" hidden="false" customHeight="false" outlineLevel="0" collapsed="false">
      <c r="A69" s="0" t="s">
        <v>338</v>
      </c>
      <c r="B69" s="0" t="s">
        <v>339</v>
      </c>
      <c r="C69" s="0" t="s">
        <v>402</v>
      </c>
      <c r="D69" s="0" t="s">
        <v>403</v>
      </c>
      <c r="E69" s="0" t="n">
        <v>48.6</v>
      </c>
      <c r="F69" s="0" t="n">
        <v>48.95</v>
      </c>
      <c r="G69" s="0" t="n">
        <v>48.775</v>
      </c>
      <c r="H69" s="0" t="n">
        <v>26.03</v>
      </c>
      <c r="I69" s="0" t="n">
        <v>18.926</v>
      </c>
      <c r="J69" s="0" t="n">
        <v>22.478</v>
      </c>
      <c r="K69" s="0" t="n">
        <v>74.63</v>
      </c>
      <c r="L69" s="0" t="n">
        <v>67.876</v>
      </c>
      <c r="M69" s="0" t="n">
        <v>71.253</v>
      </c>
      <c r="N69" s="0" t="n">
        <v>22.43</v>
      </c>
      <c r="O69" s="0" t="n">
        <v>8.26</v>
      </c>
      <c r="P69" s="0" t="n">
        <v>21.82</v>
      </c>
      <c r="Q69" s="0" t="n">
        <v>8.56</v>
      </c>
      <c r="S69" s="0" t="n">
        <v>78.29</v>
      </c>
      <c r="T69" s="0" t="n">
        <v>68.399</v>
      </c>
      <c r="U69" s="0" t="n">
        <v>73.3445</v>
      </c>
      <c r="V69" s="0" t="n">
        <v>83.05</v>
      </c>
      <c r="W69" s="0" t="n">
        <v>54.832</v>
      </c>
      <c r="X69" s="0" t="n">
        <v>68.941</v>
      </c>
      <c r="Y69" s="0" t="n">
        <v>161.34</v>
      </c>
      <c r="Z69" s="0" t="n">
        <v>123.231</v>
      </c>
      <c r="AA69" s="0" t="n">
        <v>142.2855</v>
      </c>
      <c r="AB69" s="0" t="n">
        <v>8.87</v>
      </c>
      <c r="AC69" s="0" t="n">
        <v>0.64</v>
      </c>
      <c r="AD69" s="0" t="n">
        <v>9.142</v>
      </c>
      <c r="AE69" s="0" t="n">
        <v>0.455</v>
      </c>
      <c r="AG69" s="0" t="n">
        <v>106.22</v>
      </c>
      <c r="AH69" s="0" t="n">
        <v>100.079</v>
      </c>
      <c r="AI69" s="0" t="n">
        <v>103.1495</v>
      </c>
      <c r="AJ69" s="0" t="n">
        <v>21.35</v>
      </c>
      <c r="AK69" s="0" t="n">
        <v>19.57</v>
      </c>
      <c r="AL69" s="0" t="n">
        <v>20.46</v>
      </c>
      <c r="AM69" s="0" t="n">
        <v>127.57</v>
      </c>
      <c r="AN69" s="0" t="n">
        <v>119.649</v>
      </c>
      <c r="AO69" s="0" t="n">
        <v>123.6095</v>
      </c>
      <c r="AP69" s="0" t="n">
        <v>11.82</v>
      </c>
      <c r="AQ69" s="0" t="n">
        <v>0.26</v>
      </c>
      <c r="AR69" s="0" t="n">
        <v>9.848</v>
      </c>
      <c r="AS69" s="0" t="n">
        <v>0.122</v>
      </c>
    </row>
    <row r="70" customFormat="false" ht="12.8" hidden="false" customHeight="false" outlineLevel="0" collapsed="false">
      <c r="A70" s="0" t="s">
        <v>341</v>
      </c>
      <c r="B70" s="0" t="s">
        <v>343</v>
      </c>
      <c r="C70" s="0" t="s">
        <v>402</v>
      </c>
      <c r="D70" s="0" t="s">
        <v>403</v>
      </c>
      <c r="E70" s="0" t="n">
        <v>7.94</v>
      </c>
      <c r="F70" s="0" t="n">
        <v>7.348</v>
      </c>
      <c r="G70" s="0" t="n">
        <v>7.644</v>
      </c>
      <c r="H70" s="0" t="n">
        <v>0</v>
      </c>
      <c r="I70" s="0" t="n">
        <v>0</v>
      </c>
      <c r="J70" s="0" t="n">
        <v>0</v>
      </c>
      <c r="K70" s="0" t="n">
        <v>7.94</v>
      </c>
      <c r="L70" s="0" t="n">
        <v>7.348</v>
      </c>
      <c r="M70" s="0" t="n">
        <v>7.644</v>
      </c>
      <c r="N70" s="0" t="n">
        <v>7.6</v>
      </c>
      <c r="O70" s="0" t="n">
        <v>4.28</v>
      </c>
      <c r="P70" s="0" t="n">
        <v>5.51</v>
      </c>
      <c r="Q70" s="0" t="n">
        <v>2.917</v>
      </c>
      <c r="S70" s="0" t="n">
        <v>7.94</v>
      </c>
      <c r="T70" s="0" t="n">
        <v>7.348</v>
      </c>
      <c r="U70" s="0" t="n">
        <v>7.644</v>
      </c>
      <c r="V70" s="0" t="n">
        <v>0</v>
      </c>
      <c r="W70" s="0" t="n">
        <v>0</v>
      </c>
      <c r="X70" s="0" t="n">
        <v>0</v>
      </c>
      <c r="Y70" s="0" t="n">
        <v>7.94</v>
      </c>
      <c r="Z70" s="0" t="n">
        <v>7.348</v>
      </c>
      <c r="AA70" s="0" t="n">
        <v>7.644</v>
      </c>
      <c r="AB70" s="0" t="n">
        <v>7.6</v>
      </c>
      <c r="AC70" s="0" t="n">
        <v>4.28</v>
      </c>
      <c r="AD70" s="0" t="n">
        <v>5.51</v>
      </c>
      <c r="AE70" s="0" t="n">
        <v>2.917</v>
      </c>
      <c r="AG70" s="0" t="n">
        <v>7.72</v>
      </c>
      <c r="AH70" s="0" t="n">
        <v>6.652</v>
      </c>
      <c r="AI70" s="0" t="n">
        <v>7.186</v>
      </c>
      <c r="AJ70" s="0" t="n">
        <v>0</v>
      </c>
      <c r="AK70" s="0" t="n">
        <v>0</v>
      </c>
      <c r="AL70" s="0" t="n">
        <v>0</v>
      </c>
      <c r="AM70" s="0" t="n">
        <v>7.72</v>
      </c>
      <c r="AN70" s="0" t="n">
        <v>6.652</v>
      </c>
      <c r="AO70" s="0" t="n">
        <v>7.186</v>
      </c>
      <c r="AP70" s="0" t="n">
        <v>10.22</v>
      </c>
      <c r="AQ70" s="0" t="n">
        <v>7.84</v>
      </c>
      <c r="AR70" s="0" t="n">
        <v>8.91</v>
      </c>
      <c r="AS70" s="0" t="n">
        <v>6.96</v>
      </c>
    </row>
    <row r="71" customFormat="false" ht="12.8" hidden="false" customHeight="false" outlineLevel="0" collapsed="false">
      <c r="A71" s="0" t="s">
        <v>342</v>
      </c>
      <c r="B71" s="0" t="s">
        <v>264</v>
      </c>
      <c r="C71" s="0" t="s">
        <v>405</v>
      </c>
      <c r="D71" s="0" t="s">
        <v>404</v>
      </c>
      <c r="E71" s="0" t="n">
        <v>15.9</v>
      </c>
      <c r="F71" s="0" t="n">
        <v>16.3</v>
      </c>
      <c r="G71" s="0" t="n">
        <v>16.1</v>
      </c>
      <c r="H71" s="0" t="n">
        <v>0.31</v>
      </c>
      <c r="I71" s="0" t="n">
        <v>0</v>
      </c>
      <c r="J71" s="0" t="n">
        <v>0.155</v>
      </c>
      <c r="K71" s="0" t="n">
        <v>16.21</v>
      </c>
      <c r="L71" s="0" t="n">
        <v>16.3</v>
      </c>
      <c r="M71" s="0" t="n">
        <v>16.255</v>
      </c>
      <c r="N71" s="0" t="n">
        <v>14.22</v>
      </c>
      <c r="O71" s="0" t="n">
        <v>2.55</v>
      </c>
      <c r="P71" s="0" t="n">
        <v>14.268</v>
      </c>
      <c r="Q71" s="0" t="n">
        <v>2.666</v>
      </c>
      <c r="S71" s="0" t="n">
        <v>20.8</v>
      </c>
      <c r="T71" s="0" t="n">
        <v>16.88</v>
      </c>
      <c r="U71" s="0" t="n">
        <v>18.84</v>
      </c>
      <c r="V71" s="0" t="n">
        <v>0.53</v>
      </c>
      <c r="W71" s="0" t="n">
        <v>0</v>
      </c>
      <c r="X71" s="0" t="n">
        <v>0.265</v>
      </c>
      <c r="Y71" s="0" t="n">
        <v>21.33</v>
      </c>
      <c r="Z71" s="0" t="n">
        <v>16.88</v>
      </c>
      <c r="AA71" s="0" t="n">
        <v>19.105</v>
      </c>
      <c r="AB71" s="0" t="n">
        <v>7.34</v>
      </c>
      <c r="AC71" s="0" t="n">
        <v>1.46</v>
      </c>
      <c r="AD71" s="0" t="n">
        <v>4.269</v>
      </c>
      <c r="AE71" s="0" t="n">
        <v>0.754</v>
      </c>
      <c r="AG71" s="0" t="n">
        <v>27.23</v>
      </c>
      <c r="AH71" s="0" t="n">
        <v>23.206</v>
      </c>
      <c r="AI71" s="0" t="n">
        <v>25.218</v>
      </c>
      <c r="AJ71" s="0" t="n">
        <v>1.12</v>
      </c>
      <c r="AK71" s="0" t="n">
        <v>0.737</v>
      </c>
      <c r="AL71" s="0" t="n">
        <v>0.9285</v>
      </c>
      <c r="AM71" s="0" t="n">
        <v>28.35</v>
      </c>
      <c r="AN71" s="0" t="n">
        <v>23.943</v>
      </c>
      <c r="AO71" s="0" t="n">
        <v>26.1465</v>
      </c>
      <c r="AP71" s="0" t="n">
        <v>21.96</v>
      </c>
      <c r="AQ71" s="0" t="n">
        <v>4.35</v>
      </c>
      <c r="AR71" s="0" t="n">
        <v>14.282</v>
      </c>
      <c r="AS71" s="0" t="n">
        <v>2.293</v>
      </c>
    </row>
    <row r="72" customFormat="false" ht="12.8" hidden="false" customHeight="false" outlineLevel="0" collapsed="false">
      <c r="A72" s="0" t="s">
        <v>347</v>
      </c>
      <c r="B72" s="0" t="s">
        <v>348</v>
      </c>
      <c r="C72" s="0" t="s">
        <v>402</v>
      </c>
      <c r="D72" s="0" t="s">
        <v>403</v>
      </c>
      <c r="E72" s="0" t="n">
        <v>5.33</v>
      </c>
      <c r="F72" s="0" t="n">
        <v>4.425</v>
      </c>
      <c r="G72" s="0" t="n">
        <v>4.8775</v>
      </c>
      <c r="H72" s="0" t="n">
        <v>5.46</v>
      </c>
      <c r="I72" s="0" t="n">
        <v>4.635</v>
      </c>
      <c r="J72" s="0" t="n">
        <v>5.0475</v>
      </c>
      <c r="K72" s="0" t="n">
        <v>10.79</v>
      </c>
      <c r="L72" s="0" t="n">
        <v>9.06</v>
      </c>
      <c r="M72" s="0" t="n">
        <v>9.925</v>
      </c>
      <c r="N72" s="0" t="n">
        <v>2.34</v>
      </c>
      <c r="O72" s="0" t="n">
        <v>0.52</v>
      </c>
      <c r="P72" s="0" t="n">
        <v>3.622</v>
      </c>
      <c r="Q72" s="0" t="n">
        <v>0.636</v>
      </c>
      <c r="S72" s="0" t="n">
        <v>4.74</v>
      </c>
      <c r="T72" s="0" t="n">
        <v>4.133</v>
      </c>
      <c r="U72" s="0" t="n">
        <v>4.4365</v>
      </c>
      <c r="V72" s="0" t="n">
        <v>5.87</v>
      </c>
      <c r="W72" s="0" t="n">
        <v>4.655</v>
      </c>
      <c r="X72" s="0" t="n">
        <v>5.2625</v>
      </c>
      <c r="Y72" s="0" t="n">
        <v>10.61</v>
      </c>
      <c r="Z72" s="0" t="n">
        <v>8.788</v>
      </c>
      <c r="AA72" s="0" t="n">
        <v>9.699</v>
      </c>
      <c r="AB72" s="0" t="n">
        <v>3.56</v>
      </c>
      <c r="AC72" s="0" t="n">
        <v>1.89</v>
      </c>
      <c r="AD72" s="0" t="n">
        <v>4.604</v>
      </c>
      <c r="AE72" s="0" t="n">
        <v>2.104</v>
      </c>
      <c r="AG72" s="0" t="n">
        <v>4.46</v>
      </c>
      <c r="AH72" s="0" t="n">
        <v>3.566</v>
      </c>
      <c r="AI72" s="0" t="n">
        <v>4.013</v>
      </c>
      <c r="AJ72" s="0" t="n">
        <v>2.55</v>
      </c>
      <c r="AK72" s="0" t="n">
        <v>1.228</v>
      </c>
      <c r="AL72" s="0" t="n">
        <v>1.889</v>
      </c>
      <c r="AM72" s="0" t="n">
        <v>7.01</v>
      </c>
      <c r="AN72" s="0" t="n">
        <v>4.794</v>
      </c>
      <c r="AO72" s="0" t="n">
        <v>5.902</v>
      </c>
      <c r="AP72" s="0" t="n">
        <v>4.98</v>
      </c>
      <c r="AQ72" s="0" t="n">
        <v>1.23</v>
      </c>
      <c r="AR72" s="0" t="n">
        <v>5.905</v>
      </c>
      <c r="AS72" s="0" t="n">
        <v>1.209</v>
      </c>
    </row>
    <row r="73" customFormat="false" ht="12.8" hidden="false" customHeight="false" outlineLevel="0" collapsed="false">
      <c r="A73" s="0" t="s">
        <v>344</v>
      </c>
      <c r="B73" s="0" t="s">
        <v>345</v>
      </c>
      <c r="C73" s="0" t="s">
        <v>405</v>
      </c>
      <c r="D73" s="0" t="s">
        <v>404</v>
      </c>
      <c r="E73" s="0" t="n">
        <v>5.08</v>
      </c>
      <c r="F73" s="0" t="n">
        <v>4.714</v>
      </c>
      <c r="G73" s="0" t="n">
        <v>4.897</v>
      </c>
      <c r="H73" s="0" t="n">
        <v>0</v>
      </c>
      <c r="I73" s="0" t="n">
        <v>0</v>
      </c>
      <c r="J73" s="0" t="n">
        <v>0</v>
      </c>
      <c r="K73" s="0" t="n">
        <v>5.08</v>
      </c>
      <c r="L73" s="0" t="n">
        <v>4.714</v>
      </c>
      <c r="M73" s="0" t="n">
        <v>4.897</v>
      </c>
      <c r="N73" s="0" t="n">
        <v>9.59</v>
      </c>
      <c r="O73" s="0" t="n">
        <v>2.33</v>
      </c>
      <c r="P73" s="0" t="n">
        <v>11.09</v>
      </c>
      <c r="Q73" s="0" t="n">
        <v>2.344</v>
      </c>
      <c r="S73" s="0" t="n">
        <v>5.39</v>
      </c>
      <c r="T73" s="0" t="n">
        <v>4.795</v>
      </c>
      <c r="U73" s="0" t="n">
        <v>5.0925</v>
      </c>
      <c r="V73" s="0" t="n">
        <v>0</v>
      </c>
      <c r="W73" s="0" t="n">
        <v>0</v>
      </c>
      <c r="X73" s="0" t="n">
        <v>0</v>
      </c>
      <c r="Y73" s="0" t="n">
        <v>5.39</v>
      </c>
      <c r="Z73" s="0" t="n">
        <v>4.795</v>
      </c>
      <c r="AA73" s="0" t="n">
        <v>5.0925</v>
      </c>
      <c r="AB73" s="0" t="n">
        <v>8.11</v>
      </c>
      <c r="AC73" s="0" t="n">
        <v>2.13</v>
      </c>
      <c r="AD73" s="0" t="n">
        <v>8.242</v>
      </c>
      <c r="AE73" s="0" t="n">
        <v>2.008</v>
      </c>
      <c r="AG73" s="0" t="n">
        <v>5.67</v>
      </c>
      <c r="AH73" s="0" t="n">
        <v>4.123</v>
      </c>
      <c r="AI73" s="0" t="n">
        <v>4.8965</v>
      </c>
      <c r="AJ73" s="0" t="n">
        <v>0</v>
      </c>
      <c r="AK73" s="0" t="n">
        <v>0</v>
      </c>
      <c r="AL73" s="0" t="n">
        <v>0</v>
      </c>
      <c r="AM73" s="0" t="n">
        <v>5.67</v>
      </c>
      <c r="AN73" s="0" t="n">
        <v>4.123</v>
      </c>
      <c r="AO73" s="0" t="n">
        <v>4.8965</v>
      </c>
      <c r="AP73" s="0" t="n">
        <v>9.2</v>
      </c>
      <c r="AQ73" s="0" t="n">
        <v>4.1</v>
      </c>
      <c r="AR73" s="0" t="n">
        <v>9.557</v>
      </c>
      <c r="AS73" s="0" t="n">
        <v>3.77</v>
      </c>
    </row>
    <row r="74" customFormat="false" ht="12.8" hidden="false" customHeight="false" outlineLevel="0" collapsed="false">
      <c r="A74" s="0" t="s">
        <v>352</v>
      </c>
      <c r="B74" s="0" t="s">
        <v>353</v>
      </c>
      <c r="C74" s="0" t="s">
        <v>402</v>
      </c>
      <c r="D74" s="0" t="s">
        <v>355</v>
      </c>
      <c r="E74" s="0" t="n">
        <v>17.48</v>
      </c>
      <c r="F74" s="0" t="n">
        <v>15.005</v>
      </c>
      <c r="G74" s="0" t="n">
        <v>16.2425</v>
      </c>
      <c r="H74" s="0" t="n">
        <v>0</v>
      </c>
      <c r="I74" s="0" t="n">
        <v>0</v>
      </c>
      <c r="J74" s="0" t="n">
        <v>0</v>
      </c>
      <c r="K74" s="0" t="n">
        <v>17.48</v>
      </c>
      <c r="L74" s="0" t="n">
        <v>15.005</v>
      </c>
      <c r="M74" s="0" t="n">
        <v>16.2425</v>
      </c>
      <c r="N74" s="0" t="n">
        <v>5.63</v>
      </c>
      <c r="O74" s="0" t="n">
        <v>1.07</v>
      </c>
      <c r="P74" s="0" t="n">
        <v>6.957</v>
      </c>
      <c r="Q74" s="0" t="n">
        <v>1.026</v>
      </c>
      <c r="S74" s="0" t="n">
        <v>16.16</v>
      </c>
      <c r="T74" s="0" t="n">
        <v>14.645</v>
      </c>
      <c r="U74" s="0" t="n">
        <v>15.4025</v>
      </c>
      <c r="V74" s="0" t="n">
        <v>0</v>
      </c>
      <c r="W74" s="0" t="n">
        <v>0</v>
      </c>
      <c r="X74" s="0" t="n">
        <v>0</v>
      </c>
      <c r="Y74" s="0" t="n">
        <v>16.16</v>
      </c>
      <c r="Z74" s="0" t="n">
        <v>14.645</v>
      </c>
      <c r="AA74" s="0" t="n">
        <v>15.4025</v>
      </c>
      <c r="AB74" s="0" t="n">
        <v>14.09</v>
      </c>
      <c r="AC74" s="0" t="n">
        <v>7.76</v>
      </c>
      <c r="AD74" s="0" t="n">
        <v>18.007</v>
      </c>
      <c r="AE74" s="0" t="n">
        <v>8.749</v>
      </c>
      <c r="AG74" s="0" t="n">
        <v>17.06</v>
      </c>
      <c r="AH74" s="0" t="n">
        <v>15.426</v>
      </c>
      <c r="AI74" s="0" t="n">
        <v>16.243</v>
      </c>
      <c r="AJ74" s="0" t="n">
        <v>0</v>
      </c>
      <c r="AK74" s="0" t="n">
        <v>0</v>
      </c>
      <c r="AL74" s="0" t="n">
        <v>0</v>
      </c>
      <c r="AM74" s="0" t="n">
        <v>17.06</v>
      </c>
      <c r="AN74" s="0" t="n">
        <v>15.426</v>
      </c>
      <c r="AO74" s="0" t="n">
        <v>16.243</v>
      </c>
      <c r="AP74" s="0" t="n">
        <v>18.38</v>
      </c>
      <c r="AQ74" s="0" t="n">
        <v>5.83</v>
      </c>
      <c r="AR74" s="0" t="n">
        <v>14.761</v>
      </c>
      <c r="AS74" s="0" t="n">
        <v>4.179</v>
      </c>
    </row>
    <row r="75" customFormat="false" ht="12.8" hidden="false" customHeight="false" outlineLevel="0" collapsed="false">
      <c r="A75" s="0" t="s">
        <v>350</v>
      </c>
      <c r="B75" s="0" t="s">
        <v>351</v>
      </c>
      <c r="C75" s="0" t="s">
        <v>402</v>
      </c>
      <c r="D75" s="0" t="s">
        <v>406</v>
      </c>
      <c r="E75" s="0" t="n">
        <v>28.36</v>
      </c>
      <c r="F75" s="0" t="n">
        <v>26.595</v>
      </c>
      <c r="G75" s="0" t="n">
        <v>27.4775</v>
      </c>
      <c r="H75" s="0" t="n">
        <v>0</v>
      </c>
      <c r="I75" s="0" t="n">
        <v>0</v>
      </c>
      <c r="J75" s="0" t="n">
        <v>0</v>
      </c>
      <c r="K75" s="0" t="n">
        <v>28.36</v>
      </c>
      <c r="L75" s="0" t="n">
        <v>26.595</v>
      </c>
      <c r="M75" s="0" t="n">
        <v>27.4775</v>
      </c>
      <c r="N75" s="0" t="n">
        <v>26</v>
      </c>
      <c r="O75" s="0" t="n">
        <v>6.65</v>
      </c>
      <c r="P75" s="0" t="n">
        <v>29.018</v>
      </c>
      <c r="Q75" s="0" t="n">
        <v>6.82</v>
      </c>
      <c r="S75" s="0" t="n">
        <v>31.77</v>
      </c>
      <c r="T75" s="0" t="n">
        <v>29.538</v>
      </c>
      <c r="U75" s="0" t="n">
        <v>30.654</v>
      </c>
      <c r="V75" s="0" t="n">
        <v>0</v>
      </c>
      <c r="W75" s="0" t="n">
        <v>0</v>
      </c>
      <c r="X75" s="0" t="n">
        <v>0</v>
      </c>
      <c r="Y75" s="0" t="n">
        <v>31.77</v>
      </c>
      <c r="Z75" s="0" t="n">
        <v>29.538</v>
      </c>
      <c r="AA75" s="0" t="n">
        <v>30.654</v>
      </c>
      <c r="AB75" s="0" t="n">
        <v>30.09</v>
      </c>
      <c r="AC75" s="0" t="n">
        <v>17.26</v>
      </c>
      <c r="AD75" s="0" t="n">
        <v>32.436</v>
      </c>
      <c r="AE75" s="0" t="n">
        <v>17.46</v>
      </c>
      <c r="AG75" s="0" t="n">
        <v>35.42</v>
      </c>
      <c r="AH75" s="0" t="n">
        <v>30.429</v>
      </c>
      <c r="AI75" s="0" t="n">
        <v>32.9245</v>
      </c>
      <c r="AJ75" s="0" t="n">
        <v>0.46</v>
      </c>
      <c r="AK75" s="0" t="n">
        <v>0</v>
      </c>
      <c r="AL75" s="0" t="n">
        <v>0.23</v>
      </c>
      <c r="AM75" s="0" t="n">
        <v>35.88</v>
      </c>
      <c r="AN75" s="0" t="n">
        <v>30.429</v>
      </c>
      <c r="AO75" s="0" t="n">
        <v>33.1545</v>
      </c>
      <c r="AP75" s="0" t="n">
        <v>15.14</v>
      </c>
      <c r="AQ75" s="0" t="n">
        <v>0.94</v>
      </c>
      <c r="AR75" s="0" t="n">
        <v>18.776</v>
      </c>
      <c r="AS75" s="0" t="n">
        <v>1.142</v>
      </c>
    </row>
    <row r="76" customFormat="false" ht="12.8" hidden="false" customHeight="false" outlineLevel="0" collapsed="false">
      <c r="A76" s="0" t="s">
        <v>356</v>
      </c>
      <c r="B76" s="0" t="s">
        <v>357</v>
      </c>
      <c r="C76" s="0" t="s">
        <v>405</v>
      </c>
      <c r="D76" s="0" t="s">
        <v>403</v>
      </c>
      <c r="E76" s="0" t="n">
        <v>32.39</v>
      </c>
      <c r="F76" s="0" t="n">
        <v>29.476</v>
      </c>
      <c r="G76" s="0" t="n">
        <v>30.933</v>
      </c>
      <c r="H76" s="0" t="n">
        <v>3.34</v>
      </c>
      <c r="I76" s="0" t="n">
        <v>2.578</v>
      </c>
      <c r="J76" s="0" t="n">
        <v>2.959</v>
      </c>
      <c r="K76" s="0" t="n">
        <v>35.73</v>
      </c>
      <c r="L76" s="0" t="n">
        <v>32.054</v>
      </c>
      <c r="M76" s="0" t="n">
        <v>33.892</v>
      </c>
      <c r="N76" s="0" t="n">
        <v>21.47</v>
      </c>
      <c r="O76" s="0" t="n">
        <v>5.4</v>
      </c>
      <c r="P76" s="0" t="n">
        <v>18.798</v>
      </c>
      <c r="Q76" s="0" t="n">
        <v>4.334</v>
      </c>
      <c r="S76" s="0" t="n">
        <v>35.45</v>
      </c>
      <c r="T76" s="0" t="n">
        <v>32.928</v>
      </c>
      <c r="U76" s="0" t="n">
        <v>34.189</v>
      </c>
      <c r="V76" s="0" t="n">
        <v>3.81</v>
      </c>
      <c r="W76" s="0" t="n">
        <v>3.829</v>
      </c>
      <c r="X76" s="0" t="n">
        <v>3.8195</v>
      </c>
      <c r="Y76" s="0" t="n">
        <v>39.26</v>
      </c>
      <c r="Z76" s="0" t="n">
        <v>36.757</v>
      </c>
      <c r="AA76" s="0" t="n">
        <v>38.0085</v>
      </c>
      <c r="AB76" s="0" t="n">
        <v>23.72</v>
      </c>
      <c r="AC76" s="0" t="n">
        <v>5.55</v>
      </c>
      <c r="AD76" s="0" t="n">
        <v>19.044</v>
      </c>
      <c r="AE76" s="0" t="n">
        <v>4.16</v>
      </c>
      <c r="AG76" s="0" t="n">
        <v>40.5</v>
      </c>
      <c r="AH76" s="0" t="n">
        <v>36.167</v>
      </c>
      <c r="AI76" s="0" t="n">
        <v>38.3335</v>
      </c>
      <c r="AJ76" s="0" t="n">
        <v>4.18</v>
      </c>
      <c r="AK76" s="0" t="n">
        <v>2.712</v>
      </c>
      <c r="AL76" s="0" t="n">
        <v>3.446</v>
      </c>
      <c r="AM76" s="0" t="n">
        <v>44.68</v>
      </c>
      <c r="AN76" s="0" t="n">
        <v>38.879</v>
      </c>
      <c r="AO76" s="0" t="n">
        <v>41.7795</v>
      </c>
      <c r="AP76" s="0" t="n">
        <v>25.11</v>
      </c>
      <c r="AQ76" s="0" t="n">
        <v>7.45</v>
      </c>
      <c r="AR76" s="0" t="n">
        <v>24.32</v>
      </c>
      <c r="AS76" s="0" t="n">
        <v>6.695</v>
      </c>
    </row>
    <row r="78" customFormat="false" ht="12.8" hidden="false" customHeight="false" outlineLevel="0" collapsed="false">
      <c r="F78" s="0" t="s">
        <v>358</v>
      </c>
      <c r="G78" s="0" t="n">
        <v>23.2777933333333</v>
      </c>
    </row>
    <row r="79" customFormat="false" ht="12.8" hidden="false" customHeight="false" outlineLevel="0" collapsed="false">
      <c r="F79" s="0" t="s">
        <v>360</v>
      </c>
      <c r="G79" s="0" t="n">
        <v>25.0458102014944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55</TotalTime>
  <Application>LibreOffice/5.2.1.2$Windows_x86 LibreOffice_project/31dd62db80d4e60af04904455ec9c9219178d620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2019-03-24T16:06:23Z</dcterms:modified>
  <cp:revision>8</cp:revision>
  <dc:subject/>
  <dc:title/>
</cp:coreProperties>
</file>