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mel\Desktop\"/>
    </mc:Choice>
  </mc:AlternateContent>
  <xr:revisionPtr revIDLastSave="0" documentId="13_ncr:1_{224B2310-7E4E-4D3A-A04E-940C0A722C1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emande achat " sheetId="1" r:id="rId1"/>
    <sheet name="Demandeur fonction support" sheetId="2" r:id="rId2"/>
    <sheet name="V0" sheetId="3" r:id="rId3"/>
    <sheet name="Mat_Site" sheetId="4" r:id="rId4"/>
  </sheets>
  <externalReferences>
    <externalReference r:id="rId5"/>
  </externalReferences>
  <definedNames>
    <definedName name="_xlnm._FilterDatabase" localSheetId="3" hidden="1">Mat_Site!$A$1:$D$71</definedName>
    <definedName name="_xlnm._FilterDatabase" localSheetId="2" hidden="1">V0!$H$1:$K$56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</calcChain>
</file>

<file path=xl/sharedStrings.xml><?xml version="1.0" encoding="utf-8"?>
<sst xmlns="http://schemas.openxmlformats.org/spreadsheetml/2006/main" count="458" uniqueCount="166">
  <si>
    <t>Demandeur</t>
  </si>
  <si>
    <t>Approbateur  Niveau 1</t>
  </si>
  <si>
    <t>Approbateur  Niveau 2</t>
  </si>
  <si>
    <t>Approbateur Niveau 3</t>
  </si>
  <si>
    <t>Approbateur Niveau 4</t>
  </si>
  <si>
    <t>Dans le cas famille matériels pédagogique/académique L'approbateur de niveau 4 est le 
quatrième et dernier niveau de validation des demandes d'achat.</t>
  </si>
  <si>
    <t>Famille 1</t>
  </si>
  <si>
    <t>Famille 2</t>
  </si>
  <si>
    <t>Famille 3</t>
  </si>
  <si>
    <t>Famille 4</t>
  </si>
  <si>
    <t>Famille 5</t>
  </si>
  <si>
    <t>matériels pédagogique/académique</t>
  </si>
  <si>
    <t>ARTICLES DE SPORT</t>
  </si>
  <si>
    <t>CARBURANT</t>
  </si>
  <si>
    <t>ART &amp; DECORATION</t>
  </si>
  <si>
    <t>AUDIOVISUEL</t>
  </si>
  <si>
    <t>BIOLOGIE</t>
  </si>
  <si>
    <t>CONSOMMABLES PROTHESE</t>
  </si>
  <si>
    <t>NURSING</t>
  </si>
  <si>
    <t>OPTIQUES ET LUNETTERIES</t>
  </si>
  <si>
    <t>TOPOGRAPHIQUE ET GEOLOGIQUE</t>
  </si>
  <si>
    <t>ELECTROMECANIQUE</t>
  </si>
  <si>
    <t>VERRERIES</t>
  </si>
  <si>
    <t>PRODUITS CHIMIQUES</t>
  </si>
  <si>
    <t>SOUDURE</t>
  </si>
  <si>
    <t>AGENCEMENT ET AMENAGEMENT</t>
  </si>
  <si>
    <t>DOCUMENTS IMPRIMABLE</t>
  </si>
  <si>
    <t>ENTRETIEN</t>
  </si>
  <si>
    <t>ETUDE, CONSULTING ,ASSISTANCE ET FORMATION</t>
  </si>
  <si>
    <t>Formation personnel</t>
  </si>
  <si>
    <t>FOURNITURE DE BUREAU</t>
  </si>
  <si>
    <t>Achats Divers</t>
  </si>
  <si>
    <t>GARDIENNAGE</t>
  </si>
  <si>
    <t>AVOCAT</t>
  </si>
  <si>
    <t>CABINET DE RECRUTEMENT</t>
  </si>
  <si>
    <t>COMISSAIRE AU COMPTE</t>
  </si>
  <si>
    <t>CONTROLE D'ACCES</t>
  </si>
  <si>
    <t>EXTINCTEUR</t>
  </si>
  <si>
    <t>VIDEO SURVEILLANCE</t>
  </si>
  <si>
    <t>ACCESSOIRES</t>
  </si>
  <si>
    <t>CONSOMMABLES INFORMATIQUE</t>
  </si>
  <si>
    <t>IMPRIMANTES- FAX-SCANER</t>
  </si>
  <si>
    <t>MATERIEL RESEAU</t>
  </si>
  <si>
    <t>ORDINATEUR</t>
  </si>
  <si>
    <t>ELECTRICITE ET ELCTRONIQUE</t>
  </si>
  <si>
    <t>PHYSIOTHERAPIE</t>
  </si>
  <si>
    <t>PROTHESE DENTAIRE</t>
  </si>
  <si>
    <t>MEUBLES DE BUREAU</t>
  </si>
  <si>
    <t>MOBILIERS SCOLAIRE</t>
  </si>
  <si>
    <t>NETTOYAGE</t>
  </si>
  <si>
    <t>PRODUIT DE NETTOYAGE</t>
  </si>
  <si>
    <t>AFFICHAGE URBAIN</t>
  </si>
  <si>
    <t>ARTICLES PUBLICITAIRES</t>
  </si>
  <si>
    <t>COUVERTURE MEDIATIQUE</t>
  </si>
  <si>
    <t>DIGITAL</t>
  </si>
  <si>
    <t>DOCUMENTS PUBLICITAIRES</t>
  </si>
  <si>
    <t>EVEMENTIEL</t>
  </si>
  <si>
    <t>HONORAIRES MARKETING</t>
  </si>
  <si>
    <t>INSERTION PRESSE</t>
  </si>
  <si>
    <t>PUBLICITE AUDIOVISUELLE</t>
  </si>
  <si>
    <t>SUPPORTS PUBLICITAIRES</t>
  </si>
  <si>
    <t>RESTAURATION / PATISSERIE</t>
  </si>
  <si>
    <t>LICENCE</t>
  </si>
  <si>
    <t>LOGICIEL</t>
  </si>
  <si>
    <t>SEJOUR ET BILLETERIE</t>
  </si>
  <si>
    <t xml:space="preserve">Top Management Travel cost </t>
  </si>
  <si>
    <t>Group "Honoris" expenses</t>
  </si>
  <si>
    <t>DD</t>
  </si>
  <si>
    <t>A1</t>
  </si>
  <si>
    <t>A DEF</t>
  </si>
  <si>
    <t>SG ECOLE</t>
  </si>
  <si>
    <t>Dir Ecole</t>
  </si>
  <si>
    <t>MS</t>
  </si>
  <si>
    <t>Equip Achat</t>
  </si>
  <si>
    <t>Randa</t>
  </si>
  <si>
    <t>MTB</t>
  </si>
  <si>
    <t>Equip MKT</t>
  </si>
  <si>
    <t>Nader</t>
  </si>
  <si>
    <t>FB</t>
  </si>
  <si>
    <t>HAK</t>
  </si>
  <si>
    <t>Amjed/rami</t>
  </si>
  <si>
    <t>FOUED</t>
  </si>
  <si>
    <t>SM</t>
  </si>
  <si>
    <t>CHADA</t>
  </si>
  <si>
    <t>KAOUTHE</t>
  </si>
  <si>
    <t>RANDA</t>
  </si>
  <si>
    <t>Equit IT</t>
  </si>
  <si>
    <t>YJ</t>
  </si>
  <si>
    <t>ISL</t>
  </si>
  <si>
    <t>Mat</t>
  </si>
  <si>
    <t>Nom</t>
  </si>
  <si>
    <t>MOHAMED AMJED DRISSI</t>
  </si>
  <si>
    <t>Ahmed Rami Trabelsi</t>
  </si>
  <si>
    <t>MIMOUNI ALIA</t>
  </si>
  <si>
    <t>LEILA ARJOUNI</t>
  </si>
  <si>
    <t>Sofiene</t>
  </si>
  <si>
    <t>SOFIEN BOURAOUI</t>
  </si>
  <si>
    <t>Chadha Mokaddem</t>
  </si>
  <si>
    <t>RANDA RADHOUANI</t>
  </si>
  <si>
    <t>Yassine Jaouadi</t>
  </si>
  <si>
    <t>Kaouther Hassaini</t>
  </si>
  <si>
    <t>mohamed nader aloui</t>
  </si>
  <si>
    <t>Fatma belkadhi</t>
  </si>
  <si>
    <t>Mariem Somai</t>
  </si>
  <si>
    <t>islem ferjani</t>
  </si>
  <si>
    <t>Sana  Marzouki</t>
  </si>
  <si>
    <t>MOHAMED TAIEB BOUSSEN</t>
  </si>
  <si>
    <t>MOHAMED FOUED KORBI</t>
  </si>
  <si>
    <t>Hichem Abdelkafi</t>
  </si>
  <si>
    <t>NEJIB TRABELSI</t>
  </si>
  <si>
    <t>SOUFI KHAIRI</t>
  </si>
  <si>
    <t>HELA ARFAOUI</t>
  </si>
  <si>
    <t>ASMA MANSOURI</t>
  </si>
  <si>
    <t>DG</t>
  </si>
  <si>
    <t>DSP</t>
  </si>
  <si>
    <t>COM</t>
  </si>
  <si>
    <t>REFKA BOUZIDI</t>
  </si>
  <si>
    <t>IT</t>
  </si>
  <si>
    <t>AAC NABEUL</t>
  </si>
  <si>
    <t>AAC TUNIS</t>
  </si>
  <si>
    <t>CC</t>
  </si>
  <si>
    <t>CLC</t>
  </si>
  <si>
    <t>EXECUTIVE</t>
  </si>
  <si>
    <t>HEALTH</t>
  </si>
  <si>
    <t>IMSET GABES</t>
  </si>
  <si>
    <t>IMSET NABEUL</t>
  </si>
  <si>
    <t>IMSET SFAX</t>
  </si>
  <si>
    <t>IMSET SOUSSE</t>
  </si>
  <si>
    <t>IMSET TUNIS</t>
  </si>
  <si>
    <t>MSC</t>
  </si>
  <si>
    <t>POLYTECH</t>
  </si>
  <si>
    <t>SIEGE</t>
  </si>
  <si>
    <t>AMAR BEL MABROUK</t>
  </si>
  <si>
    <t>Nidhal Rezg</t>
  </si>
  <si>
    <t>IMED MADHI</t>
  </si>
  <si>
    <t>WAFA TROUDI</t>
  </si>
  <si>
    <t>CHAKER SLAYMI</t>
  </si>
  <si>
    <t>Axe 1</t>
  </si>
  <si>
    <t>Meriem Labassi</t>
  </si>
  <si>
    <t>MOHAMED ALI GANOUATI</t>
  </si>
  <si>
    <t>GHALIA EL TAIEF</t>
  </si>
  <si>
    <t>Wiem  Sifaoui</t>
  </si>
  <si>
    <t>NESRINE DHIAB</t>
  </si>
  <si>
    <t>KHALIFA KORBI</t>
  </si>
  <si>
    <t>Héla Younes</t>
  </si>
  <si>
    <t>imen naimi</t>
  </si>
  <si>
    <t>Rym  sanhouri</t>
  </si>
  <si>
    <t>SAMI LAARIF</t>
  </si>
  <si>
    <t>LILIA BOUCHNAK</t>
  </si>
  <si>
    <t>MONCEF GAFSI</t>
  </si>
  <si>
    <t>CHEDLI DZIRI</t>
  </si>
  <si>
    <t>IBRAHIM AMARA</t>
  </si>
  <si>
    <t>AMAR CHEBBI</t>
  </si>
  <si>
    <t>HIBA TALLAH HECHMI</t>
  </si>
  <si>
    <t>Mariem Chtioui</t>
  </si>
  <si>
    <t>haifa Salhi</t>
  </si>
  <si>
    <t>RANIA OFAKHRI</t>
  </si>
  <si>
    <t>Anis Rekik</t>
  </si>
  <si>
    <t>MALEK JEMAA</t>
  </si>
  <si>
    <t>ABDELWAHEB SLAMA</t>
  </si>
  <si>
    <t>Aws Samir</t>
  </si>
  <si>
    <t>SAMIA BERHOUMA</t>
  </si>
  <si>
    <t>AMIRA CHAOUACHI</t>
  </si>
  <si>
    <t>KHALED BOUAZIZI</t>
  </si>
  <si>
    <t xml:space="preserve">Maher  Zaatour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</si>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</sst>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3" borderId="2" xfId="0" applyFont="1" applyFill="1" applyBorder="1"/>
    <xf numFmtId="0" fontId="2" fillId="3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3" fillId="4" borderId="0" xfId="0" applyFont="1" applyFill="1"/>
    <xf numFmtId="0" fontId="0" fillId="5" borderId="0" xfId="0" applyFill="1"/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OneDrive%20-%20Universit&#233;%20Centrale/FY24/Module%20Achat/Liste%20des%20articles%20d&#233;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</sheetNames>
    <sheetDataSet>
      <sheetData sheetId="0">
        <row r="1">
          <cell r="B1" t="str">
            <v>Sous famille</v>
          </cell>
          <cell r="C1" t="str">
            <v>N° article</v>
          </cell>
          <cell r="D1" t="str">
            <v>Description article</v>
          </cell>
          <cell r="E1" t="str">
            <v>Axe</v>
          </cell>
        </row>
        <row r="2">
          <cell r="B2" t="str">
            <v>ARTICLES DE SPORT</v>
          </cell>
          <cell r="C2" t="str">
            <v>150010001</v>
          </cell>
          <cell r="D2" t="str">
            <v>CHAUSSETTE  BASKET</v>
          </cell>
          <cell r="E2" t="str">
            <v>Other marketing costs</v>
          </cell>
        </row>
        <row r="3">
          <cell r="C3" t="str">
            <v>150010005</v>
          </cell>
          <cell r="D3" t="str">
            <v>BALLON</v>
          </cell>
          <cell r="E3" t="str">
            <v>Other marketing costs</v>
          </cell>
        </row>
        <row r="4">
          <cell r="C4" t="str">
            <v>150010010</v>
          </cell>
          <cell r="D4" t="str">
            <v>LOCATION TERRAIN</v>
          </cell>
          <cell r="E4" t="str">
            <v>Other marketing costs</v>
          </cell>
        </row>
        <row r="5">
          <cell r="C5" t="str">
            <v>150010011</v>
          </cell>
          <cell r="D5" t="str">
            <v>TENUE</v>
          </cell>
          <cell r="E5" t="str">
            <v>Other marketing costs</v>
          </cell>
        </row>
        <row r="6">
          <cell r="B6" t="str">
            <v>CARBURANT</v>
          </cell>
          <cell r="C6" t="str">
            <v>240010001</v>
          </cell>
          <cell r="D6" t="str">
            <v>GASOIL</v>
          </cell>
          <cell r="E6" t="str">
            <v>Fuel</v>
          </cell>
        </row>
        <row r="7">
          <cell r="C7" t="str">
            <v>240010003</v>
          </cell>
          <cell r="D7" t="str">
            <v>SERVICE GASOIL</v>
          </cell>
          <cell r="E7" t="str">
            <v>Fuel</v>
          </cell>
        </row>
        <row r="8">
          <cell r="C8" t="str">
            <v>240010004</v>
          </cell>
          <cell r="D8" t="str">
            <v>CARTE PAYAGE</v>
          </cell>
          <cell r="E8" t="str">
            <v>Fuel</v>
          </cell>
        </row>
        <row r="9">
          <cell r="B9" t="str">
            <v>ART &amp; DECORATION</v>
          </cell>
          <cell r="C9" t="str">
            <v>030080006</v>
          </cell>
          <cell r="D9" t="str">
            <v>CONSOMMABLE ART</v>
          </cell>
          <cell r="E9" t="str">
            <v>Lab furniture</v>
          </cell>
        </row>
        <row r="10">
          <cell r="B10" t="str">
            <v>AUDIOVISUEL</v>
          </cell>
          <cell r="C10" t="str">
            <v>030070004</v>
          </cell>
          <cell r="D10" t="str">
            <v>CONSOMABLES AUDIOVISUEL</v>
          </cell>
          <cell r="E10" t="str">
            <v>Lab furniture</v>
          </cell>
        </row>
        <row r="11">
          <cell r="B11" t="str">
            <v>BIOLOGIE</v>
          </cell>
          <cell r="C11" t="str">
            <v>030110014</v>
          </cell>
          <cell r="D11" t="str">
            <v>PRODUITS CHIMIQUE</v>
          </cell>
          <cell r="E11" t="str">
            <v>Lab furniture</v>
          </cell>
        </row>
        <row r="12">
          <cell r="C12" t="str">
            <v>030110015</v>
          </cell>
          <cell r="D12" t="str">
            <v>CONSOMMABLES BCP</v>
          </cell>
          <cell r="E12" t="str">
            <v>Lab furniture</v>
          </cell>
        </row>
        <row r="13">
          <cell r="B13" t="str">
            <v>CONSOMMABLES PROTHESE</v>
          </cell>
          <cell r="C13" t="str">
            <v>030010128</v>
          </cell>
          <cell r="D13" t="str">
            <v>CONSOMMABLE PROTHESE</v>
          </cell>
          <cell r="E13" t="str">
            <v>Lab furniture</v>
          </cell>
        </row>
        <row r="14">
          <cell r="B14" t="str">
            <v>NURSING</v>
          </cell>
          <cell r="C14" t="str">
            <v>030030036</v>
          </cell>
          <cell r="D14" t="str">
            <v>CONSOMMABLE NURSING</v>
          </cell>
          <cell r="E14" t="str">
            <v>Lab furniture</v>
          </cell>
        </row>
        <row r="15">
          <cell r="B15" t="str">
            <v>OPTIQUES ET LUNETTERIES</v>
          </cell>
          <cell r="C15" t="str">
            <v>100020025</v>
          </cell>
          <cell r="D15" t="str">
            <v>Consomables OPTIQUES ET LUNETTERIES</v>
          </cell>
          <cell r="E15" t="str">
            <v>Lab furniture</v>
          </cell>
        </row>
        <row r="16">
          <cell r="B16" t="str">
            <v>TOPOGRAPHIQUE ET GEOLOGIQUE</v>
          </cell>
          <cell r="C16" t="str">
            <v>030100002</v>
          </cell>
          <cell r="D16" t="str">
            <v>CONSOMABLES TOPOGRAPHIQUE ET GEOLOGIQUE</v>
          </cell>
          <cell r="E16" t="str">
            <v>Lab furniture</v>
          </cell>
        </row>
        <row r="17">
          <cell r="B17" t="str">
            <v>ELECTROMECANIQUE</v>
          </cell>
          <cell r="C17" t="str">
            <v>030090064</v>
          </cell>
          <cell r="D17" t="str">
            <v>CONSOMMABLE ELECTROMECANIQUE</v>
          </cell>
          <cell r="E17" t="str">
            <v>Lab furniture</v>
          </cell>
        </row>
        <row r="18">
          <cell r="B18" t="str">
            <v>VERRERIES</v>
          </cell>
          <cell r="C18" t="str">
            <v>030050106</v>
          </cell>
          <cell r="D18" t="str">
            <v>CONSOMABLES VERRERIES</v>
          </cell>
          <cell r="E18" t="str">
            <v>Lab furniture</v>
          </cell>
        </row>
        <row r="19">
          <cell r="B19" t="str">
            <v>PRODUITS CHIMIQUES</v>
          </cell>
          <cell r="C19" t="str">
            <v>030060197</v>
          </cell>
          <cell r="D19" t="str">
            <v>CONSOMMABLES PRODUITS CHIMIQUES</v>
          </cell>
          <cell r="E19" t="str">
            <v>Lab furniture</v>
          </cell>
        </row>
        <row r="20">
          <cell r="B20" t="str">
            <v>SOUDURE</v>
          </cell>
          <cell r="C20" t="str">
            <v>030130001</v>
          </cell>
          <cell r="D20" t="str">
            <v>Consomable SOUDURE</v>
          </cell>
          <cell r="E20" t="str">
            <v>Lab furniture</v>
          </cell>
        </row>
        <row r="21">
          <cell r="C21" t="str">
            <v>030040021</v>
          </cell>
          <cell r="D21" t="str">
            <v>Consomables PHYSIOTHERAPIE</v>
          </cell>
          <cell r="E21" t="str">
            <v>Lab furniture</v>
          </cell>
        </row>
        <row r="22">
          <cell r="C22" t="str">
            <v>030140001</v>
          </cell>
          <cell r="D22" t="str">
            <v>Consomables Climatisation</v>
          </cell>
          <cell r="E22" t="str">
            <v>Lab furniture</v>
          </cell>
        </row>
        <row r="23">
          <cell r="B23" t="str">
            <v>AGENCEMENT ET AMENAGEMENT</v>
          </cell>
          <cell r="C23" t="str">
            <v>170020006</v>
          </cell>
          <cell r="D23" t="str">
            <v>FOURNITURE ET POSE</v>
          </cell>
          <cell r="E23" t="str">
            <v>CAPEX</v>
          </cell>
        </row>
        <row r="24">
          <cell r="C24" t="str">
            <v>170020041</v>
          </cell>
          <cell r="D24" t="str">
            <v>REAMENAGEMENT</v>
          </cell>
          <cell r="E24" t="str">
            <v>CAPEX</v>
          </cell>
        </row>
        <row r="25">
          <cell r="C25" t="str">
            <v>170020054</v>
          </cell>
          <cell r="D25" t="str">
            <v>PEINTURE GENERALE</v>
          </cell>
          <cell r="E25" t="str">
            <v>CAPEX</v>
          </cell>
        </row>
        <row r="26">
          <cell r="C26" t="str">
            <v>170020068</v>
          </cell>
          <cell r="D26" t="str">
            <v>CLIMATISATION</v>
          </cell>
          <cell r="E26" t="str">
            <v>CAPEX</v>
          </cell>
        </row>
        <row r="27">
          <cell r="C27" t="str">
            <v>170020087</v>
          </cell>
          <cell r="D27" t="str">
            <v>ENSEIGNES</v>
          </cell>
          <cell r="E27" t="str">
            <v>CAPEX</v>
          </cell>
        </row>
        <row r="28">
          <cell r="C28" t="str">
            <v>170020098</v>
          </cell>
          <cell r="D28" t="str">
            <v>ETUDES</v>
          </cell>
          <cell r="E28" t="str">
            <v>CAPEX</v>
          </cell>
        </row>
        <row r="29">
          <cell r="C29" t="str">
            <v>170020101</v>
          </cell>
          <cell r="D29" t="str">
            <v>AMENAGEMENT</v>
          </cell>
          <cell r="E29" t="str">
            <v>CAPEX</v>
          </cell>
        </row>
        <row r="30">
          <cell r="C30" t="str">
            <v>170020111</v>
          </cell>
          <cell r="D30" t="str">
            <v>RIDEAUX</v>
          </cell>
          <cell r="E30" t="str">
            <v>CAPEX</v>
          </cell>
        </row>
        <row r="31">
          <cell r="C31" t="str">
            <v>170020114</v>
          </cell>
          <cell r="D31" t="str">
            <v>CLIMATISUERS</v>
          </cell>
          <cell r="E31" t="str">
            <v>CAPEX</v>
          </cell>
        </row>
        <row r="32">
          <cell r="C32" t="str">
            <v>170020115</v>
          </cell>
          <cell r="D32" t="str">
            <v>TRAVAUX AMENAGEMENT ET INSTALLATION ELECTRICITE</v>
          </cell>
          <cell r="E32" t="str">
            <v>CAPEX</v>
          </cell>
        </row>
        <row r="33">
          <cell r="B33" t="str">
            <v>DOCUMENTS IMPRIMABLE</v>
          </cell>
          <cell r="C33" t="str">
            <v>120010003</v>
          </cell>
          <cell r="D33" t="str">
            <v>REGLEMENT INTERIEUR</v>
          </cell>
          <cell r="E33" t="str">
            <v>Printing costs</v>
          </cell>
        </row>
        <row r="34">
          <cell r="C34" t="str">
            <v>120010004</v>
          </cell>
          <cell r="D34" t="str">
            <v>FORMULAIRE D'INSCRIPTION</v>
          </cell>
          <cell r="E34" t="str">
            <v>Printing costs</v>
          </cell>
        </row>
        <row r="35">
          <cell r="C35" t="str">
            <v>120010007</v>
          </cell>
          <cell r="D35" t="str">
            <v>JOURNAL DE STAGE</v>
          </cell>
          <cell r="E35" t="str">
            <v>Printing costs</v>
          </cell>
        </row>
        <row r="36">
          <cell r="C36" t="str">
            <v>120010008</v>
          </cell>
          <cell r="D36" t="str">
            <v>RAPPORT DE STAGE</v>
          </cell>
          <cell r="E36" t="str">
            <v>Printing costs</v>
          </cell>
        </row>
        <row r="37">
          <cell r="C37" t="str">
            <v>120010009</v>
          </cell>
          <cell r="D37" t="str">
            <v>FEUILLE D'EXAMEN</v>
          </cell>
          <cell r="E37" t="str">
            <v>Printing costs</v>
          </cell>
        </row>
        <row r="38">
          <cell r="C38" t="str">
            <v>120010010</v>
          </cell>
          <cell r="D38" t="str">
            <v>PAPIER EN TETE</v>
          </cell>
          <cell r="E38" t="str">
            <v>Printing costs</v>
          </cell>
        </row>
        <row r="39">
          <cell r="C39" t="str">
            <v>120010011</v>
          </cell>
          <cell r="D39" t="str">
            <v>IMPRIME DE DIPLÔME</v>
          </cell>
          <cell r="E39" t="str">
            <v>Printing costs</v>
          </cell>
        </row>
        <row r="40">
          <cell r="C40" t="str">
            <v>120010012</v>
          </cell>
          <cell r="D40" t="str">
            <v>ATTESTATION</v>
          </cell>
          <cell r="E40" t="str">
            <v>Printing costs</v>
          </cell>
        </row>
        <row r="41">
          <cell r="C41" t="str">
            <v>120010014</v>
          </cell>
          <cell r="D41" t="str">
            <v>BLOC NOTE</v>
          </cell>
          <cell r="E41" t="str">
            <v>Printing costs</v>
          </cell>
        </row>
        <row r="42">
          <cell r="C42" t="str">
            <v>120010018</v>
          </cell>
          <cell r="D42" t="str">
            <v>ETIQUETTES</v>
          </cell>
          <cell r="E42" t="str">
            <v>Printing costs</v>
          </cell>
        </row>
        <row r="43">
          <cell r="B43" t="str">
            <v>ENTRETIEN</v>
          </cell>
          <cell r="C43" t="str">
            <v>090020001</v>
          </cell>
          <cell r="D43" t="str">
            <v>ENTRETIEN</v>
          </cell>
          <cell r="E43" t="str">
            <v>Building maintenance</v>
          </cell>
        </row>
        <row r="44">
          <cell r="C44" t="str">
            <v>090020004</v>
          </cell>
          <cell r="D44" t="str">
            <v>INTERVENTION HYGIENE</v>
          </cell>
          <cell r="E44" t="str">
            <v>Building maintenance</v>
          </cell>
        </row>
        <row r="45">
          <cell r="C45" t="str">
            <v>090020007</v>
          </cell>
          <cell r="D45" t="str">
            <v>ENTRETIEN MATERIEL TRANSPORT</v>
          </cell>
          <cell r="E45" t="str">
            <v>Car maintenance</v>
          </cell>
        </row>
        <row r="46">
          <cell r="B46" t="str">
            <v>ETUDE, CONSULTING ,ASSISTANCE ET FORMATION</v>
          </cell>
          <cell r="C46" t="str">
            <v>140010001</v>
          </cell>
          <cell r="D46" t="str">
            <v>ETUDE ET CONSULTING</v>
          </cell>
          <cell r="E46" t="str">
            <v>Other PF costs</v>
          </cell>
        </row>
        <row r="47">
          <cell r="B47" t="str">
            <v>Formation personnel</v>
          </cell>
          <cell r="C47" t="str">
            <v>140020001</v>
          </cell>
          <cell r="D47" t="str">
            <v>Formation personnel</v>
          </cell>
          <cell r="E47" t="str">
            <v>Staff training costs</v>
          </cell>
        </row>
        <row r="48">
          <cell r="B48" t="str">
            <v>FOURNITURE DE BUREAU</v>
          </cell>
          <cell r="C48" t="str">
            <v>110010001</v>
          </cell>
          <cell r="D48" t="str">
            <v>MARQUEUR NOIR</v>
          </cell>
          <cell r="E48" t="str">
            <v>Admin furniture</v>
          </cell>
        </row>
        <row r="49">
          <cell r="C49" t="str">
            <v>110010005</v>
          </cell>
          <cell r="D49" t="str">
            <v>STYLO NOIR</v>
          </cell>
          <cell r="E49" t="str">
            <v>Admin furniture</v>
          </cell>
        </row>
        <row r="50">
          <cell r="C50" t="str">
            <v>110010009</v>
          </cell>
          <cell r="D50" t="str">
            <v>PAPIER A3</v>
          </cell>
          <cell r="E50" t="str">
            <v>Admin furniture</v>
          </cell>
        </row>
        <row r="51">
          <cell r="C51" t="str">
            <v>110010010</v>
          </cell>
          <cell r="D51" t="str">
            <v>PAPIER A4</v>
          </cell>
          <cell r="E51" t="str">
            <v>Admin furniture</v>
          </cell>
        </row>
        <row r="52">
          <cell r="C52" t="str">
            <v>110010012</v>
          </cell>
          <cell r="D52" t="str">
            <v>SCOTCH</v>
          </cell>
          <cell r="E52" t="str">
            <v>Admin furniture</v>
          </cell>
        </row>
        <row r="53">
          <cell r="C53" t="str">
            <v>110010013</v>
          </cell>
          <cell r="D53" t="str">
            <v>PUNAISE</v>
          </cell>
          <cell r="E53" t="str">
            <v>Admin furniture</v>
          </cell>
        </row>
        <row r="54">
          <cell r="C54" t="str">
            <v>110010014</v>
          </cell>
          <cell r="D54" t="str">
            <v>CHEMISE CARTONNE</v>
          </cell>
          <cell r="E54" t="str">
            <v>Admin furniture</v>
          </cell>
        </row>
        <row r="55">
          <cell r="C55" t="str">
            <v>110010015</v>
          </cell>
          <cell r="D55" t="str">
            <v>CHEMISE KTAFT</v>
          </cell>
          <cell r="E55" t="str">
            <v>Admin furniture</v>
          </cell>
        </row>
        <row r="56">
          <cell r="C56" t="str">
            <v>110010016</v>
          </cell>
          <cell r="D56" t="str">
            <v>BOITE D'ARCHIFE AZ5</v>
          </cell>
          <cell r="E56" t="str">
            <v>Admin furniture</v>
          </cell>
        </row>
        <row r="57">
          <cell r="C57" t="str">
            <v>110010019</v>
          </cell>
          <cell r="D57" t="str">
            <v>BLANCO</v>
          </cell>
          <cell r="E57" t="str">
            <v>Admin furniture</v>
          </cell>
        </row>
        <row r="58">
          <cell r="C58" t="str">
            <v>110010020</v>
          </cell>
          <cell r="D58" t="str">
            <v>SPIRAL N°16</v>
          </cell>
          <cell r="E58" t="str">
            <v>Admin furniture</v>
          </cell>
        </row>
        <row r="59">
          <cell r="C59" t="str">
            <v>110010023</v>
          </cell>
          <cell r="D59" t="str">
            <v>AGRAFFEUSE PM</v>
          </cell>
          <cell r="E59" t="str">
            <v>Admin furniture</v>
          </cell>
        </row>
        <row r="60">
          <cell r="C60" t="str">
            <v>110010024</v>
          </cell>
          <cell r="D60" t="str">
            <v>PAPIER TRANSPARENT</v>
          </cell>
          <cell r="E60" t="str">
            <v>Admin furniture</v>
          </cell>
        </row>
        <row r="61">
          <cell r="C61" t="str">
            <v>110010025</v>
          </cell>
          <cell r="D61" t="str">
            <v>PAPIER CARTONNEE</v>
          </cell>
          <cell r="E61" t="str">
            <v>Admin furniture</v>
          </cell>
        </row>
        <row r="62">
          <cell r="C62" t="str">
            <v>110010026</v>
          </cell>
          <cell r="D62" t="str">
            <v>CHARGE AGRAF PM</v>
          </cell>
          <cell r="E62" t="str">
            <v>Admin furniture</v>
          </cell>
        </row>
        <row r="63">
          <cell r="C63" t="str">
            <v>110010027</v>
          </cell>
          <cell r="D63" t="str">
            <v>GOMME</v>
          </cell>
          <cell r="E63" t="str">
            <v>Admin furniture</v>
          </cell>
        </row>
        <row r="64">
          <cell r="C64" t="str">
            <v>110010028</v>
          </cell>
          <cell r="D64" t="str">
            <v>CISEAUX</v>
          </cell>
          <cell r="E64" t="str">
            <v>Admin furniture</v>
          </cell>
        </row>
        <row r="65">
          <cell r="C65" t="str">
            <v>110010029</v>
          </cell>
          <cell r="D65" t="str">
            <v>CLASSEUR MM</v>
          </cell>
          <cell r="E65" t="str">
            <v>Admin furniture</v>
          </cell>
        </row>
        <row r="66">
          <cell r="C66" t="str">
            <v>110010031</v>
          </cell>
          <cell r="D66" t="str">
            <v>ENCRE A TOMPON</v>
          </cell>
          <cell r="E66" t="str">
            <v>Admin furniture</v>
          </cell>
        </row>
        <row r="67">
          <cell r="C67" t="str">
            <v>110010032</v>
          </cell>
          <cell r="D67" t="str">
            <v>COLLE FORT PM</v>
          </cell>
          <cell r="E67" t="str">
            <v>Admin furniture</v>
          </cell>
        </row>
        <row r="68">
          <cell r="C68" t="str">
            <v>110010033</v>
          </cell>
          <cell r="D68" t="str">
            <v>BROSSES POUR TABLEAUX</v>
          </cell>
          <cell r="E68" t="str">
            <v>Admin furniture</v>
          </cell>
        </row>
        <row r="69">
          <cell r="C69" t="str">
            <v>110010034</v>
          </cell>
          <cell r="D69" t="str">
            <v>CAHIER DE REGISTRE</v>
          </cell>
          <cell r="E69" t="str">
            <v>Admin furniture</v>
          </cell>
        </row>
        <row r="70">
          <cell r="C70" t="str">
            <v>110010035</v>
          </cell>
          <cell r="D70" t="str">
            <v>DESAGRAPHE</v>
          </cell>
          <cell r="E70" t="str">
            <v>Admin furniture</v>
          </cell>
        </row>
        <row r="71">
          <cell r="C71" t="str">
            <v>110010036</v>
          </cell>
          <cell r="D71" t="str">
            <v>REGLES</v>
          </cell>
          <cell r="E71" t="str">
            <v>Admin furniture</v>
          </cell>
        </row>
        <row r="72">
          <cell r="C72" t="str">
            <v>110010037</v>
          </cell>
          <cell r="D72" t="str">
            <v>TROMBONE</v>
          </cell>
          <cell r="E72" t="str">
            <v>Admin furniture</v>
          </cell>
        </row>
        <row r="73">
          <cell r="C73" t="str">
            <v>110010038</v>
          </cell>
          <cell r="D73" t="str">
            <v>INTERCALAIRE</v>
          </cell>
          <cell r="E73" t="str">
            <v>Admin furniture</v>
          </cell>
        </row>
        <row r="74">
          <cell r="C74" t="str">
            <v>110010040</v>
          </cell>
          <cell r="D74" t="str">
            <v>ENVELLOPE A3 EXAMEN</v>
          </cell>
          <cell r="E74" t="str">
            <v>Admin furniture</v>
          </cell>
        </row>
        <row r="75">
          <cell r="C75" t="str">
            <v>110010041</v>
          </cell>
          <cell r="D75" t="str">
            <v>ENVELLOPE 11*22</v>
          </cell>
          <cell r="E75" t="str">
            <v>Admin furniture</v>
          </cell>
        </row>
        <row r="76">
          <cell r="C76" t="str">
            <v>110010042</v>
          </cell>
          <cell r="D76" t="str">
            <v>ENVELLOPE GM A4</v>
          </cell>
          <cell r="E76" t="str">
            <v>Admin furniture</v>
          </cell>
        </row>
        <row r="77">
          <cell r="C77" t="str">
            <v>110010043</v>
          </cell>
          <cell r="D77" t="str">
            <v>POST-IT</v>
          </cell>
          <cell r="E77" t="str">
            <v>Admin furniture</v>
          </cell>
        </row>
        <row r="78">
          <cell r="C78" t="str">
            <v>110010044</v>
          </cell>
          <cell r="D78" t="str">
            <v>CHARGE CUBE</v>
          </cell>
          <cell r="E78" t="str">
            <v>Admin furniture</v>
          </cell>
        </row>
        <row r="79">
          <cell r="C79" t="str">
            <v>110010046</v>
          </cell>
          <cell r="D79" t="str">
            <v>TAILLE CRAYON</v>
          </cell>
          <cell r="E79" t="str">
            <v>Admin furniture</v>
          </cell>
        </row>
        <row r="80">
          <cell r="C80" t="str">
            <v>110010047</v>
          </cell>
          <cell r="D80" t="str">
            <v>DEVIDOIRE DE SCOTCH</v>
          </cell>
          <cell r="E80" t="str">
            <v>Admin furniture</v>
          </cell>
        </row>
        <row r="81">
          <cell r="C81" t="str">
            <v>110010048</v>
          </cell>
          <cell r="D81" t="str">
            <v>POUBELLE DE BUREAU</v>
          </cell>
          <cell r="E81" t="str">
            <v>Admin furniture</v>
          </cell>
        </row>
        <row r="82">
          <cell r="C82" t="str">
            <v>110010049</v>
          </cell>
          <cell r="D82" t="str">
            <v>PORTE CHARGE CUBE</v>
          </cell>
          <cell r="E82" t="str">
            <v>Admin furniture</v>
          </cell>
        </row>
        <row r="83">
          <cell r="C83" t="str">
            <v>110010050</v>
          </cell>
          <cell r="D83" t="str">
            <v>CRAYON</v>
          </cell>
          <cell r="E83" t="str">
            <v>Admin furniture</v>
          </cell>
        </row>
        <row r="84">
          <cell r="C84" t="str">
            <v>110010051</v>
          </cell>
          <cell r="D84" t="str">
            <v>PARAFFEUR</v>
          </cell>
          <cell r="E84" t="str">
            <v>Admin furniture</v>
          </cell>
        </row>
        <row r="85">
          <cell r="C85" t="str">
            <v>110010052</v>
          </cell>
          <cell r="D85" t="str">
            <v>CALCULATRICE GM SIMPLE</v>
          </cell>
          <cell r="E85" t="str">
            <v>Admin furniture</v>
          </cell>
        </row>
        <row r="86">
          <cell r="C86" t="str">
            <v>110010053</v>
          </cell>
          <cell r="D86" t="str">
            <v>PERFORATRICE</v>
          </cell>
          <cell r="E86" t="str">
            <v>Admin furniture</v>
          </cell>
        </row>
        <row r="87">
          <cell r="C87" t="str">
            <v>110010055</v>
          </cell>
          <cell r="D87" t="str">
            <v>GARNITURE DE BUREAU</v>
          </cell>
          <cell r="E87" t="str">
            <v>Admin furniture</v>
          </cell>
        </row>
        <row r="88">
          <cell r="C88" t="str">
            <v>110010056</v>
          </cell>
          <cell r="D88" t="str">
            <v>CORBEILLE A COURRIER</v>
          </cell>
          <cell r="E88" t="str">
            <v>Admin furniture</v>
          </cell>
        </row>
        <row r="89">
          <cell r="C89" t="str">
            <v>110010057</v>
          </cell>
          <cell r="D89" t="str">
            <v>PORTE STYLOS METALLIQUE</v>
          </cell>
          <cell r="E89" t="str">
            <v>Admin furniture</v>
          </cell>
        </row>
        <row r="90">
          <cell r="C90" t="str">
            <v>110010059</v>
          </cell>
          <cell r="D90" t="str">
            <v>BAGUETTE POUR RELIURE</v>
          </cell>
          <cell r="E90" t="str">
            <v>Admin furniture</v>
          </cell>
        </row>
        <row r="91">
          <cell r="C91" t="str">
            <v>110010061</v>
          </cell>
          <cell r="D91" t="str">
            <v>DOSSIER DE CLASSEMENT</v>
          </cell>
          <cell r="E91" t="str">
            <v>Admin furniture</v>
          </cell>
        </row>
        <row r="92">
          <cell r="C92" t="str">
            <v>110010062</v>
          </cell>
          <cell r="D92" t="str">
            <v>PAQUET FLEURISSANT</v>
          </cell>
          <cell r="E92" t="str">
            <v>Admin furniture</v>
          </cell>
        </row>
        <row r="93">
          <cell r="C93" t="str">
            <v>110010068</v>
          </cell>
          <cell r="D93" t="str">
            <v>ETIQUETTES</v>
          </cell>
          <cell r="E93" t="str">
            <v>Admin furniture</v>
          </cell>
        </row>
        <row r="94">
          <cell r="C94" t="str">
            <v>110010075</v>
          </cell>
          <cell r="D94" t="str">
            <v>RECHARGE PAPIER TABLEAU BLANC</v>
          </cell>
          <cell r="E94" t="str">
            <v>Admin furniture</v>
          </cell>
        </row>
        <row r="95">
          <cell r="C95" t="str">
            <v>110010079</v>
          </cell>
          <cell r="D95" t="str">
            <v>CHEMISE A RABAT</v>
          </cell>
          <cell r="E95" t="str">
            <v>Admin furniture</v>
          </cell>
        </row>
        <row r="96">
          <cell r="C96" t="str">
            <v>110010082</v>
          </cell>
          <cell r="D96" t="str">
            <v>SPIRALEUSE</v>
          </cell>
          <cell r="E96" t="str">
            <v>Admin furniture</v>
          </cell>
        </row>
        <row r="97">
          <cell r="B97" t="str">
            <v>Achats Divers</v>
          </cell>
          <cell r="C97" t="str">
            <v>110020004</v>
          </cell>
          <cell r="D97" t="str">
            <v>PLATEAU</v>
          </cell>
          <cell r="E97" t="str">
            <v>Admin furniture</v>
          </cell>
        </row>
        <row r="98">
          <cell r="C98" t="str">
            <v>110020003</v>
          </cell>
          <cell r="D98" t="str">
            <v>SOUS-TASSES</v>
          </cell>
          <cell r="E98" t="str">
            <v>Admin furniture</v>
          </cell>
        </row>
        <row r="99">
          <cell r="C99" t="str">
            <v>110020002</v>
          </cell>
          <cell r="D99" t="str">
            <v>TASSES</v>
          </cell>
          <cell r="E99" t="str">
            <v>Admin furniture</v>
          </cell>
        </row>
        <row r="100">
          <cell r="C100" t="str">
            <v>110020001</v>
          </cell>
          <cell r="D100" t="str">
            <v>PILLE</v>
          </cell>
          <cell r="E100" t="str">
            <v>Admin furniture</v>
          </cell>
        </row>
        <row r="101">
          <cell r="B101" t="str">
            <v>GARDIENNAGE</v>
          </cell>
          <cell r="C101" t="str">
            <v>220010001</v>
          </cell>
          <cell r="D101" t="str">
            <v>SERVICE DE GARDIENNAGE</v>
          </cell>
          <cell r="E101" t="str">
            <v>Security</v>
          </cell>
        </row>
        <row r="102">
          <cell r="B102" t="str">
            <v>AVOCAT</v>
          </cell>
          <cell r="C102" t="str">
            <v>190010001</v>
          </cell>
          <cell r="D102" t="str">
            <v>HONORAIRES AVOCAT</v>
          </cell>
          <cell r="E102" t="str">
            <v>Lawyer</v>
          </cell>
        </row>
        <row r="103">
          <cell r="B103" t="str">
            <v>CABINET DE RECRUTEMENT</v>
          </cell>
          <cell r="C103" t="str">
            <v>190040001</v>
          </cell>
          <cell r="D103" t="str">
            <v>HONORAIRES CABINET DE RECRUTEMENT</v>
          </cell>
          <cell r="E103" t="str">
            <v>Other PF costs</v>
          </cell>
        </row>
        <row r="104">
          <cell r="B104" t="str">
            <v>COMISSAIRE AU COMPTE</v>
          </cell>
          <cell r="C104" t="str">
            <v>190020001</v>
          </cell>
          <cell r="D104" t="str">
            <v>HONORAIRES COMMISSAIRE AU COMPTE</v>
          </cell>
          <cell r="E104" t="str">
            <v>Auditing</v>
          </cell>
        </row>
        <row r="105">
          <cell r="B105" t="str">
            <v>CONTROLE D'ACCES</v>
          </cell>
          <cell r="C105" t="str">
            <v>210040015</v>
          </cell>
          <cell r="D105" t="str">
            <v>CONTROLE D'ACCES</v>
          </cell>
          <cell r="E105" t="str">
            <v>CAPEX</v>
          </cell>
        </row>
        <row r="106">
          <cell r="B106" t="str">
            <v>EXTINCTEUR</v>
          </cell>
          <cell r="C106" t="str">
            <v>210050001</v>
          </cell>
          <cell r="D106" t="str">
            <v>EXTINTEUR A CO2</v>
          </cell>
          <cell r="E106" t="str">
            <v>CAPEX</v>
          </cell>
        </row>
        <row r="107">
          <cell r="B107" t="str">
            <v>VIDEO SURVEILLANCE</v>
          </cell>
          <cell r="C107" t="str">
            <v>210030001</v>
          </cell>
          <cell r="D107" t="str">
            <v>CAMERA</v>
          </cell>
          <cell r="E107" t="str">
            <v>CAPEX</v>
          </cell>
        </row>
        <row r="108">
          <cell r="C108" t="str">
            <v>210030002</v>
          </cell>
          <cell r="D108" t="str">
            <v>NVR</v>
          </cell>
          <cell r="E108" t="str">
            <v>CAPEX</v>
          </cell>
        </row>
        <row r="109">
          <cell r="C109" t="str">
            <v>210030003</v>
          </cell>
          <cell r="D109" t="str">
            <v>DVR</v>
          </cell>
          <cell r="E109" t="str">
            <v>CAPEX</v>
          </cell>
        </row>
        <row r="110">
          <cell r="C110" t="str">
            <v>210030006</v>
          </cell>
          <cell r="D110" t="str">
            <v>SWITCH</v>
          </cell>
          <cell r="E110" t="str">
            <v>CAPEX</v>
          </cell>
        </row>
        <row r="111">
          <cell r="B111" t="str">
            <v>ACCESSOIRES</v>
          </cell>
          <cell r="C111" t="str">
            <v>010020001</v>
          </cell>
          <cell r="D111" t="str">
            <v>ECRAN ORDINATEUR</v>
          </cell>
          <cell r="E111" t="str">
            <v>CAPEX</v>
          </cell>
        </row>
        <row r="112">
          <cell r="C112" t="str">
            <v>010020005</v>
          </cell>
          <cell r="D112" t="str">
            <v>DISQUE DUR INTERNE</v>
          </cell>
          <cell r="E112" t="str">
            <v>CAPEX</v>
          </cell>
        </row>
        <row r="113">
          <cell r="C113" t="str">
            <v>010020006</v>
          </cell>
          <cell r="D113" t="str">
            <v>DISQUE DUR EXTERNE</v>
          </cell>
          <cell r="E113" t="str">
            <v>CAPEX</v>
          </cell>
        </row>
        <row r="114">
          <cell r="C114" t="str">
            <v>010020007</v>
          </cell>
          <cell r="D114" t="str">
            <v>CLAVIER</v>
          </cell>
          <cell r="E114" t="str">
            <v>CAPEX</v>
          </cell>
        </row>
        <row r="115">
          <cell r="C115" t="str">
            <v>010020009</v>
          </cell>
          <cell r="D115" t="str">
            <v>SOURIS</v>
          </cell>
          <cell r="E115" t="str">
            <v>CAPEX</v>
          </cell>
        </row>
        <row r="116">
          <cell r="C116" t="str">
            <v>010020011</v>
          </cell>
          <cell r="D116" t="str">
            <v>CASQUE USB</v>
          </cell>
          <cell r="E116" t="str">
            <v>CAPEX</v>
          </cell>
        </row>
        <row r="117">
          <cell r="C117" t="str">
            <v>010020012</v>
          </cell>
          <cell r="D117" t="str">
            <v>BARETTES MEMOIRES</v>
          </cell>
          <cell r="E117" t="str">
            <v>CAPEX</v>
          </cell>
        </row>
        <row r="118">
          <cell r="C118" t="str">
            <v>010020013</v>
          </cell>
          <cell r="D118" t="str">
            <v>HAUT PARLEURS</v>
          </cell>
          <cell r="E118" t="str">
            <v>CAPEX</v>
          </cell>
        </row>
        <row r="119">
          <cell r="C119" t="str">
            <v>010020014</v>
          </cell>
          <cell r="D119" t="str">
            <v>CHARGEUR PC</v>
          </cell>
          <cell r="E119" t="str">
            <v>CAPEX</v>
          </cell>
        </row>
        <row r="120">
          <cell r="C120" t="str">
            <v>010020015</v>
          </cell>
          <cell r="D120" t="str">
            <v>CABLE VGA</v>
          </cell>
          <cell r="E120" t="str">
            <v>CAPEX</v>
          </cell>
        </row>
        <row r="121">
          <cell r="C121" t="str">
            <v>010020016</v>
          </cell>
          <cell r="D121" t="str">
            <v>CABLE HDMI</v>
          </cell>
          <cell r="E121" t="str">
            <v>CAPEX</v>
          </cell>
        </row>
        <row r="122">
          <cell r="C122" t="str">
            <v>010020019</v>
          </cell>
          <cell r="D122" t="str">
            <v>SACCOCHE POUR PC PORTABLE</v>
          </cell>
          <cell r="E122" t="str">
            <v>Admin furniture</v>
          </cell>
        </row>
        <row r="123">
          <cell r="C123" t="str">
            <v>010020021</v>
          </cell>
          <cell r="D123" t="str">
            <v>CABLE DE SECURITE ANTIVOL</v>
          </cell>
          <cell r="E123" t="str">
            <v>CAPEX</v>
          </cell>
        </row>
        <row r="124">
          <cell r="C124" t="str">
            <v>010020027</v>
          </cell>
          <cell r="D124" t="str">
            <v>ADAPTATEUR HDMI-VGA</v>
          </cell>
          <cell r="E124" t="str">
            <v>CAPEX</v>
          </cell>
        </row>
        <row r="125">
          <cell r="C125" t="str">
            <v>010020028</v>
          </cell>
          <cell r="D125" t="str">
            <v>MICRO-CASQUE</v>
          </cell>
          <cell r="E125" t="str">
            <v>CAPEX</v>
          </cell>
        </row>
        <row r="126">
          <cell r="C126" t="str">
            <v>010020051</v>
          </cell>
          <cell r="D126" t="str">
            <v>CABLE RJ45</v>
          </cell>
          <cell r="E126" t="str">
            <v>Admin furniture</v>
          </cell>
        </row>
        <row r="127">
          <cell r="C127" t="str">
            <v>010020058</v>
          </cell>
          <cell r="D127" t="str">
            <v>SUPPORT VIDEO PROGECTEUR</v>
          </cell>
          <cell r="E127" t="str">
            <v>Admin furniture</v>
          </cell>
        </row>
        <row r="128">
          <cell r="B128" t="str">
            <v>CONSOMMABLES INFORMATIQUE</v>
          </cell>
          <cell r="C128" t="str">
            <v>010040004</v>
          </cell>
          <cell r="D128" t="str">
            <v>TONER TN 114</v>
          </cell>
          <cell r="E128" t="str">
            <v>Printing costs (other)</v>
          </cell>
        </row>
        <row r="129">
          <cell r="C129" t="str">
            <v>010040027</v>
          </cell>
          <cell r="D129" t="str">
            <v>CARTOUCHE HP LASER M102/M130</v>
          </cell>
          <cell r="E129" t="str">
            <v>Printing costs (other)</v>
          </cell>
        </row>
        <row r="130">
          <cell r="B130" t="str">
            <v>IMPRIMANTES- FAX-SCANER</v>
          </cell>
          <cell r="C130" t="str">
            <v>010030007</v>
          </cell>
          <cell r="D130" t="str">
            <v>IMPRIMANTE 2 EN 1</v>
          </cell>
          <cell r="E130" t="str">
            <v>CAPEX</v>
          </cell>
        </row>
        <row r="131">
          <cell r="C131" t="str">
            <v>010030023</v>
          </cell>
          <cell r="D131" t="str">
            <v>PHOTOCOPIEUR</v>
          </cell>
          <cell r="E131" t="str">
            <v>CAPEX</v>
          </cell>
        </row>
        <row r="132">
          <cell r="B132" t="str">
            <v>MATERIEL RESEAU</v>
          </cell>
          <cell r="C132" t="str">
            <v>010060028</v>
          </cell>
          <cell r="D132" t="str">
            <v>FIREWALL</v>
          </cell>
          <cell r="E132" t="str">
            <v>CAPEX</v>
          </cell>
        </row>
        <row r="133">
          <cell r="B133" t="str">
            <v>ORDINATEUR</v>
          </cell>
          <cell r="C133" t="str">
            <v>010010001</v>
          </cell>
          <cell r="D133" t="str">
            <v>PC PORTABLE</v>
          </cell>
          <cell r="E133" t="str">
            <v>CAPEX</v>
          </cell>
        </row>
        <row r="134">
          <cell r="C134" t="str">
            <v>010010002</v>
          </cell>
          <cell r="D134" t="str">
            <v>PC DE BUREAU</v>
          </cell>
          <cell r="E134" t="str">
            <v>CAPEX</v>
          </cell>
        </row>
        <row r="135">
          <cell r="C135" t="str">
            <v>010010003</v>
          </cell>
          <cell r="D135" t="str">
            <v>ALL IN ONE</v>
          </cell>
          <cell r="E135" t="str">
            <v>CAPEX</v>
          </cell>
        </row>
        <row r="136">
          <cell r="C136" t="str">
            <v>010010004</v>
          </cell>
          <cell r="D136" t="str">
            <v>TABLETTE</v>
          </cell>
          <cell r="E136" t="str">
            <v>CAPEX</v>
          </cell>
        </row>
        <row r="137">
          <cell r="C137" t="str">
            <v>010010005</v>
          </cell>
          <cell r="D137" t="str">
            <v>WORKSTATION</v>
          </cell>
          <cell r="E137" t="str">
            <v>CAPEX</v>
          </cell>
        </row>
        <row r="138">
          <cell r="B138" t="str">
            <v>ART &amp; DECORATION</v>
          </cell>
          <cell r="C138" t="str">
            <v>100130001</v>
          </cell>
          <cell r="D138" t="str">
            <v>TABLE LUMINEUSE</v>
          </cell>
          <cell r="E138" t="str">
            <v>CAPEX</v>
          </cell>
        </row>
        <row r="139">
          <cell r="B139" t="str">
            <v>AUDIOVISUEL</v>
          </cell>
          <cell r="C139" t="str">
            <v>100120002</v>
          </cell>
          <cell r="D139" t="str">
            <v>CAMERA</v>
          </cell>
          <cell r="E139" t="str">
            <v>CAPEX</v>
          </cell>
        </row>
        <row r="140">
          <cell r="C140" t="str">
            <v>100120008</v>
          </cell>
          <cell r="D140" t="str">
            <v>PERCHE MICRO RODE-MICRO BOOMPOLE</v>
          </cell>
          <cell r="E140" t="str">
            <v>CAPEX</v>
          </cell>
        </row>
        <row r="141">
          <cell r="C141" t="str">
            <v>100120011</v>
          </cell>
          <cell r="D141" t="str">
            <v>BATTERIE</v>
          </cell>
          <cell r="E141" t="str">
            <v>CAPEX</v>
          </cell>
        </row>
        <row r="142">
          <cell r="C142" t="str">
            <v>100120012</v>
          </cell>
          <cell r="D142" t="str">
            <v>MICRO CARTE</v>
          </cell>
          <cell r="E142" t="str">
            <v>CAPEX</v>
          </cell>
        </row>
        <row r="143">
          <cell r="C143" t="str">
            <v>100120014</v>
          </cell>
          <cell r="D143" t="str">
            <v>REFLECTEUR DE LUMIERE</v>
          </cell>
          <cell r="E143" t="str">
            <v>CAPEX</v>
          </cell>
        </row>
        <row r="144">
          <cell r="B144" t="str">
            <v>BIOLOGIE</v>
          </cell>
          <cell r="C144" t="str">
            <v>100090003</v>
          </cell>
          <cell r="D144" t="str">
            <v>BAIN MARIE</v>
          </cell>
          <cell r="E144" t="str">
            <v>CAPEX</v>
          </cell>
        </row>
        <row r="145">
          <cell r="C145" t="str">
            <v>100090004</v>
          </cell>
          <cell r="D145" t="str">
            <v>CENTRIFIGEUSE</v>
          </cell>
          <cell r="E145" t="str">
            <v>CAPEX</v>
          </cell>
        </row>
        <row r="146">
          <cell r="C146" t="str">
            <v>100090013</v>
          </cell>
          <cell r="D146" t="str">
            <v>SPECTROPHOTOMETRE UV-VISIBLE</v>
          </cell>
          <cell r="E146" t="str">
            <v>CAPEX</v>
          </cell>
        </row>
        <row r="147">
          <cell r="C147" t="str">
            <v>100090015</v>
          </cell>
          <cell r="D147" t="str">
            <v>MICROSCOPE BINOCULAIRE</v>
          </cell>
          <cell r="E147" t="str">
            <v>CAPEX</v>
          </cell>
        </row>
        <row r="148">
          <cell r="C148" t="str">
            <v>100090016</v>
          </cell>
          <cell r="D148" t="str">
            <v>DISTILLATEUR D'EAU EN INOX</v>
          </cell>
          <cell r="E148" t="str">
            <v>CAPEX</v>
          </cell>
        </row>
        <row r="149">
          <cell r="C149" t="str">
            <v>100090017</v>
          </cell>
          <cell r="D149" t="str">
            <v>PH-METRE DE PAILLASSE</v>
          </cell>
          <cell r="E149" t="str">
            <v>CAPEX</v>
          </cell>
        </row>
        <row r="150">
          <cell r="C150" t="str">
            <v>100090027</v>
          </cell>
          <cell r="D150" t="str">
            <v>REFRACTOMETRE</v>
          </cell>
          <cell r="E150" t="str">
            <v>CAPEX</v>
          </cell>
        </row>
        <row r="151">
          <cell r="C151" t="str">
            <v>100090028</v>
          </cell>
          <cell r="D151" t="str">
            <v>THERMOMETRE DIGITAL</v>
          </cell>
          <cell r="E151" t="str">
            <v>CAPEX</v>
          </cell>
        </row>
        <row r="152">
          <cell r="B152" t="str">
            <v>ELECTRICITE ET ELCTRONIQUE</v>
          </cell>
          <cell r="C152" t="str">
            <v>100060002</v>
          </cell>
          <cell r="D152" t="str">
            <v>MAQUETTE D'ETUDE DES FONCTIONS ANALOGIQUE</v>
          </cell>
          <cell r="E152" t="str">
            <v>CAPEX</v>
          </cell>
        </row>
        <row r="153">
          <cell r="C153" t="str">
            <v>100060004</v>
          </cell>
          <cell r="D153" t="str">
            <v>GENERATEUR DE FONCTION</v>
          </cell>
          <cell r="E153" t="str">
            <v>CAPEX</v>
          </cell>
        </row>
        <row r="154">
          <cell r="C154" t="str">
            <v>100060005</v>
          </cell>
          <cell r="D154" t="str">
            <v>CARTE ARDUINO</v>
          </cell>
          <cell r="E154" t="str">
            <v>CAPEX</v>
          </cell>
        </row>
        <row r="155">
          <cell r="C155" t="str">
            <v>100060006</v>
          </cell>
          <cell r="D155" t="str">
            <v>WATTMETRES</v>
          </cell>
          <cell r="E155" t="str">
            <v>CAPEX</v>
          </cell>
        </row>
        <row r="156">
          <cell r="B156" t="str">
            <v>ELECTROMECANIQUE</v>
          </cell>
          <cell r="C156" t="str">
            <v>100070015</v>
          </cell>
          <cell r="D156" t="str">
            <v>MATERIELS LABO MECANIQUE</v>
          </cell>
          <cell r="E156" t="str">
            <v>CAPEX</v>
          </cell>
        </row>
        <row r="157">
          <cell r="B157" t="str">
            <v>NURSING</v>
          </cell>
          <cell r="C157" t="str">
            <v>100050008</v>
          </cell>
          <cell r="D157" t="str">
            <v>BRAS D'INJECTION</v>
          </cell>
          <cell r="E157" t="str">
            <v>CAPEX</v>
          </cell>
        </row>
        <row r="158">
          <cell r="C158" t="str">
            <v>100050009</v>
          </cell>
          <cell r="D158" t="str">
            <v>MANNEQUIN DE SECOURISME</v>
          </cell>
          <cell r="E158" t="str">
            <v>CAPEX</v>
          </cell>
        </row>
        <row r="159">
          <cell r="C159" t="str">
            <v>100050032</v>
          </cell>
          <cell r="D159" t="str">
            <v>Module Trauma</v>
          </cell>
          <cell r="E159" t="str">
            <v>CAPEX</v>
          </cell>
        </row>
        <row r="160">
          <cell r="C160" t="str">
            <v>100050033</v>
          </cell>
          <cell r="D160" t="str">
            <v>Simulateur 12 dérivations</v>
          </cell>
          <cell r="E160" t="str">
            <v>CAPEX</v>
          </cell>
        </row>
        <row r="161">
          <cell r="C161" t="str">
            <v>100050052</v>
          </cell>
          <cell r="D161" t="str">
            <v>BERCEAU BEBE</v>
          </cell>
          <cell r="E161" t="str">
            <v>CAPEX</v>
          </cell>
        </row>
        <row r="162">
          <cell r="C162" t="str">
            <v>100050056</v>
          </cell>
          <cell r="D162" t="str">
            <v>CHARIOT</v>
          </cell>
          <cell r="E162" t="str">
            <v>CAPEX</v>
          </cell>
        </row>
        <row r="163">
          <cell r="C163" t="str">
            <v>100050064</v>
          </cell>
          <cell r="D163" t="str">
            <v>TENSIOMETRE ENFANT</v>
          </cell>
          <cell r="E163" t="str">
            <v>CAPEX</v>
          </cell>
        </row>
        <row r="164">
          <cell r="C164" t="str">
            <v>100050068</v>
          </cell>
          <cell r="D164" t="str">
            <v>POUSSES SERINGUES ELECTRIQUES</v>
          </cell>
          <cell r="E164" t="str">
            <v>CAPEX</v>
          </cell>
        </row>
        <row r="165">
          <cell r="C165" t="str">
            <v>100050072</v>
          </cell>
          <cell r="D165" t="str">
            <v>SIMILATEUR VIRTAMED GRANDE PLATFORME DE GYNECOLOGIE</v>
          </cell>
          <cell r="E165" t="str">
            <v>CAPEX</v>
          </cell>
        </row>
        <row r="166">
          <cell r="B166" t="str">
            <v>OPTIQUES ET LUNETTERIES</v>
          </cell>
          <cell r="C166" t="str">
            <v>100020001</v>
          </cell>
          <cell r="D166" t="str">
            <v>PUPILLOMETRE</v>
          </cell>
          <cell r="E166" t="str">
            <v>CAPEX</v>
          </cell>
        </row>
        <row r="167">
          <cell r="C167" t="str">
            <v>100020003</v>
          </cell>
          <cell r="D167" t="str">
            <v>FRONTOPHOCOMETRE</v>
          </cell>
          <cell r="E167" t="str">
            <v>CAPEX</v>
          </cell>
        </row>
        <row r="168">
          <cell r="C168" t="str">
            <v>100020004</v>
          </cell>
          <cell r="D168" t="str">
            <v>CHAUFRETTE</v>
          </cell>
          <cell r="E168" t="str">
            <v>CAPEX</v>
          </cell>
        </row>
        <row r="169">
          <cell r="C169" t="str">
            <v>100020005</v>
          </cell>
          <cell r="D169" t="str">
            <v>MEULEUSE MANUELLE</v>
          </cell>
          <cell r="E169" t="str">
            <v>CAPEX</v>
          </cell>
        </row>
        <row r="170">
          <cell r="C170" t="str">
            <v>100020007</v>
          </cell>
          <cell r="D170" t="str">
            <v>PROJECTEUR TEST</v>
          </cell>
          <cell r="E170" t="str">
            <v>CAPEX</v>
          </cell>
        </row>
        <row r="171">
          <cell r="C171" t="str">
            <v>100020012</v>
          </cell>
          <cell r="D171" t="str">
            <v>RAINEUSE</v>
          </cell>
          <cell r="E171" t="str">
            <v>CAPEX</v>
          </cell>
        </row>
        <row r="172">
          <cell r="C172" t="str">
            <v>100020015</v>
          </cell>
          <cell r="D172" t="str">
            <v>PHOROPTORE MANUEL</v>
          </cell>
          <cell r="E172" t="str">
            <v>CAPEX</v>
          </cell>
        </row>
        <row r="173">
          <cell r="C173" t="str">
            <v>100020017</v>
          </cell>
          <cell r="D173" t="str">
            <v>LAMPE A FENTE</v>
          </cell>
          <cell r="E173" t="str">
            <v>CAPEX</v>
          </cell>
        </row>
        <row r="174">
          <cell r="B174" t="str">
            <v>PHYSIOTHERAPIE</v>
          </cell>
          <cell r="C174" t="str">
            <v>100030002</v>
          </cell>
          <cell r="D174" t="str">
            <v>PARAVANT</v>
          </cell>
          <cell r="E174" t="str">
            <v>CAPEX</v>
          </cell>
        </row>
        <row r="175">
          <cell r="C175" t="str">
            <v>100030003</v>
          </cell>
          <cell r="D175" t="str">
            <v>TABLE DE PODUIM</v>
          </cell>
          <cell r="E175" t="str">
            <v>CAPEX</v>
          </cell>
        </row>
        <row r="176">
          <cell r="C176" t="str">
            <v>100030005</v>
          </cell>
          <cell r="D176" t="str">
            <v>TRAMPOLINE</v>
          </cell>
          <cell r="E176" t="str">
            <v>CAPEX</v>
          </cell>
        </row>
        <row r="177">
          <cell r="C177" t="str">
            <v>100030006</v>
          </cell>
          <cell r="D177" t="str">
            <v>HALTERES</v>
          </cell>
          <cell r="E177" t="str">
            <v>CAPEX</v>
          </cell>
        </row>
        <row r="178">
          <cell r="C178" t="str">
            <v>100030014</v>
          </cell>
          <cell r="D178" t="str">
            <v>ARMOIRE VITREE</v>
          </cell>
          <cell r="E178" t="str">
            <v>CAPEX</v>
          </cell>
        </row>
        <row r="179">
          <cell r="C179" t="str">
            <v>100030018</v>
          </cell>
          <cell r="D179" t="str">
            <v>BABY HIPPY LUXATION DE LA HANCHE</v>
          </cell>
          <cell r="E179" t="str">
            <v>CAPEX</v>
          </cell>
        </row>
        <row r="180">
          <cell r="C180" t="str">
            <v>100030023</v>
          </cell>
          <cell r="D180" t="str">
            <v>BICYCLETTE ERGOMETRIQUE</v>
          </cell>
          <cell r="E180" t="str">
            <v>CAPEX</v>
          </cell>
        </row>
        <row r="181">
          <cell r="C181" t="str">
            <v>100030031</v>
          </cell>
          <cell r="D181" t="str">
            <v>LAVABO CHIRURGICAL</v>
          </cell>
          <cell r="E181" t="str">
            <v>CAPEX</v>
          </cell>
        </row>
        <row r="182">
          <cell r="C182" t="str">
            <v>100030032</v>
          </cell>
          <cell r="D182" t="str">
            <v>TABLE DE MASSAGE</v>
          </cell>
          <cell r="E182" t="str">
            <v>CAPEX</v>
          </cell>
        </row>
        <row r="183">
          <cell r="B183" t="str">
            <v>PROTHESE DENTAIRE</v>
          </cell>
          <cell r="C183" t="str">
            <v>100010001</v>
          </cell>
          <cell r="D183" t="str">
            <v>ARTICULATEUR SEMI-ADAPTABLE</v>
          </cell>
          <cell r="E183" t="str">
            <v>CAPEX</v>
          </cell>
        </row>
        <row r="184">
          <cell r="C184" t="str">
            <v>100010003</v>
          </cell>
          <cell r="D184" t="str">
            <v>PINDEX</v>
          </cell>
          <cell r="E184" t="str">
            <v>CAPEX</v>
          </cell>
        </row>
        <row r="185">
          <cell r="C185" t="str">
            <v>100010004</v>
          </cell>
          <cell r="D185" t="str">
            <v>POLYMERISATEUR</v>
          </cell>
          <cell r="E185" t="str">
            <v>CAPEX</v>
          </cell>
        </row>
        <row r="186">
          <cell r="C186" t="str">
            <v>100010005</v>
          </cell>
          <cell r="D186" t="str">
            <v>PIECES A MAIN</v>
          </cell>
          <cell r="E186" t="str">
            <v>CAPEX</v>
          </cell>
        </row>
        <row r="187">
          <cell r="C187" t="str">
            <v>100010006</v>
          </cell>
          <cell r="D187" t="str">
            <v>AUTOCUISEUR</v>
          </cell>
          <cell r="E187" t="str">
            <v>CAPEX</v>
          </cell>
        </row>
        <row r="188">
          <cell r="C188" t="str">
            <v>100010007</v>
          </cell>
          <cell r="D188" t="str">
            <v>BALANCE</v>
          </cell>
          <cell r="E188" t="str">
            <v>CAPEX</v>
          </cell>
        </row>
        <row r="189">
          <cell r="C189" t="str">
            <v>100010008</v>
          </cell>
          <cell r="D189" t="str">
            <v>BEC BENZEN</v>
          </cell>
          <cell r="E189" t="str">
            <v>CAPEX</v>
          </cell>
        </row>
        <row r="190">
          <cell r="C190" t="str">
            <v>100010009</v>
          </cell>
          <cell r="D190" t="str">
            <v>TAILLE PLATRE</v>
          </cell>
          <cell r="E190" t="str">
            <v>CAPEX</v>
          </cell>
        </row>
        <row r="191">
          <cell r="B191" t="str">
            <v>MEUBLES DE BUREAU</v>
          </cell>
          <cell r="C191" t="str">
            <v>130010001</v>
          </cell>
          <cell r="D191" t="str">
            <v>ARMOIRES</v>
          </cell>
          <cell r="E191" t="str">
            <v>CAPEX</v>
          </cell>
        </row>
        <row r="192">
          <cell r="C192" t="str">
            <v>130010002</v>
          </cell>
          <cell r="D192" t="str">
            <v>RAYONNAGES</v>
          </cell>
          <cell r="E192" t="str">
            <v>CAPEX</v>
          </cell>
        </row>
        <row r="193">
          <cell r="C193" t="str">
            <v>130010004</v>
          </cell>
          <cell r="D193" t="str">
            <v>BLOC TIROIR</v>
          </cell>
          <cell r="E193" t="str">
            <v>CAPEX</v>
          </cell>
        </row>
        <row r="194">
          <cell r="C194" t="str">
            <v>130010006</v>
          </cell>
          <cell r="D194" t="str">
            <v>CHAISE VISITEUR</v>
          </cell>
          <cell r="E194" t="str">
            <v>CAPEX</v>
          </cell>
        </row>
        <row r="195">
          <cell r="C195" t="str">
            <v>130010007</v>
          </cell>
          <cell r="D195" t="str">
            <v>TABLE</v>
          </cell>
          <cell r="E195" t="str">
            <v>CAPEX</v>
          </cell>
        </row>
        <row r="196">
          <cell r="C196" t="str">
            <v>130010008</v>
          </cell>
          <cell r="D196" t="str">
            <v>BUREAU</v>
          </cell>
          <cell r="E196" t="str">
            <v>CAPEX</v>
          </cell>
        </row>
        <row r="197">
          <cell r="C197" t="str">
            <v>130010009</v>
          </cell>
          <cell r="D197" t="str">
            <v>RETOUR DE BUREAU</v>
          </cell>
          <cell r="E197" t="str">
            <v>CAPEX</v>
          </cell>
        </row>
        <row r="198">
          <cell r="C198" t="str">
            <v>130010010</v>
          </cell>
          <cell r="D198" t="str">
            <v>FAUTEUIL</v>
          </cell>
          <cell r="E198" t="str">
            <v>CAPEX</v>
          </cell>
        </row>
        <row r="199">
          <cell r="C199" t="str">
            <v>130010012</v>
          </cell>
          <cell r="D199" t="str">
            <v>ELEMENT DE RANGEMENT</v>
          </cell>
          <cell r="E199" t="str">
            <v>CAPEX</v>
          </cell>
        </row>
        <row r="200">
          <cell r="C200" t="str">
            <v>130010013</v>
          </cell>
          <cell r="D200" t="str">
            <v>SIEGE</v>
          </cell>
          <cell r="E200" t="str">
            <v>CAPEX</v>
          </cell>
        </row>
        <row r="201">
          <cell r="C201" t="str">
            <v>130010015</v>
          </cell>
          <cell r="D201" t="str">
            <v>REFRIGERATEUR</v>
          </cell>
          <cell r="E201" t="str">
            <v>CAPEX</v>
          </cell>
        </row>
        <row r="202">
          <cell r="C202" t="str">
            <v>130010016</v>
          </cell>
          <cell r="D202" t="str">
            <v>COFFRE FORT</v>
          </cell>
          <cell r="E202" t="str">
            <v>CAPEX</v>
          </cell>
        </row>
        <row r="203">
          <cell r="C203" t="str">
            <v>130010017</v>
          </cell>
          <cell r="D203" t="str">
            <v>COLONNE DE CLASSEMENT ROTATIF</v>
          </cell>
          <cell r="E203" t="str">
            <v>CAPEX</v>
          </cell>
        </row>
        <row r="204">
          <cell r="C204" t="str">
            <v>130010018</v>
          </cell>
          <cell r="D204" t="str">
            <v>ELEMENT BAS</v>
          </cell>
          <cell r="E204" t="str">
            <v>CAPEX</v>
          </cell>
        </row>
        <row r="205">
          <cell r="C205" t="str">
            <v>130010019</v>
          </cell>
          <cell r="D205" t="str">
            <v>ELEMENT DE SEPARATION</v>
          </cell>
          <cell r="E205" t="str">
            <v>CAPEX</v>
          </cell>
        </row>
        <row r="206">
          <cell r="C206" t="str">
            <v>130010029</v>
          </cell>
          <cell r="D206" t="str">
            <v>TABLEAUX</v>
          </cell>
          <cell r="E206" t="str">
            <v>CAPEX</v>
          </cell>
        </row>
        <row r="207">
          <cell r="B207" t="str">
            <v>MOBILIERS SCOLAIRE</v>
          </cell>
          <cell r="C207" t="str">
            <v>130020004</v>
          </cell>
          <cell r="D207" t="str">
            <v>TABLEAU DE CLASSE</v>
          </cell>
          <cell r="E207" t="str">
            <v>CAPEX</v>
          </cell>
        </row>
        <row r="208">
          <cell r="C208" t="str">
            <v>130020005</v>
          </cell>
          <cell r="D208" t="str">
            <v>PAILLASSE</v>
          </cell>
          <cell r="E208" t="str">
            <v>CAPEX</v>
          </cell>
        </row>
        <row r="209">
          <cell r="C209" t="str">
            <v>130020008</v>
          </cell>
          <cell r="D209" t="str">
            <v>TABLE</v>
          </cell>
          <cell r="E209" t="str">
            <v>CAPEX</v>
          </cell>
        </row>
        <row r="210">
          <cell r="C210" t="str">
            <v>130020034</v>
          </cell>
          <cell r="D210" t="str">
            <v>CHAISE ETUDIANT</v>
          </cell>
          <cell r="E210" t="str">
            <v>CAPEX</v>
          </cell>
        </row>
        <row r="211">
          <cell r="C211" t="str">
            <v>130020036</v>
          </cell>
          <cell r="D211" t="str">
            <v>CHAISES HAUTES</v>
          </cell>
          <cell r="E211" t="str">
            <v>CAPEX</v>
          </cell>
        </row>
        <row r="212">
          <cell r="B212" t="str">
            <v>NETTOYAGE</v>
          </cell>
          <cell r="C212" t="str">
            <v>230010001</v>
          </cell>
          <cell r="D212" t="str">
            <v>SERVICES  NETTOYAGES</v>
          </cell>
          <cell r="E212" t="str">
            <v>Cleaning</v>
          </cell>
        </row>
        <row r="213">
          <cell r="B213" t="str">
            <v>PRODUIT DE NETTOYAGE</v>
          </cell>
          <cell r="C213" t="str">
            <v>050010001</v>
          </cell>
          <cell r="D213" t="str">
            <v>JAVEL</v>
          </cell>
          <cell r="E213" t="str">
            <v>Others</v>
          </cell>
        </row>
        <row r="214">
          <cell r="C214" t="str">
            <v>050010008</v>
          </cell>
          <cell r="D214" t="str">
            <v>CENDRIER POUBELLE</v>
          </cell>
          <cell r="E214" t="str">
            <v>Others</v>
          </cell>
        </row>
        <row r="215">
          <cell r="C215" t="str">
            <v>050010017</v>
          </cell>
          <cell r="D215" t="str">
            <v>PAPIER TOILETTE</v>
          </cell>
          <cell r="E215" t="str">
            <v>Others</v>
          </cell>
        </row>
        <row r="216">
          <cell r="C216" t="str">
            <v>050010022</v>
          </cell>
          <cell r="D216" t="str">
            <v>SAVON MAIN</v>
          </cell>
          <cell r="E216" t="str">
            <v>Others</v>
          </cell>
        </row>
        <row r="217">
          <cell r="C217" t="str">
            <v>050010026</v>
          </cell>
          <cell r="D217" t="str">
            <v>AIR FRAICHE</v>
          </cell>
          <cell r="E217" t="str">
            <v>Others</v>
          </cell>
        </row>
        <row r="218">
          <cell r="C218" t="str">
            <v>050010027</v>
          </cell>
          <cell r="D218" t="str">
            <v>NETTOYANT DEGRAISSANT</v>
          </cell>
          <cell r="E218" t="str">
            <v>Others</v>
          </cell>
        </row>
        <row r="219">
          <cell r="C219" t="str">
            <v>050010030</v>
          </cell>
          <cell r="D219" t="str">
            <v>DIPTOX</v>
          </cell>
          <cell r="E219" t="str">
            <v>Others</v>
          </cell>
        </row>
        <row r="220">
          <cell r="C220" t="str">
            <v>050010033</v>
          </cell>
          <cell r="D220" t="str">
            <v>DIFFUSEUR</v>
          </cell>
          <cell r="E220" t="str">
            <v>Others</v>
          </cell>
        </row>
        <row r="221">
          <cell r="C221" t="str">
            <v>050010035</v>
          </cell>
          <cell r="D221" t="str">
            <v>BLOC WC AIR</v>
          </cell>
          <cell r="E221" t="str">
            <v>Others</v>
          </cell>
        </row>
        <row r="222">
          <cell r="C222" t="str">
            <v>050010037</v>
          </cell>
          <cell r="D222" t="str">
            <v>TAPIS PAILLASON BALEARES</v>
          </cell>
          <cell r="E222" t="str">
            <v>Others</v>
          </cell>
        </row>
        <row r="223">
          <cell r="C223" t="str">
            <v>050010040</v>
          </cell>
          <cell r="D223" t="str">
            <v>ESSUIE MAIN</v>
          </cell>
          <cell r="E223" t="str">
            <v>Others</v>
          </cell>
        </row>
        <row r="224">
          <cell r="C224" t="str">
            <v>050010041</v>
          </cell>
          <cell r="D224" t="str">
            <v>PAPIER SERVIETTE</v>
          </cell>
          <cell r="E224" t="str">
            <v>Others</v>
          </cell>
        </row>
        <row r="225">
          <cell r="B225" t="str">
            <v>AFFICHAGE URBAIN</v>
          </cell>
          <cell r="C225" t="str">
            <v>060040001</v>
          </cell>
          <cell r="D225" t="str">
            <v>AFFICHAGE URBAIN</v>
          </cell>
          <cell r="E225" t="str">
            <v>Off-line media</v>
          </cell>
        </row>
        <row r="226">
          <cell r="B226" t="str">
            <v>ARTICLES PUBLICITAIRES</v>
          </cell>
          <cell r="C226" t="str">
            <v>060070001</v>
          </cell>
          <cell r="D226" t="str">
            <v>PORTE DIPLÔME PERSONNALISE</v>
          </cell>
          <cell r="E226" t="str">
            <v>Printing</v>
          </cell>
        </row>
        <row r="227">
          <cell r="C227" t="str">
            <v>060070002</v>
          </cell>
          <cell r="D227" t="str">
            <v>STYLO PERSONNALISE</v>
          </cell>
          <cell r="E227" t="str">
            <v>Printing</v>
          </cell>
        </row>
        <row r="228">
          <cell r="C228" t="str">
            <v>060070003</v>
          </cell>
          <cell r="D228" t="str">
            <v>BRACELET PERSONNALISE</v>
          </cell>
          <cell r="E228" t="str">
            <v>Printing</v>
          </cell>
        </row>
        <row r="229">
          <cell r="C229" t="str">
            <v>060070004</v>
          </cell>
          <cell r="D229" t="str">
            <v>TROPHEE</v>
          </cell>
          <cell r="E229" t="str">
            <v>Printing</v>
          </cell>
        </row>
        <row r="230">
          <cell r="C230" t="str">
            <v>060070005</v>
          </cell>
          <cell r="D230" t="str">
            <v>POLO</v>
          </cell>
          <cell r="E230" t="str">
            <v>Printing</v>
          </cell>
        </row>
        <row r="231">
          <cell r="C231" t="str">
            <v>060070006</v>
          </cell>
          <cell r="D231" t="str">
            <v>T-SHIRT</v>
          </cell>
          <cell r="E231" t="str">
            <v>Printing</v>
          </cell>
        </row>
        <row r="232">
          <cell r="C232" t="str">
            <v>060070009</v>
          </cell>
          <cell r="D232" t="str">
            <v>PINS PERSONNALISE</v>
          </cell>
          <cell r="E232" t="str">
            <v>Printing</v>
          </cell>
        </row>
        <row r="233">
          <cell r="C233" t="str">
            <v>060070010</v>
          </cell>
          <cell r="D233" t="str">
            <v>MUG ESOTHERME</v>
          </cell>
          <cell r="E233" t="str">
            <v>Printing</v>
          </cell>
        </row>
        <row r="234">
          <cell r="C234" t="str">
            <v>060070011</v>
          </cell>
          <cell r="D234" t="str">
            <v>BANDROLE</v>
          </cell>
          <cell r="E234" t="str">
            <v>Printing</v>
          </cell>
        </row>
        <row r="235">
          <cell r="B235" t="str">
            <v>COUVERTURE MEDIATIQUE</v>
          </cell>
          <cell r="C235" t="str">
            <v>060100001</v>
          </cell>
          <cell r="D235" t="str">
            <v>COUVERTURE MEDIATIQUE</v>
          </cell>
          <cell r="E235" t="str">
            <v>Online media</v>
          </cell>
        </row>
        <row r="236">
          <cell r="B236" t="str">
            <v>DIGITAL</v>
          </cell>
          <cell r="C236" t="str">
            <v>060030001</v>
          </cell>
          <cell r="D236" t="str">
            <v>DIGITAL</v>
          </cell>
          <cell r="E236" t="str">
            <v>Online media</v>
          </cell>
        </row>
        <row r="237">
          <cell r="B237" t="str">
            <v>DOCUMENTS PUBLICITAIRES</v>
          </cell>
          <cell r="C237" t="str">
            <v>060060001</v>
          </cell>
          <cell r="D237" t="str">
            <v>DEPLIANT</v>
          </cell>
          <cell r="E237" t="str">
            <v>Printing</v>
          </cell>
        </row>
        <row r="238">
          <cell r="C238" t="str">
            <v>060060002</v>
          </cell>
          <cell r="D238" t="str">
            <v>FLYER</v>
          </cell>
          <cell r="E238" t="str">
            <v>Printing</v>
          </cell>
        </row>
        <row r="239">
          <cell r="C239" t="str">
            <v>060060003</v>
          </cell>
          <cell r="D239" t="str">
            <v>AFFICHES</v>
          </cell>
          <cell r="E239" t="str">
            <v>Off-line media</v>
          </cell>
        </row>
        <row r="240">
          <cell r="C240" t="str">
            <v>060060004</v>
          </cell>
          <cell r="D240" t="str">
            <v>CALENDRIER</v>
          </cell>
          <cell r="E240" t="str">
            <v>Printing</v>
          </cell>
        </row>
        <row r="241">
          <cell r="C241" t="str">
            <v>060060005</v>
          </cell>
          <cell r="D241" t="str">
            <v>LIVRET</v>
          </cell>
          <cell r="E241" t="str">
            <v>Printing</v>
          </cell>
        </row>
        <row r="242">
          <cell r="C242" t="str">
            <v>060060006</v>
          </cell>
          <cell r="D242" t="str">
            <v>CARTE DE VOEUX</v>
          </cell>
          <cell r="E242" t="str">
            <v>Printing</v>
          </cell>
        </row>
        <row r="243">
          <cell r="C243" t="str">
            <v>060060007</v>
          </cell>
          <cell r="D243" t="str">
            <v>SEMAINIER</v>
          </cell>
          <cell r="E243" t="str">
            <v>Printing</v>
          </cell>
        </row>
        <row r="244">
          <cell r="C244" t="str">
            <v>060060008</v>
          </cell>
          <cell r="D244" t="str">
            <v>SAC PERSONNALISE</v>
          </cell>
          <cell r="E244" t="str">
            <v>Printing</v>
          </cell>
        </row>
        <row r="245">
          <cell r="C245" t="str">
            <v>060060009</v>
          </cell>
          <cell r="D245" t="str">
            <v>PORTE DOCUMENT</v>
          </cell>
          <cell r="E245" t="str">
            <v>Printing</v>
          </cell>
        </row>
        <row r="246">
          <cell r="C246" t="str">
            <v>060060010</v>
          </cell>
          <cell r="D246" t="str">
            <v>BADGES</v>
          </cell>
          <cell r="E246" t="str">
            <v>Printing</v>
          </cell>
        </row>
        <row r="247">
          <cell r="C247" t="str">
            <v>060060011</v>
          </cell>
          <cell r="D247" t="str">
            <v>STICKERS</v>
          </cell>
          <cell r="E247" t="str">
            <v>Printing</v>
          </cell>
        </row>
        <row r="248">
          <cell r="C248" t="str">
            <v>060060012</v>
          </cell>
          <cell r="D248" t="str">
            <v>TICKETS</v>
          </cell>
          <cell r="E248" t="str">
            <v>Printing</v>
          </cell>
        </row>
        <row r="249">
          <cell r="C249" t="str">
            <v>060060014</v>
          </cell>
          <cell r="D249" t="str">
            <v>AUTOCOLLANTS</v>
          </cell>
          <cell r="E249" t="str">
            <v>Printing</v>
          </cell>
        </row>
        <row r="250">
          <cell r="C250" t="str">
            <v>060060015</v>
          </cell>
          <cell r="D250" t="str">
            <v>BROCHURE</v>
          </cell>
          <cell r="E250" t="str">
            <v>Printing</v>
          </cell>
        </row>
        <row r="251">
          <cell r="C251" t="str">
            <v>060060016</v>
          </cell>
          <cell r="D251" t="str">
            <v>CATALOGUES</v>
          </cell>
          <cell r="E251" t="str">
            <v>Printing</v>
          </cell>
        </row>
        <row r="252">
          <cell r="C252" t="str">
            <v>060060017</v>
          </cell>
          <cell r="D252" t="str">
            <v>IMPRESSION SUR ADHESIF</v>
          </cell>
          <cell r="E252" t="str">
            <v>Printing</v>
          </cell>
        </row>
        <row r="253">
          <cell r="C253" t="str">
            <v>060060018</v>
          </cell>
          <cell r="D253" t="str">
            <v>IMPRESSION SUR FLAG</v>
          </cell>
          <cell r="E253" t="str">
            <v>Printing</v>
          </cell>
        </row>
        <row r="254">
          <cell r="C254" t="str">
            <v>060060020</v>
          </cell>
          <cell r="D254" t="str">
            <v>Impression Article</v>
          </cell>
          <cell r="E254" t="str">
            <v>Printing</v>
          </cell>
        </row>
        <row r="255">
          <cell r="C255" t="str">
            <v>060060023</v>
          </cell>
          <cell r="D255" t="str">
            <v>CERTIFICAT</v>
          </cell>
          <cell r="E255" t="str">
            <v>Printing</v>
          </cell>
        </row>
        <row r="256">
          <cell r="C256" t="str">
            <v>060060024</v>
          </cell>
          <cell r="D256" t="str">
            <v>BLOCS NOTES PERSONNALISES</v>
          </cell>
          <cell r="E256" t="str">
            <v>Printing</v>
          </cell>
        </row>
        <row r="257">
          <cell r="B257" t="str">
            <v>EVEMENTIEL</v>
          </cell>
          <cell r="C257" t="str">
            <v>060090002</v>
          </cell>
          <cell r="D257" t="str">
            <v>AMENAGEMENT ESPACE</v>
          </cell>
          <cell r="E257" t="str">
            <v>Public relations, agencies and events</v>
          </cell>
        </row>
        <row r="258">
          <cell r="C258" t="str">
            <v>060090019</v>
          </cell>
          <cell r="D258" t="str">
            <v>PARTICIPATION EVENEMENT</v>
          </cell>
          <cell r="E258" t="str">
            <v>Direct marketing &amp; sales</v>
          </cell>
        </row>
        <row r="259">
          <cell r="C259" t="str">
            <v>060090021</v>
          </cell>
          <cell r="D259" t="str">
            <v>ROBE DE CEREMONIE AVEC CHAPEAU</v>
          </cell>
          <cell r="E259" t="str">
            <v>Printing</v>
          </cell>
        </row>
        <row r="260">
          <cell r="B260" t="str">
            <v>HONORAIRES MARKETING</v>
          </cell>
          <cell r="C260" t="str">
            <v>060140001</v>
          </cell>
          <cell r="D260" t="str">
            <v>HONORAIRES MARKETING</v>
          </cell>
          <cell r="E260" t="str">
            <v>Public relations, agencies and events</v>
          </cell>
        </row>
        <row r="261">
          <cell r="B261" t="str">
            <v>INSERTION PRESSE</v>
          </cell>
          <cell r="C261" t="str">
            <v>060020002</v>
          </cell>
          <cell r="D261" t="str">
            <v>RENOUVELLEMENT D'ADHESION</v>
          </cell>
          <cell r="E261" t="str">
            <v>Direct marketing &amp; sales</v>
          </cell>
        </row>
        <row r="262">
          <cell r="B262" t="str">
            <v>PUBLICITE AUDIOVISUELLE</v>
          </cell>
          <cell r="C262" t="str">
            <v>060010001</v>
          </cell>
          <cell r="D262" t="str">
            <v>SPOT AUDIO</v>
          </cell>
          <cell r="E262" t="str">
            <v>Off-line media</v>
          </cell>
        </row>
        <row r="263">
          <cell r="C263" t="str">
            <v>060010002</v>
          </cell>
          <cell r="D263" t="str">
            <v>SPOT TV</v>
          </cell>
          <cell r="E263" t="str">
            <v>Off-line media</v>
          </cell>
        </row>
        <row r="264">
          <cell r="C264" t="str">
            <v>060010003</v>
          </cell>
          <cell r="D264" t="str">
            <v>SPONSORISATION</v>
          </cell>
          <cell r="E264" t="str">
            <v>Direct marketing &amp; sales</v>
          </cell>
        </row>
        <row r="265">
          <cell r="B265" t="str">
            <v>SUPPORTS PUBLICITAIRES</v>
          </cell>
          <cell r="C265" t="str">
            <v>060080001</v>
          </cell>
          <cell r="D265" t="str">
            <v>X-BANNER</v>
          </cell>
          <cell r="E265" t="str">
            <v>Printing</v>
          </cell>
        </row>
        <row r="266">
          <cell r="C266" t="str">
            <v>060080003</v>
          </cell>
          <cell r="D266" t="str">
            <v>ROLL UP</v>
          </cell>
          <cell r="E266" t="str">
            <v>Printing</v>
          </cell>
        </row>
        <row r="267">
          <cell r="C267" t="str">
            <v>060080004</v>
          </cell>
          <cell r="D267" t="str">
            <v>PRESS WALL</v>
          </cell>
          <cell r="E267" t="str">
            <v>Printing</v>
          </cell>
        </row>
        <row r="268">
          <cell r="C268" t="str">
            <v>060080005</v>
          </cell>
          <cell r="D268" t="str">
            <v>STAND PARAPLUIE</v>
          </cell>
          <cell r="E268" t="str">
            <v>Printing</v>
          </cell>
        </row>
        <row r="269">
          <cell r="C269" t="str">
            <v>060080006</v>
          </cell>
          <cell r="D269" t="str">
            <v>DRAPEAU PERSONNALISE</v>
          </cell>
          <cell r="E269" t="str">
            <v>Printing</v>
          </cell>
        </row>
        <row r="270">
          <cell r="C270" t="str">
            <v>060080013</v>
          </cell>
          <cell r="D270" t="str">
            <v>SUPPORT OCEAN</v>
          </cell>
          <cell r="E270" t="str">
            <v>Printing</v>
          </cell>
        </row>
        <row r="271">
          <cell r="C271" t="str">
            <v>060080019</v>
          </cell>
          <cell r="D271" t="str">
            <v>ORIFLAMME</v>
          </cell>
          <cell r="E271" t="str">
            <v>Printing</v>
          </cell>
        </row>
        <row r="272">
          <cell r="B272" t="str">
            <v>RESTAURATION / PATISSERIE</v>
          </cell>
          <cell r="C272" t="str">
            <v>070010004</v>
          </cell>
          <cell r="D272" t="str">
            <v>PAUSE CAFE</v>
          </cell>
          <cell r="E272" t="str">
            <v>M&amp;R costs</v>
          </cell>
        </row>
        <row r="273">
          <cell r="B273" t="str">
            <v>LICENCE</v>
          </cell>
          <cell r="C273" t="str">
            <v>020010001</v>
          </cell>
          <cell r="D273" t="str">
            <v>LICENCE</v>
          </cell>
          <cell r="E273" t="str">
            <v>CAPEX</v>
          </cell>
        </row>
        <row r="274">
          <cell r="C274" t="str">
            <v>020010003</v>
          </cell>
          <cell r="D274" t="str">
            <v>RENOUVELLEMENT LICENCE</v>
          </cell>
          <cell r="E274" t="str">
            <v>IT costs</v>
          </cell>
        </row>
        <row r="275">
          <cell r="C275" t="str">
            <v>020010006</v>
          </cell>
          <cell r="D275" t="str">
            <v>ASSISTANCE ET ACCOMPAGNEMENT</v>
          </cell>
          <cell r="E275" t="str">
            <v>IT costs</v>
          </cell>
        </row>
        <row r="276">
          <cell r="C276" t="str">
            <v>020010007</v>
          </cell>
          <cell r="D276" t="str">
            <v>CERTIFICAT SSL</v>
          </cell>
          <cell r="E276" t="str">
            <v>IT costs</v>
          </cell>
        </row>
        <row r="277">
          <cell r="B277" t="str">
            <v>LOGICIEL</v>
          </cell>
          <cell r="C277" t="str">
            <v>020020001</v>
          </cell>
          <cell r="D277" t="str">
            <v>LOGICIEL</v>
          </cell>
          <cell r="E277" t="str">
            <v>CAPEX</v>
          </cell>
        </row>
        <row r="278">
          <cell r="B278" t="str">
            <v>SEJOUR ET BILLETERIE</v>
          </cell>
          <cell r="C278" t="str">
            <v>280010001</v>
          </cell>
          <cell r="D278" t="str">
            <v>BILLET D'AVION</v>
          </cell>
          <cell r="E278" t="str">
            <v>SSA</v>
          </cell>
        </row>
        <row r="279">
          <cell r="C279" t="str">
            <v>280010002</v>
          </cell>
          <cell r="D279" t="str">
            <v>PRESTATION DE SERVICE</v>
          </cell>
          <cell r="E279" t="str">
            <v>SSA</v>
          </cell>
        </row>
        <row r="280">
          <cell r="C280" t="str">
            <v>280010003</v>
          </cell>
          <cell r="D280" t="str">
            <v>SEJOUR</v>
          </cell>
          <cell r="E280" t="str">
            <v>SSA</v>
          </cell>
        </row>
        <row r="281">
          <cell r="B281" t="str">
            <v>SEJOUR ET BILLETERIE</v>
          </cell>
          <cell r="C281" t="str">
            <v>290010001</v>
          </cell>
          <cell r="D281" t="str">
            <v>LOCATION BUS Personnel UCG</v>
          </cell>
          <cell r="E281" t="str">
            <v>Staff Transportation cost</v>
          </cell>
        </row>
        <row r="282">
          <cell r="C282" t="str">
            <v>290010002</v>
          </cell>
          <cell r="D282" t="str">
            <v>LOCATION BUS Etudiants</v>
          </cell>
          <cell r="E282" t="str">
            <v>Students mobility</v>
          </cell>
        </row>
        <row r="283">
          <cell r="C283" t="str">
            <v>290010003</v>
          </cell>
          <cell r="D283" t="str">
            <v>LOCATION VOITURE</v>
          </cell>
          <cell r="E283" t="str">
            <v>Car lease</v>
          </cell>
        </row>
        <row r="284">
          <cell r="C284" t="str">
            <v>290010004</v>
          </cell>
          <cell r="D284" t="str">
            <v>PRESTATION DE SERVICE</v>
          </cell>
          <cell r="E284" t="str">
            <v>M&amp;R costs</v>
          </cell>
        </row>
        <row r="285">
          <cell r="C285" t="str">
            <v>290010005</v>
          </cell>
          <cell r="D285" t="str">
            <v>SEJOUR</v>
          </cell>
          <cell r="E285" t="str">
            <v>M&amp;R costs</v>
          </cell>
        </row>
        <row r="286">
          <cell r="B286" t="str">
            <v xml:space="preserve">Top Management Travel cost </v>
          </cell>
          <cell r="C286" t="str">
            <v>300010001</v>
          </cell>
          <cell r="D286" t="str">
            <v>BILLET D'AVION</v>
          </cell>
          <cell r="E286" t="str">
            <v xml:space="preserve">Top Management Travel cost </v>
          </cell>
        </row>
        <row r="287">
          <cell r="C287" t="str">
            <v>300010002</v>
          </cell>
          <cell r="D287" t="str">
            <v>PRESTATION DE SERVICE</v>
          </cell>
          <cell r="E287" t="str">
            <v xml:space="preserve">Top Management Travel cost </v>
          </cell>
        </row>
        <row r="288">
          <cell r="C288" t="str">
            <v>300010003</v>
          </cell>
          <cell r="D288" t="str">
            <v>SEJOUR</v>
          </cell>
          <cell r="E288" t="str">
            <v xml:space="preserve">Top Management Travel cost </v>
          </cell>
        </row>
        <row r="289">
          <cell r="B289" t="str">
            <v>Group "Honoris" expenses</v>
          </cell>
          <cell r="C289" t="str">
            <v>300020001</v>
          </cell>
          <cell r="D289" t="str">
            <v>PRESTATION DE SERVICE</v>
          </cell>
          <cell r="E289" t="str">
            <v>Group "Honoris" expenses</v>
          </cell>
        </row>
        <row r="290">
          <cell r="C290" t="str">
            <v>300020002</v>
          </cell>
          <cell r="D290" t="str">
            <v>SEJOUR</v>
          </cell>
          <cell r="E290" t="str">
            <v>Group "Honoris" expenses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"/>
  <sheetViews>
    <sheetView workbookViewId="0">
      <selection activeCell="H4" sqref="H4"/>
    </sheetView>
  </sheetViews>
  <sheetFormatPr baseColWidth="10" defaultRowHeight="14.4" x14ac:dyDescent="0.3"/>
  <cols>
    <col min="1" max="1" width="38.6640625" customWidth="1"/>
    <col min="2" max="2" width="26.5546875" customWidth="1"/>
    <col min="3" max="3" width="28" customWidth="1"/>
    <col min="4" max="4" width="24.5546875" customWidth="1"/>
    <col min="5" max="5" width="21.6640625" customWidth="1"/>
    <col min="6" max="6" width="24.5546875" customWidth="1"/>
    <col min="9" max="9" width="45.44140625" bestFit="1" customWidth="1"/>
  </cols>
  <sheetData>
    <row r="2" spans="1:10" ht="27.6" customHeight="1" thickBot="1" x14ac:dyDescent="0.35"/>
    <row r="3" spans="1:10" ht="21.6" thickBot="1" x14ac:dyDescent="0.45">
      <c r="B3" s="4" t="s">
        <v>0</v>
      </c>
      <c r="C3" s="5" t="s">
        <v>1</v>
      </c>
      <c r="D3" s="5" t="s">
        <v>2</v>
      </c>
      <c r="E3" s="6" t="s">
        <v>3</v>
      </c>
      <c r="F3" s="3" t="s">
        <v>4</v>
      </c>
      <c r="H3" s="8" t="s">
        <v>67</v>
      </c>
      <c r="I3" s="8" t="s">
        <v>68</v>
      </c>
      <c r="J3" s="8" t="s">
        <v>69</v>
      </c>
    </row>
    <row r="4" spans="1:10" ht="16.2" thickBot="1" x14ac:dyDescent="0.35">
      <c r="A4" s="4" t="s">
        <v>6</v>
      </c>
    </row>
    <row r="5" spans="1:10" ht="16.2" thickBot="1" x14ac:dyDescent="0.35">
      <c r="A5" s="4" t="s">
        <v>7</v>
      </c>
    </row>
    <row r="6" spans="1:10" ht="16.2" thickBot="1" x14ac:dyDescent="0.35">
      <c r="A6" s="4" t="s">
        <v>8</v>
      </c>
    </row>
    <row r="7" spans="1:10" ht="16.2" thickBot="1" x14ac:dyDescent="0.35">
      <c r="A7" s="4" t="s">
        <v>9</v>
      </c>
    </row>
    <row r="8" spans="1:10" ht="16.2" thickBot="1" x14ac:dyDescent="0.35">
      <c r="A8" s="4" t="s">
        <v>10</v>
      </c>
    </row>
    <row r="9" spans="1:10" ht="16.2" thickBot="1" x14ac:dyDescent="0.35">
      <c r="A9" s="2" t="s">
        <v>11</v>
      </c>
    </row>
    <row r="17" spans="1:1" ht="72" x14ac:dyDescent="0.3">
      <c r="A17" s="1" t="s">
        <v>5</v>
      </c>
    </row>
  </sheetData>
  <sortState xmlns:xlrd2="http://schemas.microsoft.com/office/spreadsheetml/2017/richdata2" ref="I3:I291">
    <sortCondition ref="I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B7" sqref="B7"/>
    </sheetView>
  </sheetViews>
  <sheetFormatPr baseColWidth="10" defaultRowHeight="14.4" x14ac:dyDescent="0.3"/>
  <cols>
    <col min="1" max="1" width="22.6640625" customWidth="1"/>
    <col min="2" max="2" width="21.33203125" customWidth="1"/>
    <col min="3" max="3" width="21.6640625" customWidth="1"/>
    <col min="4" max="4" width="21.44140625" customWidth="1"/>
    <col min="5" max="5" width="17.6640625" customWidth="1"/>
  </cols>
  <sheetData>
    <row r="1" spans="1:1" ht="29.4" customHeight="1" thickBot="1" x14ac:dyDescent="0.35"/>
    <row r="2" spans="1:1" ht="18" customHeight="1" thickBot="1" x14ac:dyDescent="0.35">
      <c r="A2" s="7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56"/>
  <sheetViews>
    <sheetView tabSelected="1" workbookViewId="0">
      <selection activeCell="B25" sqref="B25"/>
    </sheetView>
  </sheetViews>
  <sheetFormatPr baseColWidth="10" defaultRowHeight="14.4" x14ac:dyDescent="0.3"/>
  <cols>
    <col min="1" max="1" width="45.44140625" bestFit="1" customWidth="1"/>
    <col min="2" max="2" width="12.44140625" bestFit="1" customWidth="1"/>
    <col min="3" max="4" width="23.6640625" bestFit="1" customWidth="1"/>
    <col min="5" max="6" width="23.109375" bestFit="1" customWidth="1"/>
  </cols>
  <sheetData>
    <row r="1" spans="1:11" ht="21.6" thickBot="1" x14ac:dyDescent="0.45">
      <c r="B1" s="4" t="s">
        <v>0</v>
      </c>
      <c r="C1" s="5" t="s">
        <v>1</v>
      </c>
      <c r="D1" s="5" t="s">
        <v>2</v>
      </c>
      <c r="E1" s="6" t="s">
        <v>3</v>
      </c>
      <c r="F1" s="3" t="s">
        <v>4</v>
      </c>
      <c r="H1" s="8" t="s">
        <v>67</v>
      </c>
      <c r="I1" s="8" t="s">
        <v>68</v>
      </c>
      <c r="J1" s="8" t="s">
        <v>69</v>
      </c>
    </row>
    <row r="2" spans="1:11" x14ac:dyDescent="0.3">
      <c r="A2" t="s">
        <v>39</v>
      </c>
      <c r="B2">
        <f>VLOOKUP(H2,Mat_Site!A:B,2,FALSE)</f>
        <v>1020</v>
      </c>
      <c r="C2">
        <f>VLOOKUP(I2,Mat_Site!A:B,2,FALSE)</f>
        <v>6200054</v>
      </c>
      <c r="D2">
        <f>VLOOKUP(J2,Mat_Site!A:B,2,FALSE)</f>
        <v>1635</v>
      </c>
      <c r="F2" s="9"/>
      <c r="H2" t="s">
        <v>70</v>
      </c>
      <c r="I2" t="s">
        <v>71</v>
      </c>
      <c r="J2" t="s">
        <v>72</v>
      </c>
      <c r="K2" t="str">
        <f>VLOOKUP(A2,[1]Feuil1!$B:$E,4,FALSE)</f>
        <v>CAPEX</v>
      </c>
    </row>
    <row r="3" spans="1:11" x14ac:dyDescent="0.3">
      <c r="A3" t="s">
        <v>31</v>
      </c>
      <c r="B3">
        <f>VLOOKUP(H3,Mat_Site!A:B,2,FALSE)</f>
        <v>1623</v>
      </c>
      <c r="C3">
        <f>VLOOKUP(I3,Mat_Site!A:B,2,FALSE)</f>
        <v>1521</v>
      </c>
      <c r="D3">
        <f>VLOOKUP(I3,Mat_Site!A:B,2,FALSE)</f>
        <v>1521</v>
      </c>
      <c r="H3" t="s">
        <v>73</v>
      </c>
      <c r="I3" t="s">
        <v>74</v>
      </c>
      <c r="J3" t="s">
        <v>75</v>
      </c>
      <c r="K3" t="str">
        <f>VLOOKUP(A3,[1]Feuil1!$B:$E,4,FALSE)</f>
        <v>Admin furniture</v>
      </c>
    </row>
    <row r="4" spans="1:11" x14ac:dyDescent="0.3">
      <c r="A4" t="s">
        <v>51</v>
      </c>
      <c r="B4">
        <f>VLOOKUP(H4,Mat_Site!A:B,2,FALSE)</f>
        <v>1114</v>
      </c>
      <c r="C4">
        <f>VLOOKUP(I4,Mat_Site!A:B,2,FALSE)</f>
        <v>1633</v>
      </c>
      <c r="D4">
        <f>VLOOKUP(I4,Mat_Site!A:B,2,FALSE)</f>
        <v>1633</v>
      </c>
      <c r="H4" t="s">
        <v>76</v>
      </c>
      <c r="I4" t="s">
        <v>77</v>
      </c>
      <c r="J4" t="s">
        <v>78</v>
      </c>
      <c r="K4" t="str">
        <f>VLOOKUP(A4,[1]Feuil1!$B:$E,4,FALSE)</f>
        <v>Off-line media</v>
      </c>
    </row>
    <row r="5" spans="1:11" x14ac:dyDescent="0.3">
      <c r="A5" t="s">
        <v>25</v>
      </c>
      <c r="B5">
        <f>VLOOKUP(H5,Mat_Site!A:B,2,FALSE)</f>
        <v>1020</v>
      </c>
      <c r="C5">
        <f>VLOOKUP(I5,Mat_Site!A:B,2,FALSE)</f>
        <v>6200054</v>
      </c>
      <c r="D5">
        <f>VLOOKUP(I5,Mat_Site!A:B,2,FALSE)</f>
        <v>6200054</v>
      </c>
      <c r="F5" s="9"/>
      <c r="H5" t="s">
        <v>70</v>
      </c>
      <c r="I5" t="s">
        <v>71</v>
      </c>
      <c r="J5" t="s">
        <v>79</v>
      </c>
      <c r="K5" t="str">
        <f>VLOOKUP(A5,[1]Feuil1!$B:$E,4,FALSE)</f>
        <v>CAPEX</v>
      </c>
    </row>
    <row r="6" spans="1:11" x14ac:dyDescent="0.3">
      <c r="A6" t="s">
        <v>14</v>
      </c>
      <c r="B6">
        <f>VLOOKUP(H6,Mat_Site!A:B,2,FALSE)</f>
        <v>1020</v>
      </c>
      <c r="C6">
        <f>VLOOKUP(I6,Mat_Site!A:B,2,FALSE)</f>
        <v>6200054</v>
      </c>
      <c r="D6">
        <f>VLOOKUP(I6,Mat_Site!A:B,2,FALSE)</f>
        <v>6200054</v>
      </c>
      <c r="H6" t="s">
        <v>70</v>
      </c>
      <c r="I6" t="s">
        <v>71</v>
      </c>
      <c r="J6" t="s">
        <v>75</v>
      </c>
      <c r="K6" t="str">
        <f>VLOOKUP(A6,[1]Feuil1!$B:$E,4,FALSE)</f>
        <v>Lab furniture</v>
      </c>
    </row>
    <row r="7" spans="1:11" x14ac:dyDescent="0.3">
      <c r="A7" t="s">
        <v>12</v>
      </c>
      <c r="B7">
        <f>VLOOKUP(H7,Mat_Site!A:B,2,FALSE)</f>
        <v>1681</v>
      </c>
      <c r="C7">
        <f>VLOOKUP(I7,Mat_Site!A:B,2,FALSE)</f>
        <v>1633</v>
      </c>
      <c r="D7">
        <f>VLOOKUP(I7,Mat_Site!A:B,2,FALSE)</f>
        <v>1633</v>
      </c>
      <c r="H7" t="s">
        <v>80</v>
      </c>
      <c r="I7" t="s">
        <v>77</v>
      </c>
      <c r="J7" t="s">
        <v>78</v>
      </c>
      <c r="K7" t="str">
        <f>VLOOKUP(A7,[1]Feuil1!$B:$E,4,FALSE)</f>
        <v>Other marketing costs</v>
      </c>
    </row>
    <row r="8" spans="1:11" x14ac:dyDescent="0.3">
      <c r="A8" t="s">
        <v>52</v>
      </c>
      <c r="B8">
        <f>VLOOKUP(H8,Mat_Site!A:B,2,FALSE)</f>
        <v>1114</v>
      </c>
      <c r="C8">
        <f>VLOOKUP(I8,Mat_Site!A:B,2,FALSE)</f>
        <v>1633</v>
      </c>
      <c r="D8">
        <f>VLOOKUP(I8,Mat_Site!A:B,2,FALSE)</f>
        <v>1633</v>
      </c>
      <c r="H8" t="s">
        <v>76</v>
      </c>
      <c r="I8" t="s">
        <v>77</v>
      </c>
      <c r="J8" t="s">
        <v>78</v>
      </c>
      <c r="K8" t="str">
        <f>VLOOKUP(A8,[1]Feuil1!$B:$E,4,FALSE)</f>
        <v>Printing</v>
      </c>
    </row>
    <row r="9" spans="1:11" x14ac:dyDescent="0.3">
      <c r="A9" t="s">
        <v>15</v>
      </c>
      <c r="B9">
        <f>VLOOKUP(H9,Mat_Site!A:B,2,FALSE)</f>
        <v>1020</v>
      </c>
      <c r="C9">
        <f>VLOOKUP(I9,Mat_Site!A:B,2,FALSE)</f>
        <v>6200054</v>
      </c>
      <c r="D9">
        <f>VLOOKUP(I9,Mat_Site!A:B,2,FALSE)</f>
        <v>6200054</v>
      </c>
      <c r="H9" t="s">
        <v>70</v>
      </c>
      <c r="I9" t="s">
        <v>71</v>
      </c>
      <c r="J9" t="s">
        <v>75</v>
      </c>
      <c r="K9" t="str">
        <f>VLOOKUP(A9,[1]Feuil1!$B:$E,4,FALSE)</f>
        <v>Lab furniture</v>
      </c>
    </row>
    <row r="10" spans="1:11" x14ac:dyDescent="0.3">
      <c r="A10" t="s">
        <v>33</v>
      </c>
      <c r="B10">
        <f>VLOOKUP(H10,Mat_Site!A:B,2,FALSE)</f>
        <v>1521</v>
      </c>
      <c r="C10">
        <f>VLOOKUP(I10,Mat_Site!A:B,2,FALSE)</f>
        <v>6200055</v>
      </c>
      <c r="D10">
        <f>VLOOKUP(I10,Mat_Site!A:B,2,FALSE)</f>
        <v>6200055</v>
      </c>
      <c r="H10" t="s">
        <v>74</v>
      </c>
      <c r="I10" t="s">
        <v>81</v>
      </c>
      <c r="J10" t="s">
        <v>75</v>
      </c>
      <c r="K10" t="str">
        <f>VLOOKUP(A10,[1]Feuil1!$B:$E,4,FALSE)</f>
        <v>Lawyer</v>
      </c>
    </row>
    <row r="11" spans="1:11" x14ac:dyDescent="0.3">
      <c r="A11" t="s">
        <v>16</v>
      </c>
      <c r="B11">
        <f>VLOOKUP(H11,Mat_Site!A:B,2,FALSE)</f>
        <v>1020</v>
      </c>
      <c r="C11">
        <f>VLOOKUP(I11,Mat_Site!A:B,2,FALSE)</f>
        <v>6200054</v>
      </c>
      <c r="D11">
        <f>VLOOKUP(I11,Mat_Site!A:B,2,FALSE)</f>
        <v>6200054</v>
      </c>
      <c r="H11" t="s">
        <v>70</v>
      </c>
      <c r="I11" t="s">
        <v>71</v>
      </c>
      <c r="J11" t="s">
        <v>75</v>
      </c>
      <c r="K11" t="str">
        <f>VLOOKUP(A11,[1]Feuil1!$B:$E,4,FALSE)</f>
        <v>Lab furniture</v>
      </c>
    </row>
    <row r="12" spans="1:11" x14ac:dyDescent="0.3">
      <c r="A12" t="s">
        <v>34</v>
      </c>
      <c r="B12">
        <f>VLOOKUP(H12,Mat_Site!A:B,2,FALSE)</f>
        <v>1521</v>
      </c>
      <c r="C12">
        <f>VLOOKUP(I12,Mat_Site!A:B,2,FALSE)</f>
        <v>6200055</v>
      </c>
      <c r="D12">
        <f>VLOOKUP(I12,Mat_Site!A:B,2,FALSE)</f>
        <v>6200055</v>
      </c>
      <c r="H12" t="s">
        <v>74</v>
      </c>
      <c r="I12" t="s">
        <v>81</v>
      </c>
      <c r="J12" t="s">
        <v>75</v>
      </c>
      <c r="K12" t="str">
        <f>VLOOKUP(A12,[1]Feuil1!$B:$E,4,FALSE)</f>
        <v>Other PF costs</v>
      </c>
    </row>
    <row r="13" spans="1:11" x14ac:dyDescent="0.3">
      <c r="A13" t="s">
        <v>13</v>
      </c>
      <c r="B13">
        <f>VLOOKUP(H13,Mat_Site!A:B,2,FALSE)</f>
        <v>1623</v>
      </c>
      <c r="C13">
        <f>VLOOKUP(I13,Mat_Site!A:B,2,FALSE)</f>
        <v>1521</v>
      </c>
      <c r="D13">
        <f>VLOOKUP(I13,Mat_Site!A:B,2,FALSE)</f>
        <v>1521</v>
      </c>
      <c r="H13" t="s">
        <v>73</v>
      </c>
      <c r="I13" t="s">
        <v>74</v>
      </c>
      <c r="J13" t="s">
        <v>75</v>
      </c>
      <c r="K13" t="str">
        <f>VLOOKUP(A13,[1]Feuil1!$B:$E,4,FALSE)</f>
        <v>Fuel</v>
      </c>
    </row>
    <row r="14" spans="1:11" x14ac:dyDescent="0.3">
      <c r="A14" t="s">
        <v>35</v>
      </c>
      <c r="B14">
        <f>VLOOKUP(H14,Mat_Site!A:B,2,FALSE)</f>
        <v>1521</v>
      </c>
      <c r="C14">
        <f>VLOOKUP(I14,Mat_Site!A:B,2,FALSE)</f>
        <v>6200055</v>
      </c>
      <c r="D14">
        <f>VLOOKUP(I14,Mat_Site!A:B,2,FALSE)</f>
        <v>6200055</v>
      </c>
      <c r="H14" t="s">
        <v>74</v>
      </c>
      <c r="I14" t="s">
        <v>81</v>
      </c>
      <c r="J14" t="s">
        <v>75</v>
      </c>
      <c r="K14" t="str">
        <f>VLOOKUP(A14,[1]Feuil1!$B:$E,4,FALSE)</f>
        <v>Auditing</v>
      </c>
    </row>
    <row r="15" spans="1:11" x14ac:dyDescent="0.3">
      <c r="A15" t="s">
        <v>40</v>
      </c>
      <c r="B15">
        <f>VLOOKUP(H15,Mat_Site!A:B,2,FALSE)</f>
        <v>1020</v>
      </c>
      <c r="C15">
        <f>VLOOKUP(I15,Mat_Site!A:B,2,FALSE)</f>
        <v>6200054</v>
      </c>
      <c r="D15">
        <f>VLOOKUP(I15,Mat_Site!A:B,2,FALSE)</f>
        <v>6200054</v>
      </c>
      <c r="H15" t="s">
        <v>70</v>
      </c>
      <c r="I15" t="s">
        <v>71</v>
      </c>
      <c r="J15" t="s">
        <v>72</v>
      </c>
      <c r="K15" t="str">
        <f>VLOOKUP(A15,[1]Feuil1!$B:$E,4,FALSE)</f>
        <v>Printing costs (other)</v>
      </c>
    </row>
    <row r="16" spans="1:11" x14ac:dyDescent="0.3">
      <c r="A16" t="s">
        <v>17</v>
      </c>
      <c r="B16">
        <f>VLOOKUP(H16,Mat_Site!A:B,2,FALSE)</f>
        <v>1020</v>
      </c>
      <c r="C16">
        <f>VLOOKUP(I16,Mat_Site!A:B,2,FALSE)</f>
        <v>6200054</v>
      </c>
      <c r="D16">
        <f>VLOOKUP(I16,Mat_Site!A:B,2,FALSE)</f>
        <v>6200054</v>
      </c>
      <c r="H16" t="s">
        <v>70</v>
      </c>
      <c r="I16" t="s">
        <v>71</v>
      </c>
      <c r="J16" t="s">
        <v>75</v>
      </c>
      <c r="K16" t="str">
        <f>VLOOKUP(A16,[1]Feuil1!$B:$E,4,FALSE)</f>
        <v>Lab furniture</v>
      </c>
    </row>
    <row r="17" spans="1:11" x14ac:dyDescent="0.3">
      <c r="A17" t="s">
        <v>36</v>
      </c>
      <c r="B17">
        <f>VLOOKUP(H17,Mat_Site!A:B,2,FALSE)</f>
        <v>1020</v>
      </c>
      <c r="C17">
        <f>VLOOKUP(I17,Mat_Site!A:B,2,FALSE)</f>
        <v>6200054</v>
      </c>
      <c r="D17">
        <f>VLOOKUP(I17,Mat_Site!A:B,2,FALSE)</f>
        <v>6200054</v>
      </c>
      <c r="F17" s="9"/>
      <c r="H17" t="s">
        <v>70</v>
      </c>
      <c r="I17" t="s">
        <v>71</v>
      </c>
      <c r="J17" t="s">
        <v>79</v>
      </c>
      <c r="K17" t="str">
        <f>VLOOKUP(A17,[1]Feuil1!$B:$E,4,FALSE)</f>
        <v>CAPEX</v>
      </c>
    </row>
    <row r="18" spans="1:11" x14ac:dyDescent="0.3">
      <c r="A18" t="s">
        <v>53</v>
      </c>
      <c r="B18">
        <f>VLOOKUP(H18,Mat_Site!A:B,2,FALSE)</f>
        <v>1114</v>
      </c>
      <c r="C18">
        <f>VLOOKUP(I18,Mat_Site!A:B,2,FALSE)</f>
        <v>1633</v>
      </c>
      <c r="D18">
        <f>VLOOKUP(I18,Mat_Site!A:B,2,FALSE)</f>
        <v>1633</v>
      </c>
      <c r="H18" t="s">
        <v>76</v>
      </c>
      <c r="I18" t="s">
        <v>77</v>
      </c>
      <c r="J18" t="s">
        <v>78</v>
      </c>
      <c r="K18" t="str">
        <f>VLOOKUP(A18,[1]Feuil1!$B:$E,4,FALSE)</f>
        <v>Online media</v>
      </c>
    </row>
    <row r="19" spans="1:11" x14ac:dyDescent="0.3">
      <c r="A19" t="s">
        <v>54</v>
      </c>
      <c r="B19">
        <f>VLOOKUP(H19,Mat_Site!A:B,2,FALSE)</f>
        <v>1114</v>
      </c>
      <c r="C19">
        <f>VLOOKUP(I19,Mat_Site!A:B,2,FALSE)</f>
        <v>1633</v>
      </c>
      <c r="D19">
        <f>VLOOKUP(I19,Mat_Site!A:B,2,FALSE)</f>
        <v>1633</v>
      </c>
      <c r="H19" t="s">
        <v>76</v>
      </c>
      <c r="I19" t="s">
        <v>77</v>
      </c>
      <c r="J19" t="s">
        <v>78</v>
      </c>
      <c r="K19" t="str">
        <f>VLOOKUP(A19,[1]Feuil1!$B:$E,4,FALSE)</f>
        <v>Online media</v>
      </c>
    </row>
    <row r="20" spans="1:11" x14ac:dyDescent="0.3">
      <c r="A20" t="s">
        <v>26</v>
      </c>
      <c r="B20">
        <f>VLOOKUP(H20,Mat_Site!A:B,2,FALSE)</f>
        <v>1623</v>
      </c>
      <c r="C20">
        <f>VLOOKUP(I20,Mat_Site!A:B,2,FALSE)</f>
        <v>1521</v>
      </c>
      <c r="D20">
        <f>VLOOKUP(I20,Mat_Site!A:B,2,FALSE)</f>
        <v>1521</v>
      </c>
      <c r="H20" t="s">
        <v>73</v>
      </c>
      <c r="I20" t="s">
        <v>74</v>
      </c>
      <c r="J20" t="s">
        <v>75</v>
      </c>
      <c r="K20" t="str">
        <f>VLOOKUP(A20,[1]Feuil1!$B:$E,4,FALSE)</f>
        <v>Printing costs</v>
      </c>
    </row>
    <row r="21" spans="1:11" x14ac:dyDescent="0.3">
      <c r="A21" t="s">
        <v>55</v>
      </c>
      <c r="B21">
        <f>VLOOKUP(H21,Mat_Site!A:B,2,FALSE)</f>
        <v>1114</v>
      </c>
      <c r="C21">
        <f>VLOOKUP(I21,Mat_Site!A:B,2,FALSE)</f>
        <v>1633</v>
      </c>
      <c r="D21">
        <f>VLOOKUP(I21,Mat_Site!A:B,2,FALSE)</f>
        <v>1633</v>
      </c>
      <c r="H21" t="s">
        <v>76</v>
      </c>
      <c r="I21" t="s">
        <v>77</v>
      </c>
      <c r="J21" t="s">
        <v>78</v>
      </c>
      <c r="K21" t="str">
        <f>VLOOKUP(A21,[1]Feuil1!$B:$E,4,FALSE)</f>
        <v>Printing</v>
      </c>
    </row>
    <row r="22" spans="1:11" x14ac:dyDescent="0.3">
      <c r="A22" t="s">
        <v>44</v>
      </c>
      <c r="B22">
        <f>VLOOKUP(H22,Mat_Site!A:B,2,FALSE)</f>
        <v>1020</v>
      </c>
      <c r="C22">
        <f>VLOOKUP(I22,Mat_Site!A:B,2,FALSE)</f>
        <v>6200054</v>
      </c>
      <c r="D22">
        <f>VLOOKUP(I22,Mat_Site!A:B,2,FALSE)</f>
        <v>6200054</v>
      </c>
      <c r="F22" s="9"/>
      <c r="H22" t="s">
        <v>70</v>
      </c>
      <c r="I22" t="s">
        <v>71</v>
      </c>
      <c r="J22" t="s">
        <v>75</v>
      </c>
      <c r="K22" t="str">
        <f>VLOOKUP(A22,[1]Feuil1!$B:$E,4,FALSE)</f>
        <v>CAPEX</v>
      </c>
    </row>
    <row r="23" spans="1:11" x14ac:dyDescent="0.3">
      <c r="A23" t="s">
        <v>21</v>
      </c>
      <c r="B23">
        <f>VLOOKUP(H23,Mat_Site!A:B,2,FALSE)</f>
        <v>1020</v>
      </c>
      <c r="C23">
        <f>VLOOKUP(I23,Mat_Site!A:B,2,FALSE)</f>
        <v>6200054</v>
      </c>
      <c r="D23">
        <f>VLOOKUP(I23,Mat_Site!A:B,2,FALSE)</f>
        <v>6200054</v>
      </c>
      <c r="H23" t="s">
        <v>70</v>
      </c>
      <c r="I23" t="s">
        <v>71</v>
      </c>
      <c r="J23" t="s">
        <v>75</v>
      </c>
      <c r="K23" t="str">
        <f>VLOOKUP(A23,[1]Feuil1!$B:$E,4,FALSE)</f>
        <v>Lab furniture</v>
      </c>
    </row>
    <row r="24" spans="1:11" x14ac:dyDescent="0.3">
      <c r="A24" t="s">
        <v>27</v>
      </c>
      <c r="B24">
        <f>VLOOKUP(H24,Mat_Site!A:B,2,FALSE)</f>
        <v>1020</v>
      </c>
      <c r="C24">
        <f>VLOOKUP(I24,Mat_Site!A:B,2,FALSE)</f>
        <v>6200054</v>
      </c>
      <c r="D24">
        <f>VLOOKUP(I24,Mat_Site!A:B,2,FALSE)</f>
        <v>6200054</v>
      </c>
      <c r="H24" t="s">
        <v>70</v>
      </c>
      <c r="I24" t="s">
        <v>71</v>
      </c>
      <c r="J24" t="s">
        <v>79</v>
      </c>
      <c r="K24" t="str">
        <f>VLOOKUP(A24,[1]Feuil1!$B:$E,4,FALSE)</f>
        <v>Building maintenance</v>
      </c>
    </row>
    <row r="25" spans="1:11" x14ac:dyDescent="0.3">
      <c r="A25" t="s">
        <v>28</v>
      </c>
      <c r="B25">
        <f>VLOOKUP(H25,Mat_Site!A:B,2,FALSE)</f>
        <v>1020</v>
      </c>
      <c r="C25">
        <f>VLOOKUP(I25,Mat_Site!A:B,2,FALSE)</f>
        <v>6200054</v>
      </c>
      <c r="D25">
        <f>VLOOKUP(I25,Mat_Site!A:B,2,FALSE)</f>
        <v>6200054</v>
      </c>
      <c r="H25" t="s">
        <v>70</v>
      </c>
      <c r="I25" t="s">
        <v>71</v>
      </c>
      <c r="J25" t="s">
        <v>75</v>
      </c>
      <c r="K25" t="str">
        <f>VLOOKUP(A25,[1]Feuil1!$B:$E,4,FALSE)</f>
        <v>Other PF costs</v>
      </c>
    </row>
    <row r="26" spans="1:11" x14ac:dyDescent="0.3">
      <c r="A26" t="s">
        <v>56</v>
      </c>
      <c r="B26">
        <f>VLOOKUP(H26,Mat_Site!A:B,2,FALSE)</f>
        <v>1114</v>
      </c>
      <c r="C26">
        <f>VLOOKUP(I26,Mat_Site!A:B,2,FALSE)</f>
        <v>1633</v>
      </c>
      <c r="D26">
        <f>VLOOKUP(I26,Mat_Site!A:B,2,FALSE)</f>
        <v>1633</v>
      </c>
      <c r="H26" t="s">
        <v>76</v>
      </c>
      <c r="I26" t="s">
        <v>77</v>
      </c>
      <c r="J26" t="s">
        <v>78</v>
      </c>
      <c r="K26" t="str">
        <f>VLOOKUP(A26,[1]Feuil1!$B:$E,4,FALSE)</f>
        <v>Public relations, agencies and events</v>
      </c>
    </row>
    <row r="27" spans="1:11" x14ac:dyDescent="0.3">
      <c r="A27" t="s">
        <v>37</v>
      </c>
      <c r="B27">
        <f>VLOOKUP(H27,Mat_Site!A:B,2,FALSE)</f>
        <v>1020</v>
      </c>
      <c r="C27">
        <f>VLOOKUP(I27,Mat_Site!A:B,2,FALSE)</f>
        <v>6200054</v>
      </c>
      <c r="D27">
        <f>VLOOKUP(I27,Mat_Site!A:B,2,FALSE)</f>
        <v>6200054</v>
      </c>
      <c r="F27" s="9"/>
      <c r="H27" t="s">
        <v>70</v>
      </c>
      <c r="I27" t="s">
        <v>71</v>
      </c>
      <c r="J27" t="s">
        <v>79</v>
      </c>
      <c r="K27" t="str">
        <f>VLOOKUP(A27,[1]Feuil1!$B:$E,4,FALSE)</f>
        <v>CAPEX</v>
      </c>
    </row>
    <row r="28" spans="1:11" x14ac:dyDescent="0.3">
      <c r="A28" t="s">
        <v>29</v>
      </c>
      <c r="B28">
        <f>VLOOKUP(H28,Mat_Site!A:B,2,FALSE)</f>
        <v>1020</v>
      </c>
      <c r="C28">
        <f>VLOOKUP(I28,Mat_Site!A:B,2,FALSE)</f>
        <v>6200054</v>
      </c>
      <c r="D28">
        <f>VLOOKUP(I28,Mat_Site!A:B,2,FALSE)</f>
        <v>6200054</v>
      </c>
      <c r="H28" t="s">
        <v>70</v>
      </c>
      <c r="I28" t="s">
        <v>71</v>
      </c>
      <c r="J28" t="s">
        <v>82</v>
      </c>
      <c r="K28" t="str">
        <f>VLOOKUP(A28,[1]Feuil1!$B:$E,4,FALSE)</f>
        <v>Staff training costs</v>
      </c>
    </row>
    <row r="29" spans="1:11" x14ac:dyDescent="0.3">
      <c r="A29" t="s">
        <v>30</v>
      </c>
      <c r="B29">
        <f>VLOOKUP(H29,Mat_Site!A:B,2,FALSE)</f>
        <v>1623</v>
      </c>
      <c r="C29">
        <f>VLOOKUP(I29,Mat_Site!A:B,2,FALSE)</f>
        <v>1521</v>
      </c>
      <c r="D29">
        <f>VLOOKUP(I29,Mat_Site!A:B,2,FALSE)</f>
        <v>1521</v>
      </c>
      <c r="H29" t="s">
        <v>73</v>
      </c>
      <c r="I29" t="s">
        <v>74</v>
      </c>
      <c r="J29" t="s">
        <v>75</v>
      </c>
      <c r="K29" t="str">
        <f>VLOOKUP(A29,[1]Feuil1!$B:$E,4,FALSE)</f>
        <v>Admin furniture</v>
      </c>
    </row>
    <row r="30" spans="1:11" x14ac:dyDescent="0.3">
      <c r="A30" t="s">
        <v>32</v>
      </c>
      <c r="B30">
        <f>VLOOKUP(H30,Mat_Site!A:B,2,FALSE)</f>
        <v>1655</v>
      </c>
      <c r="C30">
        <f>VLOOKUP(I30,Mat_Site!A:B,2,FALSE)</f>
        <v>6800001</v>
      </c>
      <c r="D30">
        <f>VLOOKUP(I30,Mat_Site!A:B,2,FALSE)</f>
        <v>6800001</v>
      </c>
      <c r="H30" t="s">
        <v>83</v>
      </c>
      <c r="I30" t="s">
        <v>79</v>
      </c>
      <c r="J30" t="s">
        <v>79</v>
      </c>
      <c r="K30" t="str">
        <f>VLOOKUP(A30,[1]Feuil1!$B:$E,4,FALSE)</f>
        <v>Security</v>
      </c>
    </row>
    <row r="31" spans="1:11" x14ac:dyDescent="0.3">
      <c r="A31" t="s">
        <v>66</v>
      </c>
      <c r="B31">
        <f>VLOOKUP(H31,Mat_Site!A:B,2,FALSE)</f>
        <v>1620</v>
      </c>
      <c r="C31">
        <f>VLOOKUP(I31,Mat_Site!A:B,2,FALSE)</f>
        <v>1521</v>
      </c>
      <c r="D31">
        <f>VLOOKUP(I31,Mat_Site!A:B,2,FALSE)</f>
        <v>1521</v>
      </c>
      <c r="H31" t="s">
        <v>84</v>
      </c>
      <c r="I31" t="s">
        <v>85</v>
      </c>
      <c r="J31" t="s">
        <v>75</v>
      </c>
      <c r="K31" t="str">
        <f>VLOOKUP(A31,[1]Feuil1!$B:$E,4,FALSE)</f>
        <v>Group "Honoris" expenses</v>
      </c>
    </row>
    <row r="32" spans="1:11" x14ac:dyDescent="0.3">
      <c r="A32" t="s">
        <v>57</v>
      </c>
      <c r="B32">
        <f>VLOOKUP(H32,Mat_Site!A:B,2,FALSE)</f>
        <v>1114</v>
      </c>
      <c r="C32">
        <f>VLOOKUP(I32,Mat_Site!A:B,2,FALSE)</f>
        <v>1633</v>
      </c>
      <c r="D32">
        <f>VLOOKUP(I32,Mat_Site!A:B,2,FALSE)</f>
        <v>1633</v>
      </c>
      <c r="H32" t="s">
        <v>76</v>
      </c>
      <c r="I32" t="s">
        <v>77</v>
      </c>
      <c r="J32" t="s">
        <v>78</v>
      </c>
      <c r="K32" t="str">
        <f>VLOOKUP(A32,[1]Feuil1!$B:$E,4,FALSE)</f>
        <v>Public relations, agencies and events</v>
      </c>
    </row>
    <row r="33" spans="1:11" x14ac:dyDescent="0.3">
      <c r="A33" t="s">
        <v>41</v>
      </c>
      <c r="B33">
        <f>VLOOKUP(H33,Mat_Site!A:B,2,FALSE)</f>
        <v>1020</v>
      </c>
      <c r="C33">
        <f>VLOOKUP(I33,Mat_Site!A:B,2,FALSE)</f>
        <v>6200054</v>
      </c>
      <c r="D33">
        <f>VLOOKUP(I33,Mat_Site!A:B,2,FALSE)</f>
        <v>6200054</v>
      </c>
      <c r="F33" s="9"/>
      <c r="H33" t="s">
        <v>70</v>
      </c>
      <c r="I33" t="s">
        <v>71</v>
      </c>
      <c r="J33" t="s">
        <v>72</v>
      </c>
      <c r="K33" t="str">
        <f>VLOOKUP(A33,[1]Feuil1!$B:$E,4,FALSE)</f>
        <v>CAPEX</v>
      </c>
    </row>
    <row r="34" spans="1:11" x14ac:dyDescent="0.3">
      <c r="A34" t="s">
        <v>58</v>
      </c>
      <c r="B34">
        <f>VLOOKUP(H34,Mat_Site!A:B,2,FALSE)</f>
        <v>1114</v>
      </c>
      <c r="C34">
        <f>VLOOKUP(I34,Mat_Site!A:B,2,FALSE)</f>
        <v>1633</v>
      </c>
      <c r="D34">
        <f>VLOOKUP(I34,Mat_Site!A:B,2,FALSE)</f>
        <v>1633</v>
      </c>
      <c r="H34" t="s">
        <v>76</v>
      </c>
      <c r="I34" t="s">
        <v>77</v>
      </c>
      <c r="J34" t="s">
        <v>78</v>
      </c>
      <c r="K34" t="str">
        <f>VLOOKUP(A34,[1]Feuil1!$B:$E,4,FALSE)</f>
        <v>Direct marketing &amp; sales</v>
      </c>
    </row>
    <row r="35" spans="1:11" x14ac:dyDescent="0.3">
      <c r="A35" t="s">
        <v>62</v>
      </c>
      <c r="B35">
        <f>VLOOKUP(H35,Mat_Site!A:B,2,FALSE)</f>
        <v>6200060</v>
      </c>
      <c r="C35">
        <f>VLOOKUP(I35,Mat_Site!A:B,2,FALSE)</f>
        <v>1635</v>
      </c>
      <c r="D35">
        <f>VLOOKUP(I35,Mat_Site!A:B,2,FALSE)</f>
        <v>1635</v>
      </c>
      <c r="F35" s="9"/>
      <c r="H35" t="s">
        <v>86</v>
      </c>
      <c r="I35" t="s">
        <v>72</v>
      </c>
      <c r="J35" t="s">
        <v>72</v>
      </c>
      <c r="K35" t="str">
        <f>VLOOKUP(A35,[1]Feuil1!$B:$E,4,FALSE)</f>
        <v>CAPEX</v>
      </c>
    </row>
    <row r="36" spans="1:11" x14ac:dyDescent="0.3">
      <c r="A36" t="s">
        <v>63</v>
      </c>
      <c r="B36">
        <f>VLOOKUP(H36,Mat_Site!A:B,2,FALSE)</f>
        <v>6200060</v>
      </c>
      <c r="C36">
        <f>VLOOKUP(I36,Mat_Site!A:B,2,FALSE)</f>
        <v>1635</v>
      </c>
      <c r="D36">
        <f>VLOOKUP(I36,Mat_Site!A:B,2,FALSE)</f>
        <v>1635</v>
      </c>
      <c r="F36" s="9"/>
      <c r="H36" t="s">
        <v>86</v>
      </c>
      <c r="I36" t="s">
        <v>72</v>
      </c>
      <c r="J36" t="s">
        <v>72</v>
      </c>
      <c r="K36" t="str">
        <f>VLOOKUP(A36,[1]Feuil1!$B:$E,4,FALSE)</f>
        <v>CAPEX</v>
      </c>
    </row>
    <row r="37" spans="1:11" x14ac:dyDescent="0.3">
      <c r="A37" t="s">
        <v>42</v>
      </c>
      <c r="B37">
        <f>VLOOKUP(H37,Mat_Site!A:B,2,FALSE)</f>
        <v>1020</v>
      </c>
      <c r="C37">
        <f>VLOOKUP(I37,Mat_Site!A:B,2,FALSE)</f>
        <v>6200054</v>
      </c>
      <c r="D37">
        <f>VLOOKUP(I37,Mat_Site!A:B,2,FALSE)</f>
        <v>6200054</v>
      </c>
      <c r="F37" s="9"/>
      <c r="H37" t="s">
        <v>70</v>
      </c>
      <c r="I37" t="s">
        <v>71</v>
      </c>
      <c r="J37" t="s">
        <v>72</v>
      </c>
      <c r="K37" t="str">
        <f>VLOOKUP(A37,[1]Feuil1!$B:$E,4,FALSE)</f>
        <v>CAPEX</v>
      </c>
    </row>
    <row r="38" spans="1:11" x14ac:dyDescent="0.3">
      <c r="A38" t="s">
        <v>47</v>
      </c>
      <c r="B38">
        <f>VLOOKUP(H38,Mat_Site!A:B,2,FALSE)</f>
        <v>1020</v>
      </c>
      <c r="C38">
        <f>VLOOKUP(I38,Mat_Site!A:B,2,FALSE)</f>
        <v>6200054</v>
      </c>
      <c r="D38">
        <f>VLOOKUP(I38,Mat_Site!A:B,2,FALSE)</f>
        <v>6200054</v>
      </c>
      <c r="F38" s="9"/>
      <c r="H38" t="s">
        <v>70</v>
      </c>
      <c r="I38" t="s">
        <v>71</v>
      </c>
      <c r="J38" t="s">
        <v>79</v>
      </c>
      <c r="K38" t="str">
        <f>VLOOKUP(A38,[1]Feuil1!$B:$E,4,FALSE)</f>
        <v>CAPEX</v>
      </c>
    </row>
    <row r="39" spans="1:11" x14ac:dyDescent="0.3">
      <c r="A39" t="s">
        <v>48</v>
      </c>
      <c r="B39">
        <f>VLOOKUP(H39,Mat_Site!A:B,2,FALSE)</f>
        <v>1020</v>
      </c>
      <c r="C39">
        <f>VLOOKUP(I39,Mat_Site!A:B,2,FALSE)</f>
        <v>6200054</v>
      </c>
      <c r="D39">
        <f>VLOOKUP(I39,Mat_Site!A:B,2,FALSE)</f>
        <v>6200054</v>
      </c>
      <c r="F39" s="9"/>
      <c r="H39" t="s">
        <v>70</v>
      </c>
      <c r="I39" t="s">
        <v>71</v>
      </c>
      <c r="J39" t="s">
        <v>79</v>
      </c>
      <c r="K39" t="str">
        <f>VLOOKUP(A39,[1]Feuil1!$B:$E,4,FALSE)</f>
        <v>CAPEX</v>
      </c>
    </row>
    <row r="40" spans="1:11" x14ac:dyDescent="0.3">
      <c r="A40" t="s">
        <v>49</v>
      </c>
      <c r="B40">
        <f>VLOOKUP(H40,Mat_Site!A:B,2,FALSE)</f>
        <v>1655</v>
      </c>
      <c r="C40">
        <f>VLOOKUP(I40,Mat_Site!A:B,2,FALSE)</f>
        <v>6800001</v>
      </c>
      <c r="D40">
        <f>VLOOKUP(I40,Mat_Site!A:B,2,FALSE)</f>
        <v>6800001</v>
      </c>
      <c r="H40" t="s">
        <v>83</v>
      </c>
      <c r="I40" t="s">
        <v>79</v>
      </c>
      <c r="J40" t="s">
        <v>79</v>
      </c>
      <c r="K40" t="str">
        <f>VLOOKUP(A40,[1]Feuil1!$B:$E,4,FALSE)</f>
        <v>Cleaning</v>
      </c>
    </row>
    <row r="41" spans="1:11" x14ac:dyDescent="0.3">
      <c r="A41" t="s">
        <v>18</v>
      </c>
      <c r="B41">
        <f>VLOOKUP(H41,Mat_Site!A:B,2,FALSE)</f>
        <v>1020</v>
      </c>
      <c r="C41">
        <f>VLOOKUP(I41,Mat_Site!A:B,2,FALSE)</f>
        <v>6200054</v>
      </c>
      <c r="D41">
        <f>VLOOKUP(I41,Mat_Site!A:B,2,FALSE)</f>
        <v>6200054</v>
      </c>
      <c r="H41" t="s">
        <v>70</v>
      </c>
      <c r="I41" t="s">
        <v>71</v>
      </c>
      <c r="J41" t="s">
        <v>75</v>
      </c>
      <c r="K41" t="str">
        <f>VLOOKUP(A41,[1]Feuil1!$B:$E,4,FALSE)</f>
        <v>Lab furniture</v>
      </c>
    </row>
    <row r="42" spans="1:11" x14ac:dyDescent="0.3">
      <c r="A42" t="s">
        <v>19</v>
      </c>
      <c r="B42">
        <f>VLOOKUP(H42,Mat_Site!A:B,2,FALSE)</f>
        <v>1020</v>
      </c>
      <c r="C42">
        <f>VLOOKUP(I42,Mat_Site!A:B,2,FALSE)</f>
        <v>6200054</v>
      </c>
      <c r="D42">
        <f>VLOOKUP(I42,Mat_Site!A:B,2,FALSE)</f>
        <v>6200054</v>
      </c>
      <c r="H42" t="s">
        <v>70</v>
      </c>
      <c r="I42" t="s">
        <v>71</v>
      </c>
      <c r="J42" t="s">
        <v>75</v>
      </c>
      <c r="K42" t="str">
        <f>VLOOKUP(A42,[1]Feuil1!$B:$E,4,FALSE)</f>
        <v>Lab furniture</v>
      </c>
    </row>
    <row r="43" spans="1:11" x14ac:dyDescent="0.3">
      <c r="A43" t="s">
        <v>43</v>
      </c>
      <c r="B43">
        <f>VLOOKUP(H43,Mat_Site!A:B,2,FALSE)</f>
        <v>1020</v>
      </c>
      <c r="C43">
        <f>VLOOKUP(I43,Mat_Site!A:B,2,FALSE)</f>
        <v>6200054</v>
      </c>
      <c r="D43">
        <f>VLOOKUP(I43,Mat_Site!A:B,2,FALSE)</f>
        <v>6200054</v>
      </c>
      <c r="F43" s="9"/>
      <c r="H43" t="s">
        <v>70</v>
      </c>
      <c r="I43" t="s">
        <v>71</v>
      </c>
      <c r="J43" t="s">
        <v>72</v>
      </c>
      <c r="K43" t="str">
        <f>VLOOKUP(A43,[1]Feuil1!$B:$E,4,FALSE)</f>
        <v>CAPEX</v>
      </c>
    </row>
    <row r="44" spans="1:11" x14ac:dyDescent="0.3">
      <c r="A44" t="s">
        <v>45</v>
      </c>
      <c r="B44">
        <f>VLOOKUP(H44,Mat_Site!A:B,2,FALSE)</f>
        <v>1020</v>
      </c>
      <c r="C44">
        <f>VLOOKUP(I44,Mat_Site!A:B,2,FALSE)</f>
        <v>6200054</v>
      </c>
      <c r="D44">
        <f>VLOOKUP(I44,Mat_Site!A:B,2,FALSE)</f>
        <v>6200054</v>
      </c>
      <c r="F44" s="9"/>
      <c r="H44" t="s">
        <v>70</v>
      </c>
      <c r="I44" t="s">
        <v>71</v>
      </c>
      <c r="J44" t="s">
        <v>75</v>
      </c>
      <c r="K44" t="str">
        <f>VLOOKUP(A44,[1]Feuil1!$B:$E,4,FALSE)</f>
        <v>CAPEX</v>
      </c>
    </row>
    <row r="45" spans="1:11" x14ac:dyDescent="0.3">
      <c r="A45" t="s">
        <v>50</v>
      </c>
      <c r="B45">
        <f>VLOOKUP(H45,Mat_Site!A:B,2,FALSE)</f>
        <v>1655</v>
      </c>
      <c r="C45">
        <f>VLOOKUP(I45,Mat_Site!A:B,2,FALSE)</f>
        <v>1521</v>
      </c>
      <c r="D45">
        <f>VLOOKUP(I45,Mat_Site!A:B,2,FALSE)</f>
        <v>1521</v>
      </c>
      <c r="H45" t="s">
        <v>83</v>
      </c>
      <c r="I45" t="s">
        <v>74</v>
      </c>
      <c r="J45" t="s">
        <v>75</v>
      </c>
      <c r="K45" t="str">
        <f>VLOOKUP(A45,[1]Feuil1!$B:$E,4,FALSE)</f>
        <v>Others</v>
      </c>
    </row>
    <row r="46" spans="1:11" x14ac:dyDescent="0.3">
      <c r="A46" t="s">
        <v>23</v>
      </c>
      <c r="B46">
        <f>VLOOKUP(H46,Mat_Site!A:B,2,FALSE)</f>
        <v>1020</v>
      </c>
      <c r="C46">
        <f>VLOOKUP(I46,Mat_Site!A:B,2,FALSE)</f>
        <v>6200054</v>
      </c>
      <c r="D46">
        <f>VLOOKUP(I46,Mat_Site!A:B,2,FALSE)</f>
        <v>6200054</v>
      </c>
      <c r="H46" t="s">
        <v>70</v>
      </c>
      <c r="I46" t="s">
        <v>71</v>
      </c>
      <c r="J46" t="s">
        <v>75</v>
      </c>
      <c r="K46" t="str">
        <f>VLOOKUP(A46,[1]Feuil1!$B:$E,4,FALSE)</f>
        <v>Lab furniture</v>
      </c>
    </row>
    <row r="47" spans="1:11" x14ac:dyDescent="0.3">
      <c r="A47" t="s">
        <v>46</v>
      </c>
      <c r="B47">
        <f>VLOOKUP(H47,Mat_Site!A:B,2,FALSE)</f>
        <v>1020</v>
      </c>
      <c r="C47">
        <f>VLOOKUP(I47,Mat_Site!A:B,2,FALSE)</f>
        <v>6200054</v>
      </c>
      <c r="D47">
        <f>VLOOKUP(I47,Mat_Site!A:B,2,FALSE)</f>
        <v>6200054</v>
      </c>
      <c r="F47" s="9"/>
      <c r="H47" t="s">
        <v>70</v>
      </c>
      <c r="I47" t="s">
        <v>71</v>
      </c>
      <c r="J47" t="s">
        <v>75</v>
      </c>
      <c r="K47" t="str">
        <f>VLOOKUP(A47,[1]Feuil1!$B:$E,4,FALSE)</f>
        <v>CAPEX</v>
      </c>
    </row>
    <row r="48" spans="1:11" x14ac:dyDescent="0.3">
      <c r="A48" t="s">
        <v>59</v>
      </c>
      <c r="B48">
        <f>VLOOKUP(H48,Mat_Site!A:B,2,FALSE)</f>
        <v>1114</v>
      </c>
      <c r="C48">
        <f>VLOOKUP(I48,Mat_Site!A:B,2,FALSE)</f>
        <v>1633</v>
      </c>
      <c r="D48">
        <f>VLOOKUP(I48,Mat_Site!A:B,2,FALSE)</f>
        <v>1633</v>
      </c>
      <c r="H48" t="s">
        <v>76</v>
      </c>
      <c r="I48" t="s">
        <v>77</v>
      </c>
      <c r="J48" t="s">
        <v>78</v>
      </c>
      <c r="K48" t="str">
        <f>VLOOKUP(A48,[1]Feuil1!$B:$E,4,FALSE)</f>
        <v>Off-line media</v>
      </c>
    </row>
    <row r="49" spans="1:11" x14ac:dyDescent="0.3">
      <c r="A49" t="s">
        <v>61</v>
      </c>
      <c r="B49">
        <f>VLOOKUP(H49,Mat_Site!A:B,2,FALSE)</f>
        <v>1020</v>
      </c>
      <c r="C49">
        <f>VLOOKUP(I49,Mat_Site!A:B,2,FALSE)</f>
        <v>6200054</v>
      </c>
      <c r="D49">
        <f>VLOOKUP(I49,Mat_Site!A:B,2,FALSE)</f>
        <v>6200054</v>
      </c>
      <c r="H49" t="s">
        <v>70</v>
      </c>
      <c r="I49" t="s">
        <v>71</v>
      </c>
      <c r="J49" t="s">
        <v>78</v>
      </c>
      <c r="K49" t="str">
        <f>VLOOKUP(A49,[1]Feuil1!$B:$E,4,FALSE)</f>
        <v>M&amp;R costs</v>
      </c>
    </row>
    <row r="50" spans="1:11" x14ac:dyDescent="0.3">
      <c r="A50" t="s">
        <v>64</v>
      </c>
      <c r="B50">
        <f>VLOOKUP(H50,Mat_Site!A:B,2,FALSE)</f>
        <v>1685</v>
      </c>
      <c r="C50">
        <f>VLOOKUP(I50,Mat_Site!A:B,2,FALSE)</f>
        <v>1636</v>
      </c>
      <c r="D50">
        <f>VLOOKUP(I50,Mat_Site!A:B,2,FALSE)</f>
        <v>1636</v>
      </c>
      <c r="H50" t="s">
        <v>87</v>
      </c>
      <c r="I50" t="s">
        <v>88</v>
      </c>
      <c r="J50" t="s">
        <v>78</v>
      </c>
      <c r="K50" t="str">
        <f>VLOOKUP(A50,[1]Feuil1!$B:$E,4,FALSE)</f>
        <v>SSA</v>
      </c>
    </row>
    <row r="51" spans="1:11" x14ac:dyDescent="0.3">
      <c r="A51" t="s">
        <v>24</v>
      </c>
      <c r="B51">
        <f>VLOOKUP(H51,Mat_Site!A:B,2,FALSE)</f>
        <v>1020</v>
      </c>
      <c r="C51">
        <f>VLOOKUP(I51,Mat_Site!A:B,2,FALSE)</f>
        <v>6200054</v>
      </c>
      <c r="D51">
        <f>VLOOKUP(I51,Mat_Site!A:B,2,FALSE)</f>
        <v>6200054</v>
      </c>
      <c r="H51" t="s">
        <v>70</v>
      </c>
      <c r="I51" t="s">
        <v>71</v>
      </c>
      <c r="J51" t="s">
        <v>75</v>
      </c>
      <c r="K51" t="str">
        <f>VLOOKUP(A51,[1]Feuil1!$B:$E,4,FALSE)</f>
        <v>Lab furniture</v>
      </c>
    </row>
    <row r="52" spans="1:11" x14ac:dyDescent="0.3">
      <c r="A52" t="s">
        <v>60</v>
      </c>
      <c r="B52">
        <f>VLOOKUP(H52,Mat_Site!A:B,2,FALSE)</f>
        <v>1114</v>
      </c>
      <c r="C52">
        <f>VLOOKUP(I52,Mat_Site!A:B,2,FALSE)</f>
        <v>1633</v>
      </c>
      <c r="D52">
        <f>VLOOKUP(I52,Mat_Site!A:B,2,FALSE)</f>
        <v>1633</v>
      </c>
      <c r="H52" t="s">
        <v>76</v>
      </c>
      <c r="I52" t="s">
        <v>77</v>
      </c>
      <c r="J52" t="s">
        <v>78</v>
      </c>
      <c r="K52" t="str">
        <f>VLOOKUP(A52,[1]Feuil1!$B:$E,4,FALSE)</f>
        <v>Printing</v>
      </c>
    </row>
    <row r="53" spans="1:11" x14ac:dyDescent="0.3">
      <c r="A53" t="s">
        <v>65</v>
      </c>
      <c r="B53">
        <f>VLOOKUP(H53,Mat_Site!A:B,2,FALSE)</f>
        <v>1620</v>
      </c>
      <c r="C53">
        <f>VLOOKUP(I53,Mat_Site!A:B,2,FALSE)</f>
        <v>1521</v>
      </c>
      <c r="D53">
        <f>VLOOKUP(I53,Mat_Site!A:B,2,FALSE)</f>
        <v>1521</v>
      </c>
      <c r="H53" t="s">
        <v>84</v>
      </c>
      <c r="I53" t="s">
        <v>85</v>
      </c>
      <c r="J53" t="s">
        <v>75</v>
      </c>
      <c r="K53" t="str">
        <f>VLOOKUP(A53,[1]Feuil1!$B:$E,4,FALSE)</f>
        <v xml:space="preserve">Top Management Travel cost </v>
      </c>
    </row>
    <row r="54" spans="1:11" x14ac:dyDescent="0.3">
      <c r="A54" t="s">
        <v>20</v>
      </c>
      <c r="B54">
        <f>VLOOKUP(H54,Mat_Site!A:B,2,FALSE)</f>
        <v>1020</v>
      </c>
      <c r="C54">
        <f>VLOOKUP(I54,Mat_Site!A:B,2,FALSE)</f>
        <v>6200054</v>
      </c>
      <c r="D54">
        <f>VLOOKUP(I54,Mat_Site!A:B,2,FALSE)</f>
        <v>6200054</v>
      </c>
      <c r="H54" t="s">
        <v>70</v>
      </c>
      <c r="I54" t="s">
        <v>71</v>
      </c>
      <c r="J54" t="s">
        <v>75</v>
      </c>
      <c r="K54" t="str">
        <f>VLOOKUP(A54,[1]Feuil1!$B:$E,4,FALSE)</f>
        <v>Lab furniture</v>
      </c>
    </row>
    <row r="55" spans="1:11" x14ac:dyDescent="0.3">
      <c r="A55" t="s">
        <v>22</v>
      </c>
      <c r="B55">
        <f>VLOOKUP(H55,Mat_Site!A:B,2,FALSE)</f>
        <v>1020</v>
      </c>
      <c r="C55">
        <f>VLOOKUP(I55,Mat_Site!A:B,2,FALSE)</f>
        <v>6200054</v>
      </c>
      <c r="D55">
        <f>VLOOKUP(I55,Mat_Site!A:B,2,FALSE)</f>
        <v>6200054</v>
      </c>
      <c r="H55" t="s">
        <v>70</v>
      </c>
      <c r="I55" t="s">
        <v>71</v>
      </c>
      <c r="J55" t="s">
        <v>75</v>
      </c>
      <c r="K55" t="str">
        <f>VLOOKUP(A55,[1]Feuil1!$B:$E,4,FALSE)</f>
        <v>Lab furniture</v>
      </c>
    </row>
    <row r="56" spans="1:11" x14ac:dyDescent="0.3">
      <c r="A56" t="s">
        <v>38</v>
      </c>
      <c r="B56">
        <f>VLOOKUP(H56,Mat_Site!A:B,2,FALSE)</f>
        <v>1020</v>
      </c>
      <c r="C56">
        <f>VLOOKUP(I56,Mat_Site!A:B,2,FALSE)</f>
        <v>6200054</v>
      </c>
      <c r="D56">
        <f>VLOOKUP(I56,Mat_Site!A:B,2,FALSE)</f>
        <v>6200054</v>
      </c>
      <c r="F56" s="9"/>
      <c r="H56" t="s">
        <v>70</v>
      </c>
      <c r="I56" t="s">
        <v>71</v>
      </c>
      <c r="J56" t="s">
        <v>79</v>
      </c>
      <c r="K56" t="str">
        <f>VLOOKUP(A56,[1]Feuil1!$B:$E,4,FALSE)</f>
        <v>CAPEX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71"/>
  <sheetViews>
    <sheetView workbookViewId="0">
      <selection activeCell="F75" sqref="F75"/>
    </sheetView>
  </sheetViews>
  <sheetFormatPr baseColWidth="10" defaultRowHeight="14.4" x14ac:dyDescent="0.3"/>
  <cols>
    <col min="1" max="1" width="21.88671875" customWidth="1"/>
    <col min="2" max="2" width="8" bestFit="1" customWidth="1"/>
    <col min="3" max="3" width="23.44140625" bestFit="1" customWidth="1"/>
    <col min="4" max="4" width="25.33203125" style="11" customWidth="1"/>
    <col min="5" max="27" width="7.33203125" customWidth="1"/>
  </cols>
  <sheetData>
    <row r="1" spans="1:4" ht="21" x14ac:dyDescent="0.4">
      <c r="A1" s="8" t="s">
        <v>67</v>
      </c>
      <c r="B1" s="8" t="s">
        <v>89</v>
      </c>
      <c r="C1" s="8" t="s">
        <v>90</v>
      </c>
      <c r="D1" s="10" t="s">
        <v>137</v>
      </c>
    </row>
    <row r="2" spans="1:4" hidden="1" x14ac:dyDescent="0.3">
      <c r="A2" t="s">
        <v>80</v>
      </c>
      <c r="B2">
        <v>1681</v>
      </c>
      <c r="C2" t="s">
        <v>91</v>
      </c>
      <c r="D2" s="12" t="s">
        <v>165</v>
      </c>
    </row>
    <row r="3" spans="1:4" hidden="1" x14ac:dyDescent="0.3">
      <c r="A3" t="s">
        <v>73</v>
      </c>
      <c r="B3">
        <v>1623</v>
      </c>
      <c r="C3" t="s">
        <v>92</v>
      </c>
      <c r="D3" s="12" t="s">
        <v>165</v>
      </c>
    </row>
    <row r="4" spans="1:4" hidden="1" x14ac:dyDescent="0.3">
      <c r="A4" t="s">
        <v>73</v>
      </c>
      <c r="B4">
        <v>1333</v>
      </c>
      <c r="C4" t="s">
        <v>93</v>
      </c>
      <c r="D4" s="12" t="s">
        <v>165</v>
      </c>
    </row>
    <row r="5" spans="1:4" hidden="1" x14ac:dyDescent="0.3">
      <c r="A5" t="s">
        <v>73</v>
      </c>
      <c r="B5">
        <v>1317</v>
      </c>
      <c r="C5" t="s">
        <v>94</v>
      </c>
      <c r="D5" s="12" t="s">
        <v>165</v>
      </c>
    </row>
    <row r="6" spans="1:4" hidden="1" x14ac:dyDescent="0.3">
      <c r="A6" t="s">
        <v>95</v>
      </c>
      <c r="B6">
        <v>1463</v>
      </c>
      <c r="C6" t="s">
        <v>96</v>
      </c>
      <c r="D6" s="12" t="s">
        <v>165</v>
      </c>
    </row>
    <row r="7" spans="1:4" hidden="1" x14ac:dyDescent="0.3">
      <c r="A7" t="s">
        <v>83</v>
      </c>
      <c r="B7">
        <v>1655</v>
      </c>
      <c r="C7" t="s">
        <v>97</v>
      </c>
      <c r="D7" s="12" t="s">
        <v>165</v>
      </c>
    </row>
    <row r="8" spans="1:4" hidden="1" x14ac:dyDescent="0.3">
      <c r="A8" t="s">
        <v>74</v>
      </c>
      <c r="B8">
        <v>1521</v>
      </c>
      <c r="C8" t="s">
        <v>98</v>
      </c>
      <c r="D8" s="12" t="s">
        <v>165</v>
      </c>
    </row>
    <row r="9" spans="1:4" hidden="1" x14ac:dyDescent="0.3">
      <c r="A9" t="s">
        <v>87</v>
      </c>
      <c r="B9">
        <v>1685</v>
      </c>
      <c r="C9" t="s">
        <v>99</v>
      </c>
      <c r="D9" s="12" t="s">
        <v>165</v>
      </c>
    </row>
    <row r="10" spans="1:4" hidden="1" x14ac:dyDescent="0.3">
      <c r="A10" t="s">
        <v>84</v>
      </c>
      <c r="B10">
        <v>1620</v>
      </c>
      <c r="C10" t="s">
        <v>100</v>
      </c>
      <c r="D10" s="12" t="s">
        <v>165</v>
      </c>
    </row>
    <row r="11" spans="1:4" hidden="1" x14ac:dyDescent="0.3">
      <c r="A11" t="s">
        <v>77</v>
      </c>
      <c r="B11">
        <v>1633</v>
      </c>
      <c r="C11" t="s">
        <v>101</v>
      </c>
      <c r="D11" s="12" t="s">
        <v>165</v>
      </c>
    </row>
    <row r="12" spans="1:4" hidden="1" x14ac:dyDescent="0.3">
      <c r="A12" t="s">
        <v>79</v>
      </c>
      <c r="B12">
        <v>6800001</v>
      </c>
      <c r="C12" t="s">
        <v>108</v>
      </c>
      <c r="D12" s="12" t="s">
        <v>165</v>
      </c>
    </row>
    <row r="13" spans="1:4" hidden="1" x14ac:dyDescent="0.3">
      <c r="A13" t="s">
        <v>81</v>
      </c>
      <c r="B13">
        <v>6200055</v>
      </c>
      <c r="C13" t="s">
        <v>107</v>
      </c>
      <c r="D13" s="12" t="s">
        <v>165</v>
      </c>
    </row>
    <row r="14" spans="1:4" hidden="1" x14ac:dyDescent="0.3">
      <c r="A14" t="s">
        <v>72</v>
      </c>
      <c r="B14">
        <v>1635</v>
      </c>
      <c r="C14" t="s">
        <v>103</v>
      </c>
      <c r="D14" s="12" t="s">
        <v>165</v>
      </c>
    </row>
    <row r="15" spans="1:4" hidden="1" x14ac:dyDescent="0.3">
      <c r="A15" t="s">
        <v>88</v>
      </c>
      <c r="B15">
        <v>1636</v>
      </c>
      <c r="C15" t="s">
        <v>104</v>
      </c>
      <c r="D15" s="12" t="s">
        <v>165</v>
      </c>
    </row>
    <row r="16" spans="1:4" hidden="1" x14ac:dyDescent="0.3">
      <c r="A16" t="s">
        <v>78</v>
      </c>
      <c r="B16">
        <v>1702</v>
      </c>
      <c r="C16" t="s">
        <v>102</v>
      </c>
      <c r="D16" s="12" t="s">
        <v>165</v>
      </c>
    </row>
    <row r="17" spans="1:4" hidden="1" x14ac:dyDescent="0.3">
      <c r="A17" t="s">
        <v>75</v>
      </c>
      <c r="B17">
        <v>6200051</v>
      </c>
      <c r="C17" t="s">
        <v>106</v>
      </c>
      <c r="D17" s="12" t="s">
        <v>165</v>
      </c>
    </row>
    <row r="18" spans="1:4" hidden="1" x14ac:dyDescent="0.3">
      <c r="A18" t="s">
        <v>82</v>
      </c>
      <c r="B18">
        <v>6200056</v>
      </c>
      <c r="C18" t="s">
        <v>105</v>
      </c>
      <c r="D18" s="12" t="s">
        <v>165</v>
      </c>
    </row>
    <row r="19" spans="1:4" hidden="1" x14ac:dyDescent="0.3">
      <c r="A19" t="s">
        <v>70</v>
      </c>
      <c r="B19">
        <v>1020</v>
      </c>
      <c r="C19" t="s">
        <v>109</v>
      </c>
      <c r="D19" s="12" t="s">
        <v>113</v>
      </c>
    </row>
    <row r="20" spans="1:4" hidden="1" x14ac:dyDescent="0.3">
      <c r="A20" t="s">
        <v>70</v>
      </c>
      <c r="B20">
        <v>1593</v>
      </c>
      <c r="C20" t="s">
        <v>110</v>
      </c>
      <c r="D20" s="12" t="s">
        <v>114</v>
      </c>
    </row>
    <row r="21" spans="1:4" hidden="1" x14ac:dyDescent="0.3">
      <c r="A21" t="s">
        <v>70</v>
      </c>
      <c r="B21">
        <v>1598</v>
      </c>
      <c r="C21" t="s">
        <v>111</v>
      </c>
      <c r="D21" s="12" t="s">
        <v>123</v>
      </c>
    </row>
    <row r="22" spans="1:4" x14ac:dyDescent="0.3">
      <c r="A22" t="s">
        <v>70</v>
      </c>
      <c r="B22">
        <v>2192</v>
      </c>
      <c r="C22" t="s">
        <v>112</v>
      </c>
      <c r="D22" s="12" t="s">
        <v>128</v>
      </c>
    </row>
    <row r="23" spans="1:4" hidden="1" x14ac:dyDescent="0.3">
      <c r="A23" t="s">
        <v>70</v>
      </c>
      <c r="B23">
        <v>7031</v>
      </c>
      <c r="C23" t="s">
        <v>139</v>
      </c>
      <c r="D23" s="12" t="s">
        <v>115</v>
      </c>
    </row>
    <row r="24" spans="1:4" hidden="1" x14ac:dyDescent="0.3">
      <c r="A24" t="s">
        <v>70</v>
      </c>
      <c r="B24">
        <v>1541</v>
      </c>
      <c r="C24" t="s">
        <v>116</v>
      </c>
      <c r="D24" s="12" t="s">
        <v>117</v>
      </c>
    </row>
    <row r="25" spans="1:4" hidden="1" x14ac:dyDescent="0.3">
      <c r="A25" t="s">
        <v>70</v>
      </c>
      <c r="B25">
        <v>9152</v>
      </c>
      <c r="C25" t="s">
        <v>148</v>
      </c>
      <c r="D25" s="12" t="s">
        <v>122</v>
      </c>
    </row>
    <row r="26" spans="1:4" hidden="1" x14ac:dyDescent="0.3">
      <c r="A26" t="s">
        <v>70</v>
      </c>
      <c r="B26">
        <v>6200039</v>
      </c>
      <c r="C26" t="s">
        <v>132</v>
      </c>
      <c r="D26" s="12" t="s">
        <v>130</v>
      </c>
    </row>
    <row r="27" spans="1:4" x14ac:dyDescent="0.3">
      <c r="A27" t="s">
        <v>70</v>
      </c>
      <c r="B27">
        <v>2211</v>
      </c>
      <c r="C27" t="s">
        <v>144</v>
      </c>
      <c r="D27" s="12" t="s">
        <v>118</v>
      </c>
    </row>
    <row r="28" spans="1:4" x14ac:dyDescent="0.3">
      <c r="A28" t="s">
        <v>70</v>
      </c>
      <c r="B28">
        <v>3036</v>
      </c>
      <c r="C28" t="s">
        <v>142</v>
      </c>
      <c r="D28" s="12" t="s">
        <v>119</v>
      </c>
    </row>
    <row r="29" spans="1:4" x14ac:dyDescent="0.3">
      <c r="A29" t="s">
        <v>70</v>
      </c>
      <c r="B29">
        <v>2229</v>
      </c>
      <c r="C29" t="s">
        <v>146</v>
      </c>
      <c r="D29" s="12" t="s">
        <v>124</v>
      </c>
    </row>
    <row r="30" spans="1:4" x14ac:dyDescent="0.3">
      <c r="A30" t="s">
        <v>70</v>
      </c>
      <c r="B30">
        <v>2211</v>
      </c>
      <c r="C30" t="s">
        <v>144</v>
      </c>
      <c r="D30" s="12" t="s">
        <v>125</v>
      </c>
    </row>
    <row r="31" spans="1:4" x14ac:dyDescent="0.3">
      <c r="A31" t="s">
        <v>70</v>
      </c>
      <c r="B31">
        <v>2224</v>
      </c>
      <c r="C31" t="s">
        <v>145</v>
      </c>
      <c r="D31" s="12" t="s">
        <v>126</v>
      </c>
    </row>
    <row r="32" spans="1:4" x14ac:dyDescent="0.3">
      <c r="A32" t="s">
        <v>70</v>
      </c>
      <c r="B32">
        <v>2186</v>
      </c>
      <c r="C32" t="s">
        <v>143</v>
      </c>
      <c r="D32" s="12" t="s">
        <v>127</v>
      </c>
    </row>
    <row r="33" spans="1:4" hidden="1" x14ac:dyDescent="0.3">
      <c r="A33" t="s">
        <v>70</v>
      </c>
      <c r="B33">
        <v>1369</v>
      </c>
      <c r="C33" t="s">
        <v>151</v>
      </c>
      <c r="D33" s="12" t="s">
        <v>129</v>
      </c>
    </row>
    <row r="34" spans="1:4" hidden="1" x14ac:dyDescent="0.3">
      <c r="A34" t="s">
        <v>70</v>
      </c>
      <c r="B34">
        <v>1512</v>
      </c>
      <c r="C34" t="s">
        <v>136</v>
      </c>
      <c r="D34" s="12" t="s">
        <v>120</v>
      </c>
    </row>
    <row r="35" spans="1:4" hidden="1" x14ac:dyDescent="0.3">
      <c r="A35" t="s">
        <v>70</v>
      </c>
      <c r="B35">
        <v>1666</v>
      </c>
      <c r="C35" t="s">
        <v>138</v>
      </c>
      <c r="D35" s="12" t="s">
        <v>121</v>
      </c>
    </row>
    <row r="36" spans="1:4" hidden="1" x14ac:dyDescent="0.3">
      <c r="A36" t="s">
        <v>70</v>
      </c>
      <c r="B36">
        <v>1521</v>
      </c>
      <c r="C36" t="s">
        <v>98</v>
      </c>
      <c r="D36" s="12" t="s">
        <v>131</v>
      </c>
    </row>
    <row r="37" spans="1:4" hidden="1" x14ac:dyDescent="0.3">
      <c r="A37" t="s">
        <v>71</v>
      </c>
      <c r="B37">
        <v>6200054</v>
      </c>
      <c r="C37" t="s">
        <v>133</v>
      </c>
      <c r="D37" s="12" t="s">
        <v>130</v>
      </c>
    </row>
    <row r="38" spans="1:4" hidden="1" x14ac:dyDescent="0.3">
      <c r="A38" t="s">
        <v>71</v>
      </c>
      <c r="B38">
        <v>9158</v>
      </c>
      <c r="C38" t="s">
        <v>134</v>
      </c>
      <c r="D38" s="12" t="s">
        <v>130</v>
      </c>
    </row>
    <row r="39" spans="1:4" x14ac:dyDescent="0.3">
      <c r="A39" t="s">
        <v>71</v>
      </c>
      <c r="B39">
        <v>2211</v>
      </c>
      <c r="C39" t="s">
        <v>144</v>
      </c>
      <c r="D39" s="12" t="s">
        <v>118</v>
      </c>
    </row>
    <row r="40" spans="1:4" x14ac:dyDescent="0.3">
      <c r="A40" t="s">
        <v>71</v>
      </c>
      <c r="B40">
        <v>3036</v>
      </c>
      <c r="C40" t="s">
        <v>142</v>
      </c>
      <c r="D40" s="12" t="s">
        <v>119</v>
      </c>
    </row>
    <row r="41" spans="1:4" hidden="1" x14ac:dyDescent="0.3">
      <c r="A41" t="s">
        <v>71</v>
      </c>
      <c r="B41">
        <v>1512</v>
      </c>
      <c r="C41" t="s">
        <v>136</v>
      </c>
      <c r="D41" s="12" t="s">
        <v>120</v>
      </c>
    </row>
    <row r="42" spans="1:4" hidden="1" x14ac:dyDescent="0.3">
      <c r="A42" t="s">
        <v>71</v>
      </c>
      <c r="B42">
        <v>1666</v>
      </c>
      <c r="C42" t="s">
        <v>138</v>
      </c>
      <c r="D42" s="12" t="s">
        <v>121</v>
      </c>
    </row>
    <row r="43" spans="1:4" hidden="1" x14ac:dyDescent="0.3">
      <c r="A43" t="s">
        <v>71</v>
      </c>
      <c r="B43">
        <v>7031</v>
      </c>
      <c r="C43" t="s">
        <v>139</v>
      </c>
      <c r="D43" s="12" t="s">
        <v>115</v>
      </c>
    </row>
    <row r="44" spans="1:4" hidden="1" x14ac:dyDescent="0.3">
      <c r="A44" t="s">
        <v>71</v>
      </c>
      <c r="B44">
        <v>8117</v>
      </c>
      <c r="C44" t="s">
        <v>140</v>
      </c>
      <c r="D44" s="12" t="s">
        <v>113</v>
      </c>
    </row>
    <row r="45" spans="1:4" hidden="1" x14ac:dyDescent="0.3">
      <c r="A45" t="s">
        <v>71</v>
      </c>
      <c r="B45">
        <v>6200047</v>
      </c>
      <c r="C45" t="s">
        <v>141</v>
      </c>
      <c r="D45" s="12" t="s">
        <v>114</v>
      </c>
    </row>
    <row r="46" spans="1:4" hidden="1" x14ac:dyDescent="0.3">
      <c r="A46" t="s">
        <v>71</v>
      </c>
      <c r="B46">
        <v>9152</v>
      </c>
      <c r="C46" t="s">
        <v>148</v>
      </c>
      <c r="D46" s="12" t="s">
        <v>122</v>
      </c>
    </row>
    <row r="47" spans="1:4" hidden="1" x14ac:dyDescent="0.3">
      <c r="A47" t="s">
        <v>71</v>
      </c>
      <c r="B47">
        <v>1017</v>
      </c>
      <c r="C47" t="s">
        <v>135</v>
      </c>
      <c r="D47" s="12" t="s">
        <v>123</v>
      </c>
    </row>
    <row r="48" spans="1:4" x14ac:dyDescent="0.3">
      <c r="A48" t="s">
        <v>71</v>
      </c>
      <c r="B48">
        <v>2229</v>
      </c>
      <c r="C48" t="s">
        <v>146</v>
      </c>
      <c r="D48" s="12" t="s">
        <v>124</v>
      </c>
    </row>
    <row r="49" spans="1:4" x14ac:dyDescent="0.3">
      <c r="A49" t="s">
        <v>71</v>
      </c>
      <c r="B49">
        <v>2211</v>
      </c>
      <c r="C49" t="s">
        <v>144</v>
      </c>
      <c r="D49" s="12" t="s">
        <v>125</v>
      </c>
    </row>
    <row r="50" spans="1:4" x14ac:dyDescent="0.3">
      <c r="A50" t="s">
        <v>71</v>
      </c>
      <c r="B50">
        <v>2224</v>
      </c>
      <c r="C50" t="s">
        <v>145</v>
      </c>
      <c r="D50" s="12" t="s">
        <v>126</v>
      </c>
    </row>
    <row r="51" spans="1:4" x14ac:dyDescent="0.3">
      <c r="A51" t="s">
        <v>71</v>
      </c>
      <c r="B51">
        <v>2186</v>
      </c>
      <c r="C51" t="s">
        <v>143</v>
      </c>
      <c r="D51" s="12" t="s">
        <v>127</v>
      </c>
    </row>
    <row r="52" spans="1:4" x14ac:dyDescent="0.3">
      <c r="A52" t="s">
        <v>71</v>
      </c>
      <c r="B52">
        <v>1555</v>
      </c>
      <c r="C52" t="s">
        <v>147</v>
      </c>
      <c r="D52" s="12" t="s">
        <v>128</v>
      </c>
    </row>
    <row r="53" spans="1:4" hidden="1" x14ac:dyDescent="0.3">
      <c r="A53" t="s">
        <v>71</v>
      </c>
      <c r="B53">
        <v>6200041</v>
      </c>
      <c r="C53" t="s">
        <v>149</v>
      </c>
      <c r="D53" s="12" t="s">
        <v>117</v>
      </c>
    </row>
    <row r="54" spans="1:4" hidden="1" x14ac:dyDescent="0.3">
      <c r="A54" t="s">
        <v>71</v>
      </c>
      <c r="B54">
        <v>6200044</v>
      </c>
      <c r="C54" t="s">
        <v>150</v>
      </c>
      <c r="D54" s="12" t="s">
        <v>129</v>
      </c>
    </row>
    <row r="55" spans="1:4" hidden="1" x14ac:dyDescent="0.3">
      <c r="A55" t="s">
        <v>71</v>
      </c>
      <c r="B55">
        <v>6200051</v>
      </c>
      <c r="C55" t="s">
        <v>106</v>
      </c>
      <c r="D55" s="12" t="s">
        <v>131</v>
      </c>
    </row>
    <row r="56" spans="1:4" hidden="1" x14ac:dyDescent="0.3">
      <c r="A56" t="s">
        <v>76</v>
      </c>
      <c r="B56">
        <v>1114</v>
      </c>
      <c r="C56" t="s">
        <v>152</v>
      </c>
      <c r="D56" s="12" t="s">
        <v>165</v>
      </c>
    </row>
    <row r="57" spans="1:4" hidden="1" x14ac:dyDescent="0.3">
      <c r="A57" t="s">
        <v>76</v>
      </c>
      <c r="B57">
        <v>1517</v>
      </c>
      <c r="C57" t="s">
        <v>153</v>
      </c>
      <c r="D57" s="12" t="s">
        <v>165</v>
      </c>
    </row>
    <row r="58" spans="1:4" hidden="1" x14ac:dyDescent="0.3">
      <c r="A58" t="s">
        <v>76</v>
      </c>
      <c r="B58">
        <v>1627</v>
      </c>
      <c r="C58" t="s">
        <v>154</v>
      </c>
      <c r="D58" s="12" t="s">
        <v>165</v>
      </c>
    </row>
    <row r="59" spans="1:4" hidden="1" x14ac:dyDescent="0.3">
      <c r="A59" t="s">
        <v>76</v>
      </c>
      <c r="B59">
        <v>1633</v>
      </c>
      <c r="C59" t="s">
        <v>101</v>
      </c>
      <c r="D59" s="12" t="s">
        <v>165</v>
      </c>
    </row>
    <row r="60" spans="1:4" hidden="1" x14ac:dyDescent="0.3">
      <c r="A60" t="s">
        <v>76</v>
      </c>
      <c r="B60">
        <v>1636</v>
      </c>
      <c r="C60" t="s">
        <v>104</v>
      </c>
      <c r="D60" s="12" t="s">
        <v>165</v>
      </c>
    </row>
    <row r="61" spans="1:4" hidden="1" x14ac:dyDescent="0.3">
      <c r="A61" t="s">
        <v>76</v>
      </c>
      <c r="B61">
        <v>1660</v>
      </c>
      <c r="C61" t="s">
        <v>155</v>
      </c>
      <c r="D61" s="12" t="s">
        <v>165</v>
      </c>
    </row>
    <row r="62" spans="1:4" hidden="1" x14ac:dyDescent="0.3">
      <c r="A62" t="s">
        <v>76</v>
      </c>
      <c r="B62">
        <v>1681</v>
      </c>
      <c r="C62" t="s">
        <v>91</v>
      </c>
      <c r="D62" s="12" t="s">
        <v>165</v>
      </c>
    </row>
    <row r="63" spans="1:4" hidden="1" x14ac:dyDescent="0.3">
      <c r="A63" t="s">
        <v>76</v>
      </c>
      <c r="B63">
        <v>1698</v>
      </c>
      <c r="C63" t="s">
        <v>156</v>
      </c>
      <c r="D63" s="12" t="s">
        <v>165</v>
      </c>
    </row>
    <row r="64" spans="1:4" hidden="1" x14ac:dyDescent="0.3">
      <c r="A64" t="s">
        <v>86</v>
      </c>
      <c r="B64">
        <v>6200060</v>
      </c>
      <c r="C64" t="s">
        <v>164</v>
      </c>
      <c r="D64" s="12" t="s">
        <v>165</v>
      </c>
    </row>
    <row r="65" spans="1:4" hidden="1" x14ac:dyDescent="0.3">
      <c r="A65" t="s">
        <v>86</v>
      </c>
      <c r="B65">
        <v>1638</v>
      </c>
      <c r="C65" t="s">
        <v>157</v>
      </c>
      <c r="D65" s="12" t="s">
        <v>165</v>
      </c>
    </row>
    <row r="66" spans="1:4" hidden="1" x14ac:dyDescent="0.3">
      <c r="A66" t="s">
        <v>86</v>
      </c>
      <c r="B66">
        <v>1670</v>
      </c>
      <c r="C66" t="s">
        <v>158</v>
      </c>
      <c r="D66" s="12" t="s">
        <v>165</v>
      </c>
    </row>
    <row r="67" spans="1:4" hidden="1" x14ac:dyDescent="0.3">
      <c r="A67" t="s">
        <v>86</v>
      </c>
      <c r="B67">
        <v>1680</v>
      </c>
      <c r="C67" t="s">
        <v>159</v>
      </c>
      <c r="D67" s="12" t="s">
        <v>165</v>
      </c>
    </row>
    <row r="68" spans="1:4" hidden="1" x14ac:dyDescent="0.3">
      <c r="A68" t="s">
        <v>86</v>
      </c>
      <c r="B68">
        <v>1683</v>
      </c>
      <c r="C68" t="s">
        <v>160</v>
      </c>
      <c r="D68" s="12" t="s">
        <v>165</v>
      </c>
    </row>
    <row r="69" spans="1:4" hidden="1" x14ac:dyDescent="0.3">
      <c r="A69" t="s">
        <v>86</v>
      </c>
      <c r="B69">
        <v>1686</v>
      </c>
      <c r="C69" t="s">
        <v>161</v>
      </c>
      <c r="D69" s="12" t="s">
        <v>165</v>
      </c>
    </row>
    <row r="70" spans="1:4" hidden="1" x14ac:dyDescent="0.3">
      <c r="A70" t="s">
        <v>86</v>
      </c>
      <c r="B70">
        <v>1690</v>
      </c>
      <c r="C70" t="s">
        <v>162</v>
      </c>
      <c r="D70" s="12" t="s">
        <v>165</v>
      </c>
    </row>
    <row r="71" spans="1:4" hidden="1" x14ac:dyDescent="0.3">
      <c r="A71" t="s">
        <v>86</v>
      </c>
      <c r="B71">
        <v>7062</v>
      </c>
      <c r="C71" t="s">
        <v>163</v>
      </c>
      <c r="D71" s="12" t="s">
        <v>165</v>
      </c>
    </row>
  </sheetData>
  <autoFilter ref="A1:D71" xr:uid="{00000000-0009-0000-0000-000003000000}">
    <filterColumn colId="3">
      <filters>
        <filter val="AAC NABEUL"/>
        <filter val="AAC TUNIS"/>
        <filter val="IMSET GABES"/>
        <filter val="IMSET NABEUL"/>
        <filter val="IMSET SFAX"/>
        <filter val="IMSET SOUSSE"/>
        <filter val="IMSET TUNI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Demande achat </vt:lpstr>
      <vt:lpstr>Demandeur fonction support</vt:lpstr>
      <vt:lpstr>V0</vt:lpstr>
      <vt:lpstr>Mat_Site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Chaouachi</dc:creator>
  <cp:lastModifiedBy>Ghassen Khamessi</cp:lastModifiedBy>
  <dcterms:created xsi:type="dcterms:W3CDTF">2023-11-27T07:43:33Z</dcterms:created>
  <dcterms:modified xsi:type="dcterms:W3CDTF">2024-01-25T10:42:28Z</dcterms:modified>
</cp:coreProperties>
</file>