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vkau\OneDrive\Desktop\PDD DA\Spring2022\DANA4850_Capstone\Melanoma_Detection\Documentation\"/>
    </mc:Choice>
  </mc:AlternateContent>
  <xr:revisionPtr revIDLastSave="0" documentId="13_ncr:1_{3B391358-BB35-40D5-B085-CE8FC2C3902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0" i="1" l="1"/>
  <c r="K10" i="1"/>
  <c r="D10" i="1"/>
</calcChain>
</file>

<file path=xl/sharedStrings.xml><?xml version="1.0" encoding="utf-8"?>
<sst xmlns="http://schemas.openxmlformats.org/spreadsheetml/2006/main" count="58" uniqueCount="43">
  <si>
    <t>CLASS</t>
  </si>
  <si>
    <t>Aug_2</t>
  </si>
  <si>
    <t>Aug_1</t>
  </si>
  <si>
    <t>Aug_3</t>
  </si>
  <si>
    <t>Aug_4</t>
  </si>
  <si>
    <t>Aug_5</t>
  </si>
  <si>
    <t>Notation</t>
  </si>
  <si>
    <t>Sl. No</t>
  </si>
  <si>
    <t>BCC</t>
  </si>
  <si>
    <t>BKL</t>
  </si>
  <si>
    <t>DF</t>
  </si>
  <si>
    <t>MEL</t>
  </si>
  <si>
    <t>VASC</t>
  </si>
  <si>
    <t xml:space="preserve">Actinic Keratosis </t>
  </si>
  <si>
    <t xml:space="preserve">Basal Cell Carcinoma </t>
  </si>
  <si>
    <t xml:space="preserve">Benign Keratosis </t>
  </si>
  <si>
    <t>Dermatofibroma</t>
  </si>
  <si>
    <t>Melanoma</t>
  </si>
  <si>
    <t xml:space="preserve">Vascular Lesion </t>
  </si>
  <si>
    <t>Total</t>
  </si>
  <si>
    <t xml:space="preserve">Melanocytic Nevus </t>
  </si>
  <si>
    <t>NV</t>
  </si>
  <si>
    <t>Horizontal flip: Flip the input horizontally around the y-axis</t>
  </si>
  <si>
    <t>Vertical flip: Flip the input vertically around the x-axis.</t>
  </si>
  <si>
    <t>Rotate, without shear shifting (40 degrees)</t>
  </si>
  <si>
    <t>Training input after Aug</t>
  </si>
  <si>
    <t>ISIC 2018 Training Images - Augmentations Summary</t>
  </si>
  <si>
    <t>AKIEC</t>
  </si>
  <si>
    <t>ShiftScaleRotate. shift_limit=0.0625 (default), scale_limit=0.2 (default), rotate_limit=(-40,40) degrees</t>
  </si>
  <si>
    <t>Bright Contrast : Adjusts the brightness and contrast of the images,
brightness=0.2, contrast=0.2</t>
  </si>
  <si>
    <t>No Augmentations were applied as the training input is 6705 images. 70% of this size i.e near to 4693 images will be chosen for model building</t>
  </si>
  <si>
    <t>TOTAL</t>
  </si>
  <si>
    <t>Training Images before Aug</t>
  </si>
  <si>
    <t>Scaling of 0.3 on  randomly chosen 1045 images from last augmentation</t>
  </si>
  <si>
    <t>Validation Data images count</t>
  </si>
  <si>
    <t>Rotate, with shear shifting (80 degrees, 0.2) on  randomly chosen 1821 images from last augmentation</t>
  </si>
  <si>
    <t>Rotate, with shear shifting (80 degrees, 0.2) on  randomly chosen 1617 images from last augmentation</t>
  </si>
  <si>
    <t xml:space="preserve">Rotate, without shear shifting (40 degrees) </t>
  </si>
  <si>
    <t>Aug_6</t>
  </si>
  <si>
    <t>Rotate, with shear shifting (80 degrees, 0.2) on  randomly chosen 2133 images from last augmentation</t>
  </si>
  <si>
    <t>Rotate, with shear shifting (80 degrees, 0.2) on  randomly chosen 1577 images from last augmentation</t>
  </si>
  <si>
    <t>Rotate, with shear shifting (80 degrees, 0.2) on  randomly chosen 1525 images from last augmentation</t>
  </si>
  <si>
    <t>Notes:
1. Augmentations are applied to match the training size of the biggest class NV, size = 6705. Training input of 70% = 0.7x6705 = 4693(approx). Therefore target training size range of other classes - [4625, 4693].
2. All augmentations are applied using the 'Albumentations' library.
3. The final resolution of images after all augmentations was maintained to 128 x 128 .
4. Effort was made to make augmented images as natural as possible by choosing the sequence of augmentations functions as well as the augmenting parameters to avoid duplications from repeated augmentations.
5. Augentations are applied to all the resulting images from the previous augmentation of a class except the last augmentation of DF class wherein it was applied on a selected number of randomly chosen and shuffled images to match the final training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</si>
</sst>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17" fontId="0" fillId="0" borderId="1" xfId="0" applyNumberForma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topLeftCell="A8" zoomScale="85" zoomScaleNormal="85" workbookViewId="0">
      <selection activeCell="A11" sqref="A11:L11"/>
    </sheetView>
  </sheetViews>
  <sheetFormatPr defaultColWidth="8.85546875" defaultRowHeight="15" x14ac:dyDescent="0.25"/>
  <cols>
    <col min="1" max="1" width="5.5703125" style="3" customWidth="1"/>
    <col min="2" max="2" width="11" style="3" customWidth="1"/>
    <col min="3" max="3" width="8.28515625" style="3" bestFit="1" customWidth="1"/>
    <col min="4" max="4" width="12.28515625" style="1" customWidth="1"/>
    <col min="5" max="5" width="25" style="1" customWidth="1"/>
    <col min="6" max="6" width="24.28515625" style="1" bestFit="1" customWidth="1"/>
    <col min="7" max="7" width="25" style="1" customWidth="1"/>
    <col min="8" max="8" width="24.28515625" style="1" bestFit="1" customWidth="1"/>
    <col min="9" max="9" width="23.7109375" style="1" bestFit="1" customWidth="1"/>
    <col min="10" max="10" width="23.7109375" style="1" customWidth="1"/>
    <col min="11" max="11" width="12" style="1" bestFit="1" customWidth="1"/>
    <col min="12" max="12" width="18.42578125" style="1" customWidth="1"/>
    <col min="13" max="14" width="25" style="1" customWidth="1"/>
    <col min="15" max="15" width="12.28515625" style="1" customWidth="1"/>
    <col min="16" max="16384" width="8.85546875" style="1"/>
  </cols>
  <sheetData>
    <row r="1" spans="1:14" ht="34.15" customHeight="1" x14ac:dyDescent="0.25">
      <c r="A1" s="22" t="s">
        <v>26</v>
      </c>
      <c r="B1" s="22"/>
      <c r="C1" s="22"/>
      <c r="D1" s="22"/>
      <c r="E1" s="22"/>
      <c r="F1" s="22"/>
      <c r="G1" s="22"/>
      <c r="H1" s="22"/>
      <c r="I1" s="22"/>
      <c r="J1" s="22"/>
      <c r="K1" s="22"/>
      <c r="L1" s="22"/>
    </row>
    <row r="2" spans="1:14" s="3" customFormat="1" ht="45" x14ac:dyDescent="0.25">
      <c r="A2" s="7" t="s">
        <v>7</v>
      </c>
      <c r="B2" s="7" t="s">
        <v>0</v>
      </c>
      <c r="C2" s="7" t="s">
        <v>6</v>
      </c>
      <c r="D2" s="7" t="s">
        <v>32</v>
      </c>
      <c r="E2" s="8" t="s">
        <v>2</v>
      </c>
      <c r="F2" s="7" t="s">
        <v>1</v>
      </c>
      <c r="G2" s="8" t="s">
        <v>3</v>
      </c>
      <c r="H2" s="7" t="s">
        <v>4</v>
      </c>
      <c r="I2" s="8" t="s">
        <v>5</v>
      </c>
      <c r="J2" s="8" t="s">
        <v>38</v>
      </c>
      <c r="K2" s="7" t="s">
        <v>25</v>
      </c>
      <c r="L2" s="7" t="s">
        <v>34</v>
      </c>
      <c r="M2" s="9"/>
      <c r="N2" s="9"/>
    </row>
    <row r="3" spans="1:14" ht="75" x14ac:dyDescent="0.25">
      <c r="A3" s="7">
        <v>1</v>
      </c>
      <c r="B3" s="7" t="s">
        <v>13</v>
      </c>
      <c r="C3" s="7" t="s">
        <v>27</v>
      </c>
      <c r="D3" s="2">
        <v>228</v>
      </c>
      <c r="E3" s="6" t="s">
        <v>28</v>
      </c>
      <c r="F3" s="6" t="s">
        <v>22</v>
      </c>
      <c r="G3" s="6" t="s">
        <v>23</v>
      </c>
      <c r="H3" s="6" t="s">
        <v>29</v>
      </c>
      <c r="I3" s="12" t="s">
        <v>33</v>
      </c>
      <c r="J3" s="12"/>
      <c r="K3" s="2">
        <v>4693</v>
      </c>
      <c r="L3" s="2">
        <v>99</v>
      </c>
      <c r="M3" s="4"/>
      <c r="N3" s="4"/>
    </row>
    <row r="4" spans="1:14" ht="75" x14ac:dyDescent="0.25">
      <c r="A4" s="7">
        <v>2</v>
      </c>
      <c r="B4" s="7" t="s">
        <v>14</v>
      </c>
      <c r="C4" s="7" t="s">
        <v>8</v>
      </c>
      <c r="D4" s="2">
        <v>359</v>
      </c>
      <c r="E4" s="10" t="s">
        <v>28</v>
      </c>
      <c r="F4" s="10" t="s">
        <v>22</v>
      </c>
      <c r="G4" s="10" t="s">
        <v>23</v>
      </c>
      <c r="H4" s="12" t="s">
        <v>35</v>
      </c>
      <c r="I4" s="6"/>
      <c r="J4" s="12"/>
      <c r="K4" s="2">
        <v>4693</v>
      </c>
      <c r="L4" s="2">
        <v>155</v>
      </c>
      <c r="M4" s="4"/>
      <c r="N4" s="4"/>
    </row>
    <row r="5" spans="1:14" ht="75" x14ac:dyDescent="0.25">
      <c r="A5" s="7">
        <v>3</v>
      </c>
      <c r="B5" s="7" t="s">
        <v>15</v>
      </c>
      <c r="C5" s="7" t="s">
        <v>9</v>
      </c>
      <c r="D5" s="2">
        <v>769</v>
      </c>
      <c r="E5" s="10" t="s">
        <v>28</v>
      </c>
      <c r="F5" s="10" t="s">
        <v>23</v>
      </c>
      <c r="G5" s="12" t="s">
        <v>36</v>
      </c>
      <c r="H5" s="6"/>
      <c r="I5" s="6"/>
      <c r="J5" s="12"/>
      <c r="K5" s="2">
        <v>4693</v>
      </c>
      <c r="L5" s="2">
        <v>330</v>
      </c>
      <c r="M5" s="4"/>
      <c r="N5" s="4"/>
    </row>
    <row r="6" spans="1:14" ht="75" x14ac:dyDescent="0.25">
      <c r="A6" s="7">
        <v>4</v>
      </c>
      <c r="B6" s="7" t="s">
        <v>16</v>
      </c>
      <c r="C6" s="7" t="s">
        <v>10</v>
      </c>
      <c r="D6" s="2">
        <v>80</v>
      </c>
      <c r="E6" s="10" t="s">
        <v>28</v>
      </c>
      <c r="F6" s="10" t="s">
        <v>22</v>
      </c>
      <c r="G6" s="10" t="s">
        <v>23</v>
      </c>
      <c r="H6" s="10" t="s">
        <v>29</v>
      </c>
      <c r="I6" s="10" t="s">
        <v>37</v>
      </c>
      <c r="J6" s="12" t="s">
        <v>39</v>
      </c>
      <c r="K6" s="2">
        <v>4625</v>
      </c>
      <c r="L6" s="2">
        <v>35</v>
      </c>
      <c r="M6" s="4"/>
      <c r="N6" s="4"/>
    </row>
    <row r="7" spans="1:14" ht="75" x14ac:dyDescent="0.25">
      <c r="A7" s="7">
        <v>5</v>
      </c>
      <c r="B7" s="7" t="s">
        <v>17</v>
      </c>
      <c r="C7" s="7" t="s">
        <v>11</v>
      </c>
      <c r="D7" s="2">
        <v>779</v>
      </c>
      <c r="E7" s="10" t="s">
        <v>23</v>
      </c>
      <c r="F7" s="10" t="s">
        <v>29</v>
      </c>
      <c r="G7" s="12" t="s">
        <v>40</v>
      </c>
      <c r="H7" s="6"/>
      <c r="I7" s="6"/>
      <c r="J7" s="12"/>
      <c r="K7" s="2">
        <v>4693</v>
      </c>
      <c r="L7" s="2">
        <v>334</v>
      </c>
      <c r="M7" s="4"/>
      <c r="N7" s="4"/>
    </row>
    <row r="8" spans="1:14" ht="75" x14ac:dyDescent="0.25">
      <c r="A8" s="7">
        <v>7</v>
      </c>
      <c r="B8" s="7" t="s">
        <v>18</v>
      </c>
      <c r="C8" s="7" t="s">
        <v>12</v>
      </c>
      <c r="D8" s="2">
        <v>99</v>
      </c>
      <c r="E8" s="10" t="s">
        <v>28</v>
      </c>
      <c r="F8" s="10" t="s">
        <v>22</v>
      </c>
      <c r="G8" s="10" t="s">
        <v>23</v>
      </c>
      <c r="H8" s="10" t="s">
        <v>29</v>
      </c>
      <c r="I8" s="10" t="s">
        <v>24</v>
      </c>
      <c r="J8" s="12" t="s">
        <v>41</v>
      </c>
      <c r="K8" s="2">
        <v>4641</v>
      </c>
      <c r="L8" s="2">
        <v>43</v>
      </c>
      <c r="M8" s="4"/>
      <c r="N8" s="4"/>
    </row>
    <row r="9" spans="1:14" ht="30" x14ac:dyDescent="0.25">
      <c r="A9" s="7">
        <v>8</v>
      </c>
      <c r="B9" s="7" t="s">
        <v>20</v>
      </c>
      <c r="C9" s="7" t="s">
        <v>21</v>
      </c>
      <c r="D9" s="2">
        <v>4693</v>
      </c>
      <c r="E9" s="13" t="s">
        <v>30</v>
      </c>
      <c r="F9" s="14"/>
      <c r="G9" s="14"/>
      <c r="H9" s="14"/>
      <c r="I9" s="14"/>
      <c r="J9" s="11"/>
      <c r="K9" s="2">
        <v>4693</v>
      </c>
      <c r="L9" s="2">
        <v>2012</v>
      </c>
      <c r="M9" s="4"/>
      <c r="N9" s="4"/>
    </row>
    <row r="10" spans="1:14" ht="28.9" customHeight="1" x14ac:dyDescent="0.25">
      <c r="A10" s="16"/>
      <c r="B10" s="16"/>
      <c r="C10" s="16" t="s">
        <v>19</v>
      </c>
      <c r="D10" s="17">
        <f>SUM(D3:D9)</f>
        <v>7007</v>
      </c>
      <c r="E10" s="18" t="s">
        <v>31</v>
      </c>
      <c r="F10" s="19"/>
      <c r="G10" s="19"/>
      <c r="H10" s="19"/>
      <c r="I10" s="20"/>
      <c r="J10" s="21"/>
      <c r="K10" s="17">
        <f>SUM(K3:K9)</f>
        <v>32731</v>
      </c>
      <c r="L10" s="17">
        <f xml:space="preserve"> SUM(L3:L9)</f>
        <v>3008</v>
      </c>
      <c r="M10" s="4"/>
      <c r="N10" s="4"/>
    </row>
    <row r="11" spans="1:14" ht="156" customHeight="1" x14ac:dyDescent="0.25">
      <c r="A11" s="15" t="s">
        <v>42</v>
      </c>
      <c r="B11" s="15"/>
      <c r="C11" s="15"/>
      <c r="D11" s="15"/>
      <c r="E11" s="15"/>
      <c r="F11" s="15"/>
      <c r="G11" s="15"/>
      <c r="H11" s="15"/>
      <c r="I11" s="15"/>
      <c r="J11" s="15"/>
      <c r="K11" s="15"/>
      <c r="L11" s="15"/>
      <c r="M11" s="5"/>
      <c r="N11" s="5"/>
    </row>
  </sheetData>
  <mergeCells count="4">
    <mergeCell ref="E9:I9"/>
    <mergeCell ref="A11:L11"/>
    <mergeCell ref="E10:I10"/>
    <mergeCell ref="A1:L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GHAYAAS</dc:creator>
  <cp:lastModifiedBy>Avneet Kaur</cp:lastModifiedBy>
  <dcterms:created xsi:type="dcterms:W3CDTF">2015-06-05T18:17:20Z</dcterms:created>
  <dcterms:modified xsi:type="dcterms:W3CDTF">2022-03-10T20:31:40Z</dcterms:modified>
</cp:coreProperties>
</file>