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TC\Desktop\"/>
    </mc:Choice>
  </mc:AlternateContent>
  <xr:revisionPtr revIDLastSave="0" documentId="13_ncr:1_{12EC74F8-4ED1-4745-8A84-928825C72DEB}" xr6:coauthVersionLast="47" xr6:coauthVersionMax="47" xr10:uidLastSave="{00000000-0000-0000-0000-000000000000}"/>
  <bookViews>
    <workbookView xWindow="-108" yWindow="-108" windowWidth="23256" windowHeight="12456" firstSheet="1" activeTab="9" xr2:uid="{00000000-000D-0000-FFFF-FFFF00000000}"/>
  </bookViews>
  <sheets>
    <sheet name="Trang tính1" sheetId="1" r:id="rId1"/>
    <sheet name="hosted_at" sheetId="10" r:id="rId2"/>
    <sheet name="occupied_room" sheetId="9" r:id="rId3"/>
    <sheet name="reservation" sheetId="7" r:id="rId4"/>
    <sheet name="reserved_room" sheetId="8" r:id="rId5"/>
    <sheet name="guest" sheetId="6" r:id="rId6"/>
    <sheet name="room_type" sheetId="5" r:id="rId7"/>
    <sheet name="room" sheetId="4" r:id="rId8"/>
    <sheet name="hotel" sheetId="2" r:id="rId9"/>
    <sheet name="staff" sheetId="3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7" l="1"/>
  <c r="G6" i="7"/>
  <c r="G5" i="7"/>
  <c r="G4" i="7"/>
  <c r="G3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G7" i="7"/>
  <c r="G8" i="7"/>
  <c r="G9" i="7"/>
  <c r="G10" i="7"/>
  <c r="G11" i="7"/>
  <c r="G12" i="7"/>
  <c r="G13" i="7"/>
  <c r="G15" i="7"/>
  <c r="F7" i="7"/>
  <c r="F8" i="7"/>
  <c r="F9" i="7"/>
  <c r="F10" i="7"/>
  <c r="F11" i="7"/>
  <c r="F12" i="7"/>
  <c r="F13" i="7"/>
  <c r="F15" i="7"/>
  <c r="H2" i="7"/>
  <c r="G2" i="7"/>
  <c r="F2" i="7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4" i="4"/>
  <c r="B5" i="4"/>
  <c r="B6" i="4"/>
  <c r="B7" i="4"/>
  <c r="B8" i="4"/>
  <c r="B9" i="4"/>
  <c r="B10" i="4"/>
  <c r="B11" i="4"/>
  <c r="B3" i="4"/>
  <c r="G5" i="3"/>
  <c r="G4" i="3"/>
  <c r="B6" i="3"/>
  <c r="B7" i="3"/>
  <c r="B8" i="3"/>
  <c r="B9" i="3"/>
  <c r="B10" i="3"/>
  <c r="B5" i="3"/>
  <c r="A96" i="1"/>
  <c r="A109" i="1" s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67" i="1"/>
  <c r="C63" i="1"/>
  <c r="D56" i="1"/>
  <c r="D55" i="1"/>
  <c r="D54" i="1"/>
  <c r="D53" i="1"/>
  <c r="D52" i="1"/>
  <c r="D51" i="1"/>
  <c r="D50" i="1"/>
  <c r="D49" i="1"/>
  <c r="D48" i="1"/>
  <c r="D47" i="1"/>
  <c r="A43" i="1"/>
  <c r="C69" i="1" s="1"/>
  <c r="A42" i="1"/>
  <c r="C68" i="1" s="1"/>
  <c r="A41" i="1"/>
  <c r="A54" i="1" s="1"/>
  <c r="A40" i="1"/>
  <c r="A53" i="1" s="1"/>
  <c r="A39" i="1"/>
  <c r="C65" i="1" s="1"/>
  <c r="A38" i="1"/>
  <c r="C64" i="1" s="1"/>
  <c r="A37" i="1"/>
  <c r="A50" i="1" s="1"/>
  <c r="A36" i="1"/>
  <c r="A49" i="1" s="1"/>
  <c r="A35" i="1"/>
  <c r="C61" i="1" s="1"/>
  <c r="A34" i="1"/>
  <c r="C60" i="1" s="1"/>
  <c r="K17" i="1"/>
  <c r="J17" i="1"/>
  <c r="I17" i="1"/>
  <c r="K16" i="1"/>
  <c r="J16" i="1"/>
  <c r="I16" i="1"/>
  <c r="K15" i="1"/>
  <c r="J15" i="1"/>
  <c r="I15" i="1"/>
  <c r="K14" i="1"/>
  <c r="J14" i="1"/>
  <c r="I14" i="1"/>
  <c r="K13" i="1"/>
  <c r="J13" i="1"/>
  <c r="I13" i="1"/>
  <c r="K12" i="1"/>
  <c r="J12" i="1"/>
  <c r="I12" i="1"/>
  <c r="K11" i="1"/>
  <c r="J11" i="1"/>
  <c r="I11" i="1"/>
  <c r="K10" i="1"/>
  <c r="J10" i="1"/>
  <c r="I10" i="1"/>
  <c r="K9" i="1"/>
  <c r="J9" i="1"/>
  <c r="I9" i="1"/>
  <c r="K8" i="1"/>
  <c r="J8" i="1"/>
  <c r="I8" i="1"/>
  <c r="K7" i="1"/>
  <c r="J7" i="1"/>
  <c r="I7" i="1"/>
  <c r="F6" i="7" l="1"/>
  <c r="F5" i="7"/>
  <c r="F4" i="7"/>
  <c r="F3" i="7"/>
  <c r="F14" i="7"/>
  <c r="F9" i="1"/>
  <c r="F13" i="1"/>
  <c r="F10" i="1"/>
  <c r="F7" i="1"/>
  <c r="F11" i="1"/>
  <c r="F14" i="1"/>
  <c r="F17" i="1"/>
  <c r="F15" i="1"/>
  <c r="F8" i="1"/>
  <c r="F12" i="1"/>
  <c r="F16" i="1"/>
  <c r="C101" i="1"/>
  <c r="A62" i="1"/>
  <c r="C102" i="1"/>
  <c r="A63" i="1"/>
  <c r="C105" i="1"/>
  <c r="A66" i="1"/>
  <c r="C106" i="1"/>
  <c r="A67" i="1"/>
  <c r="A47" i="1"/>
  <c r="A51" i="1"/>
  <c r="A55" i="1"/>
  <c r="C62" i="1"/>
  <c r="C66" i="1"/>
  <c r="A48" i="1"/>
  <c r="A52" i="1"/>
  <c r="A56" i="1"/>
  <c r="E53" i="1" l="1"/>
  <c r="A79" i="1"/>
  <c r="C107" i="1"/>
  <c r="A68" i="1"/>
  <c r="C99" i="1"/>
  <c r="A60" i="1"/>
  <c r="C108" i="1"/>
  <c r="A69" i="1"/>
  <c r="A76" i="1"/>
  <c r="E50" i="1"/>
  <c r="C103" i="1"/>
  <c r="A64" i="1"/>
  <c r="A80" i="1"/>
  <c r="E54" i="1"/>
  <c r="C104" i="1"/>
  <c r="A65" i="1"/>
  <c r="C100" i="1"/>
  <c r="A61" i="1"/>
  <c r="A75" i="1"/>
  <c r="E49" i="1"/>
  <c r="A89" i="1" l="1"/>
  <c r="D63" i="1"/>
  <c r="E56" i="1"/>
  <c r="A82" i="1"/>
  <c r="E47" i="1"/>
  <c r="A73" i="1"/>
  <c r="A78" i="1"/>
  <c r="E52" i="1"/>
  <c r="A81" i="1"/>
  <c r="E55" i="1"/>
  <c r="E48" i="1"/>
  <c r="A74" i="1"/>
  <c r="A77" i="1"/>
  <c r="E51" i="1"/>
  <c r="A88" i="1"/>
  <c r="D62" i="1"/>
  <c r="D66" i="1"/>
  <c r="A92" i="1"/>
  <c r="D67" i="1"/>
  <c r="A93" i="1"/>
  <c r="A87" i="1" l="1"/>
  <c r="D61" i="1"/>
  <c r="D80" i="1"/>
  <c r="B106" i="1"/>
  <c r="A106" i="1"/>
  <c r="A91" i="1"/>
  <c r="D65" i="1"/>
  <c r="A95" i="1"/>
  <c r="D69" i="1"/>
  <c r="D68" i="1"/>
  <c r="A94" i="1"/>
  <c r="A105" i="1"/>
  <c r="D79" i="1"/>
  <c r="B105" i="1"/>
  <c r="D60" i="1"/>
  <c r="A86" i="1"/>
  <c r="A101" i="1"/>
  <c r="B101" i="1"/>
  <c r="D75" i="1"/>
  <c r="A90" i="1"/>
  <c r="D64" i="1"/>
  <c r="D76" i="1"/>
  <c r="B102" i="1"/>
  <c r="A102" i="1"/>
  <c r="D77" i="1" l="1"/>
  <c r="B103" i="1"/>
  <c r="A103" i="1"/>
  <c r="B107" i="1"/>
  <c r="A107" i="1"/>
  <c r="D81" i="1"/>
  <c r="B104" i="1"/>
  <c r="A104" i="1"/>
  <c r="D78" i="1"/>
  <c r="B108" i="1"/>
  <c r="A108" i="1"/>
  <c r="D82" i="1"/>
  <c r="B99" i="1"/>
  <c r="A99" i="1"/>
  <c r="D73" i="1"/>
  <c r="B100" i="1"/>
  <c r="A100" i="1"/>
  <c r="D74" i="1"/>
</calcChain>
</file>

<file path=xl/sharedStrings.xml><?xml version="1.0" encoding="utf-8"?>
<sst xmlns="http://schemas.openxmlformats.org/spreadsheetml/2006/main" count="809" uniqueCount="233">
  <si>
    <t>Bảng Hotel</t>
  </si>
  <si>
    <t>ID</t>
  </si>
  <si>
    <t>name</t>
  </si>
  <si>
    <t>address</t>
  </si>
  <si>
    <t>manager_id</t>
  </si>
  <si>
    <t>00000000001</t>
  </si>
  <si>
    <t>Cú trên Cây</t>
  </si>
  <si>
    <t xml:space="preserve">37 Đường Đặng Thái Thân, Phường 3, Thảnh phố Đà Lạt, Lâm Đồng </t>
  </si>
  <si>
    <t>00001</t>
  </si>
  <si>
    <t>Bảng Staff</t>
  </si>
  <si>
    <t>hotel_id</t>
  </si>
  <si>
    <t>level</t>
  </si>
  <si>
    <t>first_name</t>
  </si>
  <si>
    <t>last_name</t>
  </si>
  <si>
    <t>birthday</t>
  </si>
  <si>
    <t>salary</t>
  </si>
  <si>
    <t>Huy</t>
  </si>
  <si>
    <t>Lưu</t>
  </si>
  <si>
    <t>NULL</t>
  </si>
  <si>
    <t>00002</t>
  </si>
  <si>
    <t>Minh</t>
  </si>
  <si>
    <t>Trần</t>
  </si>
  <si>
    <t>00003</t>
  </si>
  <si>
    <t>An</t>
  </si>
  <si>
    <t>Mã</t>
  </si>
  <si>
    <t>00004</t>
  </si>
  <si>
    <t>Phú</t>
  </si>
  <si>
    <t>Lê</t>
  </si>
  <si>
    <t>00005</t>
  </si>
  <si>
    <t>Cường</t>
  </si>
  <si>
    <t>Huỳnh</t>
  </si>
  <si>
    <t>00006</t>
  </si>
  <si>
    <t>Thành</t>
  </si>
  <si>
    <t>Đinh</t>
  </si>
  <si>
    <t>00007</t>
  </si>
  <si>
    <t>Nguyễn</t>
  </si>
  <si>
    <t>00008</t>
  </si>
  <si>
    <t>Thuận</t>
  </si>
  <si>
    <t>Lý</t>
  </si>
  <si>
    <t>00009</t>
  </si>
  <si>
    <t>Khánh</t>
  </si>
  <si>
    <t>Phạm</t>
  </si>
  <si>
    <t>00010</t>
  </si>
  <si>
    <t>Phước</t>
  </si>
  <si>
    <t>00011</t>
  </si>
  <si>
    <t>Kiên</t>
  </si>
  <si>
    <t>Bảng Room</t>
  </si>
  <si>
    <t>status</t>
  </si>
  <si>
    <t>smoke</t>
  </si>
  <si>
    <t>room_type</t>
  </si>
  <si>
    <t>001</t>
  </si>
  <si>
    <t>OCC</t>
  </si>
  <si>
    <t>002</t>
  </si>
  <si>
    <t>003</t>
  </si>
  <si>
    <t>010</t>
  </si>
  <si>
    <t>004</t>
  </si>
  <si>
    <t>005</t>
  </si>
  <si>
    <t>009</t>
  </si>
  <si>
    <t>006</t>
  </si>
  <si>
    <t>unoccupied</t>
  </si>
  <si>
    <t>007</t>
  </si>
  <si>
    <t>008</t>
  </si>
  <si>
    <t>Bảng room_type</t>
  </si>
  <si>
    <t>description</t>
  </si>
  <si>
    <t>max_capacity</t>
  </si>
  <si>
    <t>deluxe</t>
  </si>
  <si>
    <t>standard</t>
  </si>
  <si>
    <t>suite</t>
  </si>
  <si>
    <t>Bảng occupied_room</t>
  </si>
  <si>
    <t>check_in</t>
  </si>
  <si>
    <t>check_out</t>
  </si>
  <si>
    <t>room_id</t>
  </si>
  <si>
    <t>reservation_id</t>
  </si>
  <si>
    <t>Bảng reserved_room</t>
  </si>
  <si>
    <t>number_of_room</t>
  </si>
  <si>
    <t>room_type_id</t>
  </si>
  <si>
    <t>Bảng reservation</t>
  </si>
  <si>
    <t>date_in</t>
  </si>
  <si>
    <t>date_out</t>
  </si>
  <si>
    <t>guest_id</t>
  </si>
  <si>
    <t>deposit</t>
  </si>
  <si>
    <t>Bảng Guest</t>
  </si>
  <si>
    <t>phone_number</t>
  </si>
  <si>
    <t>Hiền</t>
  </si>
  <si>
    <t>Trịnh</t>
  </si>
  <si>
    <t>0903624836</t>
  </si>
  <si>
    <t>Hưng</t>
  </si>
  <si>
    <t>0903624837</t>
  </si>
  <si>
    <t>Nghĩa</t>
  </si>
  <si>
    <t>0903624838</t>
  </si>
  <si>
    <t>Lợi</t>
  </si>
  <si>
    <t>Tăng</t>
  </si>
  <si>
    <t>0903624839</t>
  </si>
  <si>
    <t>Hoàng</t>
  </si>
  <si>
    <t>0903624840</t>
  </si>
  <si>
    <t>Toàn</t>
  </si>
  <si>
    <t>0903624841</t>
  </si>
  <si>
    <t>Hương</t>
  </si>
  <si>
    <t>0903624842</t>
  </si>
  <si>
    <t>Dung</t>
  </si>
  <si>
    <t>0903624843</t>
  </si>
  <si>
    <t>Khang</t>
  </si>
  <si>
    <t>0903624844</t>
  </si>
  <si>
    <t>Oanh</t>
  </si>
  <si>
    <t>Vy</t>
  </si>
  <si>
    <t>0903624845</t>
  </si>
  <si>
    <t>Bảng Hosted_at</t>
  </si>
  <si>
    <t>Guest_id</t>
  </si>
  <si>
    <t>occupied_room_id</t>
  </si>
  <si>
    <t>namee</t>
  </si>
  <si>
    <t>21/6/1998</t>
  </si>
  <si>
    <t>30/6/1997</t>
  </si>
  <si>
    <t>1/8/2003</t>
  </si>
  <si>
    <t>23/10/1999</t>
  </si>
  <si>
    <t>15/12/1994</t>
  </si>
  <si>
    <t>1/9/1991</t>
  </si>
  <si>
    <t>13/8/1998</t>
  </si>
  <si>
    <t>4/1/1980</t>
  </si>
  <si>
    <t>7/12/1995</t>
  </si>
  <si>
    <t>17/10/2001</t>
  </si>
  <si>
    <t>4/8/1981</t>
  </si>
  <si>
    <t>no</t>
  </si>
  <si>
    <t>100000001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</si>
  <si>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</si>
  <si>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</si>
  <si>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</si>
  <si>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</si>
  <si>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</si>
  <si>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</si>
  <si>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</si>
  <si>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</si>
  <si>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</si>
  <si>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</si>
  <si>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</si>
  <si>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 xml:space="preserve">37 Đường Đặng Thái Thân, Phường 3, Thành phố Đà Lạt, Lâm Đồng 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</si>
  <si>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</si>
  <si>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</si>
  <si>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</si>
  <si>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</si>
  <si>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</si>
  <si>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</si>
  <si>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</si>
  <si>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</si>
  <si>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</si>
  <si>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Thương</t>
  </si>
  <si>
    <t>Hoài</t>
  </si>
  <si>
    <t>Anh</t>
  </si>
  <si>
    <t>Phương</t>
  </si>
  <si>
    <t>Thái</t>
  </si>
  <si>
    <t>Chiến</t>
  </si>
  <si>
    <t>Nguyên</t>
  </si>
  <si>
    <t>Thảo</t>
  </si>
  <si>
    <t>Tân</t>
  </si>
  <si>
    <t>Văn</t>
  </si>
  <si>
    <t>Tuấn</t>
  </si>
  <si>
    <t>Quốc</t>
  </si>
  <si>
    <t>Học</t>
  </si>
  <si>
    <t>30001</t>
  </si>
  <si>
    <t>30003</t>
  </si>
  <si>
    <t>30004</t>
  </si>
  <si>
    <t>30005</t>
  </si>
  <si>
    <t>30006</t>
  </si>
  <si>
    <t>30007</t>
  </si>
  <si>
    <t>30008</t>
  </si>
  <si>
    <t>30002</t>
  </si>
  <si>
    <t>Mai</t>
  </si>
  <si>
    <t xml:space="preserve">Chi </t>
  </si>
  <si>
    <t>Diệp</t>
  </si>
  <si>
    <t>Thịnh</t>
  </si>
  <si>
    <t>Bảo</t>
  </si>
  <si>
    <t>Tùng</t>
  </si>
  <si>
    <t>Thanh</t>
  </si>
  <si>
    <t>Sỹ</t>
  </si>
  <si>
    <t>Hào</t>
  </si>
  <si>
    <t>011</t>
  </si>
  <si>
    <t>yes</t>
  </si>
  <si>
    <t>penhouse</t>
  </si>
  <si>
    <t>luxury</t>
  </si>
  <si>
    <t>single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</si>
  <si>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</si>
  <si>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</si>
  <si>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</si>
  <si>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</si>
  <si>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</si>
  <si>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</si>
  <si>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</si>
  <si>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</si>
  <si>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</si>
  <si>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Hải</t>
  </si>
  <si>
    <t>Nam</t>
  </si>
  <si>
    <t>0923167728</t>
  </si>
  <si>
    <t>Độ</t>
  </si>
  <si>
    <t>Phùng</t>
  </si>
  <si>
    <t>Việt</t>
  </si>
  <si>
    <t>0927778264</t>
  </si>
  <si>
    <t>0972837655</t>
  </si>
  <si>
    <t>0292842332</t>
  </si>
  <si>
    <t>0992873662</t>
  </si>
  <si>
    <t>0967238812</t>
  </si>
  <si>
    <t>Linh</t>
  </si>
  <si>
    <t>0967172381</t>
  </si>
  <si>
    <t>0926318231</t>
  </si>
  <si>
    <t>Khải</t>
  </si>
  <si>
    <t>Quang</t>
  </si>
  <si>
    <t>0829312731</t>
  </si>
  <si>
    <t>Trung</t>
  </si>
  <si>
    <t>0923717231</t>
  </si>
  <si>
    <t>10/6/1999</t>
  </si>
  <si>
    <t>18/10/1984</t>
  </si>
  <si>
    <t>25/9/1998</t>
  </si>
  <si>
    <t>2/2/2000</t>
  </si>
  <si>
    <t>26/2/1972</t>
  </si>
  <si>
    <t>22/7/1986</t>
  </si>
  <si>
    <t>16/10/1975</t>
  </si>
  <si>
    <t>6/11/1978</t>
  </si>
  <si>
    <t>24/4/1980</t>
  </si>
  <si>
    <t>20/5/1989</t>
  </si>
  <si>
    <t>12/7/1980</t>
  </si>
  <si>
    <t>10/4/1974</t>
  </si>
  <si>
    <t>6/8/1980</t>
  </si>
  <si>
    <t>2/11/1987</t>
  </si>
  <si>
    <t>1/9/1988</t>
  </si>
  <si>
    <t>14/2/1973</t>
  </si>
  <si>
    <t>13/7/1976</t>
  </si>
  <si>
    <t>confirmed</t>
  </si>
  <si>
    <t>021</t>
  </si>
  <si>
    <t>022</t>
  </si>
  <si>
    <t>023</t>
  </si>
  <si>
    <t>024</t>
  </si>
  <si>
    <t>025</t>
  </si>
  <si>
    <t>026</t>
  </si>
  <si>
    <t>027</t>
  </si>
  <si>
    <t>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</si>
</sst>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7" formatCode="dd/mm/yy;@"/>
  </numFmts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1"/>
      <color rgb="FFBDC1C6"/>
      <name val="Arial"/>
      <family val="2"/>
    </font>
    <font>
      <sz val="10"/>
      <color rgb="FF000000"/>
      <name val="Arial"/>
      <family val="2"/>
    </font>
    <font>
      <sz val="11"/>
      <color rgb="FF000000"/>
      <name val="Inconsolata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6FA8DC"/>
        <bgColor rgb="FF6FA8DC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2" fillId="3" borderId="0" xfId="0" applyFont="1" applyFill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4" fillId="3" borderId="0" xfId="0" applyFont="1" applyFill="1"/>
    <xf numFmtId="49" fontId="1" fillId="0" borderId="1" xfId="0" applyNumberFormat="1" applyFont="1" applyBorder="1"/>
    <xf numFmtId="0" fontId="1" fillId="0" borderId="0" xfId="0" applyFont="1"/>
    <xf numFmtId="0" fontId="0" fillId="0" borderId="0" xfId="0" applyFont="1" applyAlignment="1"/>
    <xf numFmtId="0" fontId="0" fillId="0" borderId="0" xfId="0" applyFont="1" applyAlignment="1"/>
    <xf numFmtId="49" fontId="1" fillId="0" borderId="1" xfId="0" quotePrefix="1" applyNumberFormat="1" applyFont="1" applyBorder="1" applyAlignment="1"/>
    <xf numFmtId="0" fontId="0" fillId="0" borderId="0" xfId="0" applyFont="1" applyAlignment="1"/>
    <xf numFmtId="14" fontId="0" fillId="0" borderId="0" xfId="0" applyNumberFormat="1" applyFont="1" applyAlignment="1"/>
    <xf numFmtId="164" fontId="0" fillId="0" borderId="0" xfId="0" applyNumberFormat="1" applyFont="1" applyAlignment="1"/>
    <xf numFmtId="0" fontId="0" fillId="0" borderId="0" xfId="0" quotePrefix="1" applyFont="1" applyAlignment="1"/>
    <xf numFmtId="164" fontId="1" fillId="0" borderId="1" xfId="0" applyNumberFormat="1" applyFont="1" applyBorder="1" applyAlignment="1"/>
    <xf numFmtId="164" fontId="1" fillId="0" borderId="1" xfId="0" applyNumberFormat="1" applyFont="1" applyBorder="1"/>
    <xf numFmtId="164" fontId="5" fillId="0" borderId="0" xfId="0" quotePrefix="1" applyNumberFormat="1" applyFont="1" applyAlignment="1"/>
    <xf numFmtId="0" fontId="5" fillId="0" borderId="0" xfId="0" quotePrefix="1" applyFont="1" applyAlignment="1"/>
    <xf numFmtId="0" fontId="0" fillId="0" borderId="0" xfId="0" applyFont="1" applyAlignment="1"/>
    <xf numFmtId="0" fontId="0" fillId="0" borderId="0" xfId="0" applyFont="1" applyAlignment="1"/>
    <xf numFmtId="0" fontId="1" fillId="8" borderId="0" xfId="0" applyFont="1" applyFill="1" applyAlignment="1"/>
    <xf numFmtId="0" fontId="0" fillId="0" borderId="0" xfId="0" applyFont="1" applyAlignment="1"/>
    <xf numFmtId="0" fontId="1" fillId="9" borderId="0" xfId="0" applyFont="1" applyFill="1" applyAlignment="1"/>
    <xf numFmtId="0" fontId="1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/>
    <xf numFmtId="0" fontId="5" fillId="0" borderId="0" xfId="0" applyFont="1" applyAlignment="1"/>
    <xf numFmtId="164" fontId="5" fillId="0" borderId="0" xfId="0" applyNumberFormat="1" applyFont="1" applyAlignment="1"/>
    <xf numFmtId="14" fontId="5" fillId="0" borderId="0" xfId="0" applyNumberFormat="1" applyFont="1" applyAlignment="1"/>
    <xf numFmtId="167" fontId="5" fillId="0" borderId="0" xfId="0" quotePrefix="1" applyNumberFormat="1" applyFont="1" applyAlignment="1"/>
    <xf numFmtId="167" fontId="1" fillId="0" borderId="1" xfId="0" applyNumberFormat="1" applyFont="1" applyBorder="1" applyAlignment="1"/>
    <xf numFmtId="167" fontId="5" fillId="0" borderId="0" xfId="0" applyNumberFormat="1" applyFont="1" applyAlignment="1"/>
    <xf numFmtId="0" fontId="5" fillId="0" borderId="0" xfId="0" quotePrefix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9"/>
  <sheetViews>
    <sheetView topLeftCell="A87" workbookViewId="0">
      <selection activeCell="A98" sqref="A98:C98"/>
    </sheetView>
  </sheetViews>
  <sheetFormatPr defaultColWidth="12.6640625" defaultRowHeight="15.75" customHeight="1" x14ac:dyDescent="0.25"/>
  <cols>
    <col min="2" max="2" width="13.77734375" customWidth="1"/>
    <col min="3" max="3" width="52.77734375" customWidth="1"/>
  </cols>
  <sheetData>
    <row r="1" spans="1:11" ht="13.2" x14ac:dyDescent="0.25">
      <c r="A1" s="26" t="s">
        <v>0</v>
      </c>
      <c r="B1" s="24"/>
    </row>
    <row r="2" spans="1:11" ht="13.2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ht="13.2" x14ac:dyDescent="0.25">
      <c r="A3" s="2" t="s">
        <v>5</v>
      </c>
      <c r="B3" s="1" t="s">
        <v>6</v>
      </c>
      <c r="C3" s="1" t="s">
        <v>7</v>
      </c>
      <c r="D3" s="2" t="s">
        <v>8</v>
      </c>
    </row>
    <row r="4" spans="1:11" ht="13.8" x14ac:dyDescent="0.25">
      <c r="C4" s="3"/>
    </row>
    <row r="5" spans="1:11" ht="13.2" x14ac:dyDescent="0.25">
      <c r="A5" s="27" t="s">
        <v>9</v>
      </c>
      <c r="B5" s="24"/>
    </row>
    <row r="6" spans="1:11" ht="13.2" x14ac:dyDescent="0.25">
      <c r="A6" s="1" t="s">
        <v>1</v>
      </c>
      <c r="B6" s="1" t="s">
        <v>10</v>
      </c>
      <c r="C6" s="1" t="s">
        <v>11</v>
      </c>
      <c r="D6" s="1" t="s">
        <v>12</v>
      </c>
      <c r="E6" s="1" t="s">
        <v>13</v>
      </c>
      <c r="F6" s="1" t="s">
        <v>14</v>
      </c>
      <c r="G6" s="1" t="s">
        <v>4</v>
      </c>
      <c r="H6" s="1" t="s">
        <v>15</v>
      </c>
    </row>
    <row r="7" spans="1:11" ht="15.75" customHeight="1" x14ac:dyDescent="0.25">
      <c r="A7" s="2" t="s">
        <v>8</v>
      </c>
      <c r="B7" s="4" t="s">
        <v>5</v>
      </c>
      <c r="C7" s="1">
        <v>2</v>
      </c>
      <c r="D7" s="1" t="s">
        <v>16</v>
      </c>
      <c r="E7" s="1" t="s">
        <v>17</v>
      </c>
      <c r="F7" s="5" t="str">
        <f t="shared" ref="F7:F17" ca="1" si="0">CONCATENATE(I7,"/",J7,"/",K7)</f>
        <v>9/6/1997</v>
      </c>
      <c r="G7" s="1" t="s">
        <v>18</v>
      </c>
      <c r="H7" s="5"/>
      <c r="I7" s="6">
        <f t="shared" ref="I7:I17" ca="1" si="1">RANDBETWEEN( 1,30)</f>
        <v>9</v>
      </c>
      <c r="J7" s="7">
        <f t="shared" ref="J7:J17" ca="1" si="2">RANDBETWEEN( 1,12)</f>
        <v>6</v>
      </c>
      <c r="K7" s="7">
        <f t="shared" ref="K7:K17" ca="1" si="3">RANDBETWEEN( 1980,2003)</f>
        <v>1997</v>
      </c>
    </row>
    <row r="8" spans="1:11" ht="15.75" customHeight="1" x14ac:dyDescent="0.25">
      <c r="A8" s="2" t="s">
        <v>19</v>
      </c>
      <c r="B8" s="4" t="s">
        <v>5</v>
      </c>
      <c r="C8" s="1">
        <v>1</v>
      </c>
      <c r="D8" s="1" t="s">
        <v>20</v>
      </c>
      <c r="E8" s="1" t="s">
        <v>21</v>
      </c>
      <c r="F8" s="5" t="str">
        <f t="shared" ca="1" si="0"/>
        <v>13/11/1991</v>
      </c>
      <c r="G8" s="2" t="s">
        <v>8</v>
      </c>
      <c r="H8" s="5"/>
      <c r="I8" s="6">
        <f t="shared" ca="1" si="1"/>
        <v>13</v>
      </c>
      <c r="J8" s="7">
        <f t="shared" ca="1" si="2"/>
        <v>11</v>
      </c>
      <c r="K8" s="7">
        <f t="shared" ca="1" si="3"/>
        <v>1991</v>
      </c>
    </row>
    <row r="9" spans="1:11" ht="15.75" customHeight="1" x14ac:dyDescent="0.25">
      <c r="A9" s="2" t="s">
        <v>22</v>
      </c>
      <c r="B9" s="4" t="s">
        <v>5</v>
      </c>
      <c r="C9" s="1">
        <v>1</v>
      </c>
      <c r="D9" s="1" t="s">
        <v>23</v>
      </c>
      <c r="E9" s="1" t="s">
        <v>24</v>
      </c>
      <c r="F9" s="5" t="str">
        <f t="shared" ca="1" si="0"/>
        <v>16/8/1990</v>
      </c>
      <c r="G9" s="2" t="s">
        <v>8</v>
      </c>
      <c r="H9" s="5"/>
      <c r="I9" s="6">
        <f t="shared" ca="1" si="1"/>
        <v>16</v>
      </c>
      <c r="J9" s="7">
        <f t="shared" ca="1" si="2"/>
        <v>8</v>
      </c>
      <c r="K9" s="7">
        <f t="shared" ca="1" si="3"/>
        <v>1990</v>
      </c>
    </row>
    <row r="10" spans="1:11" ht="15.75" customHeight="1" x14ac:dyDescent="0.25">
      <c r="A10" s="2" t="s">
        <v>25</v>
      </c>
      <c r="B10" s="4" t="s">
        <v>5</v>
      </c>
      <c r="C10" s="1">
        <v>1</v>
      </c>
      <c r="D10" s="1" t="s">
        <v>26</v>
      </c>
      <c r="E10" s="1" t="s">
        <v>27</v>
      </c>
      <c r="F10" s="5" t="str">
        <f t="shared" ca="1" si="0"/>
        <v>1/8/1994</v>
      </c>
      <c r="G10" s="2" t="s">
        <v>8</v>
      </c>
      <c r="H10" s="5"/>
      <c r="I10" s="6">
        <f t="shared" ca="1" si="1"/>
        <v>1</v>
      </c>
      <c r="J10" s="7">
        <f t="shared" ca="1" si="2"/>
        <v>8</v>
      </c>
      <c r="K10" s="7">
        <f t="shared" ca="1" si="3"/>
        <v>1994</v>
      </c>
    </row>
    <row r="11" spans="1:11" ht="15.75" customHeight="1" x14ac:dyDescent="0.25">
      <c r="A11" s="2" t="s">
        <v>28</v>
      </c>
      <c r="B11" s="4" t="s">
        <v>5</v>
      </c>
      <c r="C11" s="1">
        <v>1</v>
      </c>
      <c r="D11" s="1" t="s">
        <v>29</v>
      </c>
      <c r="E11" s="1" t="s">
        <v>30</v>
      </c>
      <c r="F11" s="5" t="str">
        <f t="shared" ca="1" si="0"/>
        <v>2/11/1992</v>
      </c>
      <c r="G11" s="2" t="s">
        <v>8</v>
      </c>
      <c r="H11" s="5"/>
      <c r="I11" s="6">
        <f t="shared" ca="1" si="1"/>
        <v>2</v>
      </c>
      <c r="J11" s="7">
        <f t="shared" ca="1" si="2"/>
        <v>11</v>
      </c>
      <c r="K11" s="7">
        <f t="shared" ca="1" si="3"/>
        <v>1992</v>
      </c>
    </row>
    <row r="12" spans="1:11" ht="15.75" customHeight="1" x14ac:dyDescent="0.25">
      <c r="A12" s="2" t="s">
        <v>31</v>
      </c>
      <c r="B12" s="4" t="s">
        <v>5</v>
      </c>
      <c r="C12" s="1">
        <v>1</v>
      </c>
      <c r="D12" s="1" t="s">
        <v>32</v>
      </c>
      <c r="E12" s="1" t="s">
        <v>33</v>
      </c>
      <c r="F12" s="5" t="str">
        <f t="shared" ca="1" si="0"/>
        <v>19/10/1986</v>
      </c>
      <c r="G12" s="2" t="s">
        <v>8</v>
      </c>
      <c r="H12" s="5"/>
      <c r="I12" s="6">
        <f t="shared" ca="1" si="1"/>
        <v>19</v>
      </c>
      <c r="J12" s="7">
        <f t="shared" ca="1" si="2"/>
        <v>10</v>
      </c>
      <c r="K12" s="7">
        <f t="shared" ca="1" si="3"/>
        <v>1986</v>
      </c>
    </row>
    <row r="13" spans="1:11" ht="15.75" customHeight="1" x14ac:dyDescent="0.25">
      <c r="A13" s="2" t="s">
        <v>34</v>
      </c>
      <c r="B13" s="4" t="s">
        <v>5</v>
      </c>
      <c r="C13" s="1">
        <v>1</v>
      </c>
      <c r="D13" s="1" t="s">
        <v>26</v>
      </c>
      <c r="E13" s="1" t="s">
        <v>35</v>
      </c>
      <c r="F13" s="5" t="str">
        <f t="shared" ca="1" si="0"/>
        <v>19/2/1995</v>
      </c>
      <c r="G13" s="2" t="s">
        <v>8</v>
      </c>
      <c r="H13" s="5"/>
      <c r="I13" s="6">
        <f t="shared" ca="1" si="1"/>
        <v>19</v>
      </c>
      <c r="J13" s="7">
        <f t="shared" ca="1" si="2"/>
        <v>2</v>
      </c>
      <c r="K13" s="7">
        <f t="shared" ca="1" si="3"/>
        <v>1995</v>
      </c>
    </row>
    <row r="14" spans="1:11" ht="15.75" customHeight="1" x14ac:dyDescent="0.25">
      <c r="A14" s="2" t="s">
        <v>36</v>
      </c>
      <c r="B14" s="4" t="s">
        <v>5</v>
      </c>
      <c r="C14" s="1">
        <v>1</v>
      </c>
      <c r="D14" s="1" t="s">
        <v>37</v>
      </c>
      <c r="E14" s="1" t="s">
        <v>38</v>
      </c>
      <c r="F14" s="5" t="str">
        <f t="shared" ca="1" si="0"/>
        <v>29/8/1998</v>
      </c>
      <c r="G14" s="2" t="s">
        <v>8</v>
      </c>
      <c r="H14" s="5"/>
      <c r="I14" s="6">
        <f t="shared" ca="1" si="1"/>
        <v>29</v>
      </c>
      <c r="J14" s="7">
        <f t="shared" ca="1" si="2"/>
        <v>8</v>
      </c>
      <c r="K14" s="7">
        <f t="shared" ca="1" si="3"/>
        <v>1998</v>
      </c>
    </row>
    <row r="15" spans="1:11" ht="15.75" customHeight="1" x14ac:dyDescent="0.25">
      <c r="A15" s="2" t="s">
        <v>39</v>
      </c>
      <c r="B15" s="4" t="s">
        <v>5</v>
      </c>
      <c r="C15" s="1">
        <v>1</v>
      </c>
      <c r="D15" s="1" t="s">
        <v>40</v>
      </c>
      <c r="E15" s="1" t="s">
        <v>41</v>
      </c>
      <c r="F15" s="5" t="str">
        <f t="shared" ca="1" si="0"/>
        <v>19/7/2001</v>
      </c>
      <c r="G15" s="2" t="s">
        <v>8</v>
      </c>
      <c r="H15" s="5"/>
      <c r="I15" s="6">
        <f t="shared" ca="1" si="1"/>
        <v>19</v>
      </c>
      <c r="J15" s="7">
        <f t="shared" ca="1" si="2"/>
        <v>7</v>
      </c>
      <c r="K15" s="7">
        <f t="shared" ca="1" si="3"/>
        <v>2001</v>
      </c>
    </row>
    <row r="16" spans="1:11" ht="15.75" customHeight="1" x14ac:dyDescent="0.25">
      <c r="A16" s="2" t="s">
        <v>42</v>
      </c>
      <c r="B16" s="4" t="s">
        <v>5</v>
      </c>
      <c r="C16" s="1">
        <v>1</v>
      </c>
      <c r="D16" s="1" t="s">
        <v>43</v>
      </c>
      <c r="E16" s="1" t="s">
        <v>41</v>
      </c>
      <c r="F16" s="5" t="str">
        <f t="shared" ca="1" si="0"/>
        <v>24/2/1992</v>
      </c>
      <c r="G16" s="2" t="s">
        <v>8</v>
      </c>
      <c r="H16" s="5"/>
      <c r="I16" s="6">
        <f t="shared" ca="1" si="1"/>
        <v>24</v>
      </c>
      <c r="J16" s="7">
        <f t="shared" ca="1" si="2"/>
        <v>2</v>
      </c>
      <c r="K16" s="7">
        <f t="shared" ca="1" si="3"/>
        <v>1992</v>
      </c>
    </row>
    <row r="17" spans="1:11" ht="15.75" customHeight="1" x14ac:dyDescent="0.25">
      <c r="A17" s="2" t="s">
        <v>44</v>
      </c>
      <c r="B17" s="4" t="s">
        <v>5</v>
      </c>
      <c r="C17" s="1">
        <v>1</v>
      </c>
      <c r="D17" s="1" t="s">
        <v>45</v>
      </c>
      <c r="E17" s="1" t="s">
        <v>35</v>
      </c>
      <c r="F17" s="5" t="str">
        <f t="shared" ca="1" si="0"/>
        <v>14/6/1980</v>
      </c>
      <c r="G17" s="2" t="s">
        <v>8</v>
      </c>
      <c r="H17" s="5"/>
      <c r="I17" s="6">
        <f t="shared" ca="1" si="1"/>
        <v>14</v>
      </c>
      <c r="J17" s="7">
        <f t="shared" ca="1" si="2"/>
        <v>6</v>
      </c>
      <c r="K17" s="7">
        <f t="shared" ca="1" si="3"/>
        <v>1980</v>
      </c>
    </row>
    <row r="19" spans="1:11" ht="13.2" x14ac:dyDescent="0.25">
      <c r="A19" s="28" t="s">
        <v>46</v>
      </c>
      <c r="B19" s="24"/>
    </row>
    <row r="20" spans="1:11" ht="13.2" x14ac:dyDescent="0.25">
      <c r="A20" s="1" t="s">
        <v>1</v>
      </c>
      <c r="B20" s="1" t="s">
        <v>10</v>
      </c>
      <c r="C20" s="1" t="s">
        <v>47</v>
      </c>
      <c r="D20" s="1" t="s">
        <v>48</v>
      </c>
      <c r="E20" s="1" t="s">
        <v>49</v>
      </c>
    </row>
    <row r="21" spans="1:11" ht="13.2" x14ac:dyDescent="0.25">
      <c r="A21" s="2" t="s">
        <v>50</v>
      </c>
      <c r="B21" s="4" t="s">
        <v>5</v>
      </c>
      <c r="C21" s="1" t="s">
        <v>51</v>
      </c>
      <c r="D21" s="5"/>
      <c r="E21" s="2" t="s">
        <v>52</v>
      </c>
    </row>
    <row r="22" spans="1:11" ht="13.2" x14ac:dyDescent="0.25">
      <c r="A22" s="2" t="s">
        <v>52</v>
      </c>
      <c r="B22" s="4" t="s">
        <v>5</v>
      </c>
      <c r="C22" s="1" t="s">
        <v>51</v>
      </c>
      <c r="D22" s="5"/>
      <c r="E22" s="2" t="s">
        <v>50</v>
      </c>
    </row>
    <row r="23" spans="1:11" ht="13.2" x14ac:dyDescent="0.25">
      <c r="A23" s="2" t="s">
        <v>53</v>
      </c>
      <c r="B23" s="4" t="s">
        <v>5</v>
      </c>
      <c r="C23" s="1" t="s">
        <v>51</v>
      </c>
      <c r="D23" s="5"/>
      <c r="E23" s="2" t="s">
        <v>54</v>
      </c>
    </row>
    <row r="24" spans="1:11" ht="13.2" x14ac:dyDescent="0.25">
      <c r="A24" s="2" t="s">
        <v>55</v>
      </c>
      <c r="B24" s="4" t="s">
        <v>5</v>
      </c>
      <c r="C24" s="1" t="s">
        <v>51</v>
      </c>
      <c r="D24" s="5"/>
      <c r="E24" s="2" t="s">
        <v>53</v>
      </c>
    </row>
    <row r="25" spans="1:11" ht="13.2" x14ac:dyDescent="0.25">
      <c r="A25" s="2" t="s">
        <v>56</v>
      </c>
      <c r="B25" s="4" t="s">
        <v>5</v>
      </c>
      <c r="C25" s="1" t="s">
        <v>51</v>
      </c>
      <c r="D25" s="5"/>
      <c r="E25" s="2" t="s">
        <v>57</v>
      </c>
    </row>
    <row r="26" spans="1:11" ht="13.2" x14ac:dyDescent="0.25">
      <c r="A26" s="2" t="s">
        <v>58</v>
      </c>
      <c r="B26" s="4" t="s">
        <v>5</v>
      </c>
      <c r="C26" s="1" t="s">
        <v>59</v>
      </c>
      <c r="D26" s="5"/>
      <c r="E26" s="2" t="s">
        <v>55</v>
      </c>
    </row>
    <row r="27" spans="1:11" ht="13.2" x14ac:dyDescent="0.25">
      <c r="A27" s="2" t="s">
        <v>60</v>
      </c>
      <c r="B27" s="4" t="s">
        <v>5</v>
      </c>
      <c r="C27" s="1" t="s">
        <v>59</v>
      </c>
      <c r="D27" s="5"/>
      <c r="E27" s="2" t="s">
        <v>61</v>
      </c>
    </row>
    <row r="28" spans="1:11" ht="13.2" x14ac:dyDescent="0.25">
      <c r="A28" s="2" t="s">
        <v>61</v>
      </c>
      <c r="B28" s="4" t="s">
        <v>5</v>
      </c>
      <c r="C28" s="1" t="s">
        <v>59</v>
      </c>
      <c r="D28" s="5"/>
      <c r="E28" s="2" t="s">
        <v>56</v>
      </c>
    </row>
    <row r="29" spans="1:11" ht="13.2" x14ac:dyDescent="0.25">
      <c r="A29" s="2" t="s">
        <v>57</v>
      </c>
      <c r="B29" s="4" t="s">
        <v>5</v>
      </c>
      <c r="C29" s="1" t="s">
        <v>59</v>
      </c>
      <c r="D29" s="5"/>
      <c r="E29" s="2" t="s">
        <v>60</v>
      </c>
    </row>
    <row r="30" spans="1:11" ht="13.2" x14ac:dyDescent="0.25">
      <c r="A30" s="2" t="s">
        <v>54</v>
      </c>
      <c r="B30" s="4" t="s">
        <v>5</v>
      </c>
      <c r="C30" s="1" t="s">
        <v>59</v>
      </c>
      <c r="D30" s="5"/>
      <c r="E30" s="2" t="s">
        <v>58</v>
      </c>
    </row>
    <row r="31" spans="1:11" ht="13.2" x14ac:dyDescent="0.25">
      <c r="B31" s="4"/>
    </row>
    <row r="32" spans="1:11" ht="13.2" x14ac:dyDescent="0.25">
      <c r="A32" s="29" t="s">
        <v>62</v>
      </c>
      <c r="B32" s="24"/>
    </row>
    <row r="33" spans="1:5" ht="13.2" x14ac:dyDescent="0.25">
      <c r="A33" s="1" t="s">
        <v>1</v>
      </c>
      <c r="B33" s="1" t="s">
        <v>63</v>
      </c>
      <c r="C33" s="1" t="s">
        <v>64</v>
      </c>
    </row>
    <row r="34" spans="1:5" ht="13.2" x14ac:dyDescent="0.25">
      <c r="A34" s="8" t="str">
        <f t="shared" ref="A34:A43" si="4">A21</f>
        <v>001</v>
      </c>
      <c r="B34" s="1" t="s">
        <v>65</v>
      </c>
      <c r="C34" s="1">
        <v>3</v>
      </c>
    </row>
    <row r="35" spans="1:5" ht="13.2" x14ac:dyDescent="0.25">
      <c r="A35" s="8" t="str">
        <f t="shared" si="4"/>
        <v>002</v>
      </c>
      <c r="B35" s="1" t="s">
        <v>66</v>
      </c>
      <c r="C35" s="1">
        <v>2</v>
      </c>
    </row>
    <row r="36" spans="1:5" ht="13.2" x14ac:dyDescent="0.25">
      <c r="A36" s="8" t="str">
        <f t="shared" si="4"/>
        <v>003</v>
      </c>
      <c r="B36" s="1" t="s">
        <v>66</v>
      </c>
      <c r="C36" s="1">
        <v>2</v>
      </c>
    </row>
    <row r="37" spans="1:5" ht="13.2" x14ac:dyDescent="0.25">
      <c r="A37" s="8" t="str">
        <f t="shared" si="4"/>
        <v>004</v>
      </c>
      <c r="B37" s="1" t="s">
        <v>66</v>
      </c>
      <c r="C37" s="1">
        <v>2</v>
      </c>
    </row>
    <row r="38" spans="1:5" ht="13.2" x14ac:dyDescent="0.25">
      <c r="A38" s="8" t="str">
        <f t="shared" si="4"/>
        <v>005</v>
      </c>
      <c r="B38" s="1" t="s">
        <v>65</v>
      </c>
      <c r="C38" s="1">
        <v>3</v>
      </c>
    </row>
    <row r="39" spans="1:5" ht="13.2" x14ac:dyDescent="0.25">
      <c r="A39" s="8" t="str">
        <f t="shared" si="4"/>
        <v>006</v>
      </c>
      <c r="B39" s="1" t="s">
        <v>67</v>
      </c>
      <c r="C39" s="1">
        <v>2</v>
      </c>
    </row>
    <row r="40" spans="1:5" ht="13.2" x14ac:dyDescent="0.25">
      <c r="A40" s="8" t="str">
        <f t="shared" si="4"/>
        <v>007</v>
      </c>
      <c r="B40" s="1" t="s">
        <v>65</v>
      </c>
      <c r="C40" s="1">
        <v>3</v>
      </c>
    </row>
    <row r="41" spans="1:5" ht="13.2" x14ac:dyDescent="0.25">
      <c r="A41" s="8" t="str">
        <f t="shared" si="4"/>
        <v>008</v>
      </c>
      <c r="B41" s="1" t="s">
        <v>65</v>
      </c>
      <c r="C41" s="1">
        <v>3</v>
      </c>
    </row>
    <row r="42" spans="1:5" ht="13.2" x14ac:dyDescent="0.25">
      <c r="A42" s="8" t="str">
        <f t="shared" si="4"/>
        <v>009</v>
      </c>
      <c r="B42" s="1" t="s">
        <v>65</v>
      </c>
      <c r="C42" s="1">
        <v>3</v>
      </c>
    </row>
    <row r="43" spans="1:5" ht="13.2" x14ac:dyDescent="0.25">
      <c r="A43" s="8" t="str">
        <f t="shared" si="4"/>
        <v>010</v>
      </c>
      <c r="B43" s="1" t="s">
        <v>66</v>
      </c>
      <c r="C43" s="1">
        <v>2</v>
      </c>
    </row>
    <row r="45" spans="1:5" ht="13.2" x14ac:dyDescent="0.25">
      <c r="A45" s="30" t="s">
        <v>68</v>
      </c>
      <c r="B45" s="24"/>
    </row>
    <row r="46" spans="1:5" ht="13.2" x14ac:dyDescent="0.25">
      <c r="A46" s="1" t="s">
        <v>1</v>
      </c>
      <c r="B46" s="1" t="s">
        <v>69</v>
      </c>
      <c r="C46" s="1" t="s">
        <v>70</v>
      </c>
      <c r="D46" s="1" t="s">
        <v>71</v>
      </c>
      <c r="E46" s="1" t="s">
        <v>72</v>
      </c>
    </row>
    <row r="47" spans="1:5" ht="13.2" x14ac:dyDescent="0.25">
      <c r="A47" s="8" t="str">
        <f t="shared" ref="A47:A56" si="5">A34</f>
        <v>001</v>
      </c>
      <c r="B47" s="17">
        <v>44850</v>
      </c>
      <c r="C47" s="17">
        <v>44853</v>
      </c>
      <c r="D47" s="2" t="str">
        <f t="shared" ref="D47:D56" si="6">A21</f>
        <v>001</v>
      </c>
      <c r="E47" s="2" t="str">
        <f t="shared" ref="E47:E56" si="7">A60</f>
        <v>001</v>
      </c>
    </row>
    <row r="48" spans="1:5" ht="13.2" x14ac:dyDescent="0.25">
      <c r="A48" s="8" t="str">
        <f t="shared" si="5"/>
        <v>002</v>
      </c>
      <c r="B48" s="17">
        <v>44851</v>
      </c>
      <c r="C48" s="17">
        <v>44854</v>
      </c>
      <c r="D48" s="2" t="str">
        <f t="shared" si="6"/>
        <v>002</v>
      </c>
      <c r="E48" s="2" t="str">
        <f t="shared" si="7"/>
        <v>002</v>
      </c>
    </row>
    <row r="49" spans="1:5" ht="13.2" x14ac:dyDescent="0.25">
      <c r="A49" s="8" t="str">
        <f t="shared" si="5"/>
        <v>003</v>
      </c>
      <c r="B49" s="17">
        <v>44852</v>
      </c>
      <c r="C49" s="17">
        <v>44855</v>
      </c>
      <c r="D49" s="2" t="str">
        <f t="shared" si="6"/>
        <v>003</v>
      </c>
      <c r="E49" s="2" t="str">
        <f t="shared" si="7"/>
        <v>003</v>
      </c>
    </row>
    <row r="50" spans="1:5" ht="13.2" x14ac:dyDescent="0.25">
      <c r="A50" s="8" t="str">
        <f t="shared" si="5"/>
        <v>004</v>
      </c>
      <c r="B50" s="17">
        <v>44853</v>
      </c>
      <c r="C50" s="17">
        <v>44856</v>
      </c>
      <c r="D50" s="2" t="str">
        <f t="shared" si="6"/>
        <v>004</v>
      </c>
      <c r="E50" s="2" t="str">
        <f t="shared" si="7"/>
        <v>004</v>
      </c>
    </row>
    <row r="51" spans="1:5" ht="13.2" x14ac:dyDescent="0.25">
      <c r="A51" s="8" t="str">
        <f t="shared" si="5"/>
        <v>005</v>
      </c>
      <c r="B51" s="17">
        <v>44854</v>
      </c>
      <c r="C51" s="17">
        <v>44857</v>
      </c>
      <c r="D51" s="2" t="str">
        <f t="shared" si="6"/>
        <v>005</v>
      </c>
      <c r="E51" s="2" t="str">
        <f t="shared" si="7"/>
        <v>005</v>
      </c>
    </row>
    <row r="52" spans="1:5" ht="13.2" x14ac:dyDescent="0.25">
      <c r="A52" s="8" t="str">
        <f t="shared" si="5"/>
        <v>006</v>
      </c>
      <c r="B52" s="17">
        <v>44855</v>
      </c>
      <c r="C52" s="17">
        <v>44858</v>
      </c>
      <c r="D52" s="2" t="str">
        <f t="shared" si="6"/>
        <v>006</v>
      </c>
      <c r="E52" s="2" t="str">
        <f t="shared" si="7"/>
        <v>006</v>
      </c>
    </row>
    <row r="53" spans="1:5" ht="13.2" x14ac:dyDescent="0.25">
      <c r="A53" s="8" t="str">
        <f t="shared" si="5"/>
        <v>007</v>
      </c>
      <c r="B53" s="17">
        <v>44856</v>
      </c>
      <c r="C53" s="17">
        <v>44859</v>
      </c>
      <c r="D53" s="2" t="str">
        <f t="shared" si="6"/>
        <v>007</v>
      </c>
      <c r="E53" s="2" t="str">
        <f t="shared" si="7"/>
        <v>007</v>
      </c>
    </row>
    <row r="54" spans="1:5" ht="13.2" x14ac:dyDescent="0.25">
      <c r="A54" s="8" t="str">
        <f t="shared" si="5"/>
        <v>008</v>
      </c>
      <c r="B54" s="17">
        <v>44857</v>
      </c>
      <c r="C54" s="17">
        <v>44860</v>
      </c>
      <c r="D54" s="2" t="str">
        <f t="shared" si="6"/>
        <v>008</v>
      </c>
      <c r="E54" s="2" t="str">
        <f t="shared" si="7"/>
        <v>008</v>
      </c>
    </row>
    <row r="55" spans="1:5" ht="13.2" x14ac:dyDescent="0.25">
      <c r="A55" s="8" t="str">
        <f t="shared" si="5"/>
        <v>009</v>
      </c>
      <c r="B55" s="17">
        <v>44858</v>
      </c>
      <c r="C55" s="17">
        <v>44861</v>
      </c>
      <c r="D55" s="2" t="str">
        <f t="shared" si="6"/>
        <v>009</v>
      </c>
      <c r="E55" s="2" t="str">
        <f t="shared" si="7"/>
        <v>009</v>
      </c>
    </row>
    <row r="56" spans="1:5" ht="13.2" x14ac:dyDescent="0.25">
      <c r="A56" s="8" t="str">
        <f t="shared" si="5"/>
        <v>010</v>
      </c>
      <c r="B56" s="17">
        <v>44859</v>
      </c>
      <c r="C56" s="17">
        <v>44862</v>
      </c>
      <c r="D56" s="2" t="str">
        <f t="shared" si="6"/>
        <v>010</v>
      </c>
      <c r="E56" s="2" t="str">
        <f t="shared" si="7"/>
        <v>010</v>
      </c>
    </row>
    <row r="58" spans="1:5" ht="13.2" x14ac:dyDescent="0.25">
      <c r="A58" s="23" t="s">
        <v>73</v>
      </c>
      <c r="B58" s="24"/>
    </row>
    <row r="59" spans="1:5" ht="13.2" x14ac:dyDescent="0.25">
      <c r="A59" s="1" t="s">
        <v>1</v>
      </c>
      <c r="B59" s="1" t="s">
        <v>74</v>
      </c>
      <c r="C59" s="1" t="s">
        <v>75</v>
      </c>
      <c r="D59" s="1" t="s">
        <v>72</v>
      </c>
      <c r="E59" s="1" t="s">
        <v>47</v>
      </c>
    </row>
    <row r="60" spans="1:5" ht="13.2" x14ac:dyDescent="0.25">
      <c r="A60" s="8" t="str">
        <f t="shared" ref="A60:A69" si="8">A47</f>
        <v>001</v>
      </c>
      <c r="B60" s="1">
        <v>1</v>
      </c>
      <c r="C60" s="8" t="str">
        <f t="shared" ref="C60:C69" si="9">A34</f>
        <v>001</v>
      </c>
      <c r="D60" s="8" t="str">
        <f t="shared" ref="D60:D69" si="10">A73</f>
        <v>001</v>
      </c>
      <c r="E60" s="5"/>
    </row>
    <row r="61" spans="1:5" ht="13.2" x14ac:dyDescent="0.25">
      <c r="A61" s="8" t="str">
        <f t="shared" si="8"/>
        <v>002</v>
      </c>
      <c r="B61" s="1">
        <v>1</v>
      </c>
      <c r="C61" s="8" t="str">
        <f t="shared" si="9"/>
        <v>002</v>
      </c>
      <c r="D61" s="8" t="str">
        <f t="shared" si="10"/>
        <v>002</v>
      </c>
      <c r="E61" s="5"/>
    </row>
    <row r="62" spans="1:5" ht="13.2" x14ac:dyDescent="0.25">
      <c r="A62" s="8" t="str">
        <f t="shared" si="8"/>
        <v>003</v>
      </c>
      <c r="B62" s="1">
        <v>1</v>
      </c>
      <c r="C62" s="8" t="str">
        <f t="shared" si="9"/>
        <v>003</v>
      </c>
      <c r="D62" s="8" t="str">
        <f t="shared" si="10"/>
        <v>003</v>
      </c>
      <c r="E62" s="5"/>
    </row>
    <row r="63" spans="1:5" ht="13.2" x14ac:dyDescent="0.25">
      <c r="A63" s="8" t="str">
        <f t="shared" si="8"/>
        <v>004</v>
      </c>
      <c r="B63" s="1">
        <v>1</v>
      </c>
      <c r="C63" s="8" t="str">
        <f t="shared" si="9"/>
        <v>004</v>
      </c>
      <c r="D63" s="8" t="str">
        <f t="shared" si="10"/>
        <v>004</v>
      </c>
      <c r="E63" s="5"/>
    </row>
    <row r="64" spans="1:5" ht="13.2" x14ac:dyDescent="0.25">
      <c r="A64" s="8" t="str">
        <f t="shared" si="8"/>
        <v>005</v>
      </c>
      <c r="B64" s="1">
        <v>1</v>
      </c>
      <c r="C64" s="8" t="str">
        <f t="shared" si="9"/>
        <v>005</v>
      </c>
      <c r="D64" s="8" t="str">
        <f t="shared" si="10"/>
        <v>005</v>
      </c>
      <c r="E64" s="5"/>
    </row>
    <row r="65" spans="1:5" ht="13.2" x14ac:dyDescent="0.25">
      <c r="A65" s="8" t="str">
        <f t="shared" si="8"/>
        <v>006</v>
      </c>
      <c r="B65" s="1">
        <v>1</v>
      </c>
      <c r="C65" s="8" t="str">
        <f t="shared" si="9"/>
        <v>006</v>
      </c>
      <c r="D65" s="8" t="str">
        <f t="shared" si="10"/>
        <v>006</v>
      </c>
      <c r="E65" s="5"/>
    </row>
    <row r="66" spans="1:5" ht="13.2" x14ac:dyDescent="0.25">
      <c r="A66" s="8" t="str">
        <f t="shared" si="8"/>
        <v>007</v>
      </c>
      <c r="B66" s="1">
        <v>1</v>
      </c>
      <c r="C66" s="8" t="str">
        <f t="shared" si="9"/>
        <v>007</v>
      </c>
      <c r="D66" s="8" t="str">
        <f t="shared" si="10"/>
        <v>007</v>
      </c>
      <c r="E66" s="5"/>
    </row>
    <row r="67" spans="1:5" ht="13.2" x14ac:dyDescent="0.25">
      <c r="A67" s="8" t="str">
        <f t="shared" si="8"/>
        <v>008</v>
      </c>
      <c r="B67" s="1">
        <v>1</v>
      </c>
      <c r="C67" s="8" t="str">
        <f t="shared" si="9"/>
        <v>008</v>
      </c>
      <c r="D67" s="8" t="str">
        <f t="shared" si="10"/>
        <v>008</v>
      </c>
      <c r="E67" s="5"/>
    </row>
    <row r="68" spans="1:5" ht="13.2" x14ac:dyDescent="0.25">
      <c r="A68" s="8" t="str">
        <f t="shared" si="8"/>
        <v>009</v>
      </c>
      <c r="B68" s="1">
        <v>1</v>
      </c>
      <c r="C68" s="8" t="str">
        <f t="shared" si="9"/>
        <v>009</v>
      </c>
      <c r="D68" s="8" t="str">
        <f t="shared" si="10"/>
        <v>009</v>
      </c>
      <c r="E68" s="5"/>
    </row>
    <row r="69" spans="1:5" ht="13.2" x14ac:dyDescent="0.25">
      <c r="A69" s="8" t="str">
        <f t="shared" si="8"/>
        <v>010</v>
      </c>
      <c r="B69" s="1">
        <v>1</v>
      </c>
      <c r="C69" s="8" t="str">
        <f t="shared" si="9"/>
        <v>010</v>
      </c>
      <c r="D69" s="8" t="str">
        <f t="shared" si="10"/>
        <v>010</v>
      </c>
      <c r="E69" s="5"/>
    </row>
    <row r="71" spans="1:5" ht="13.2" x14ac:dyDescent="0.25">
      <c r="A71" s="30" t="s">
        <v>76</v>
      </c>
      <c r="B71" s="24"/>
    </row>
    <row r="72" spans="1:5" ht="13.2" x14ac:dyDescent="0.25">
      <c r="A72" s="1" t="s">
        <v>1</v>
      </c>
      <c r="B72" s="1" t="s">
        <v>77</v>
      </c>
      <c r="C72" s="1" t="s">
        <v>78</v>
      </c>
      <c r="D72" s="1" t="s">
        <v>79</v>
      </c>
      <c r="E72" s="1" t="s">
        <v>80</v>
      </c>
    </row>
    <row r="73" spans="1:5" ht="13.2" x14ac:dyDescent="0.25">
      <c r="A73" s="8" t="str">
        <f t="shared" ref="A73:A82" si="11">A60</f>
        <v>001</v>
      </c>
      <c r="B73" s="18">
        <f t="shared" ref="B73:C73" si="12">B47</f>
        <v>44850</v>
      </c>
      <c r="C73" s="18">
        <f t="shared" si="12"/>
        <v>44853</v>
      </c>
      <c r="D73" s="8" t="str">
        <f t="shared" ref="D73:D82" si="13">A86</f>
        <v>001</v>
      </c>
      <c r="E73" s="1">
        <v>0</v>
      </c>
    </row>
    <row r="74" spans="1:5" ht="13.2" x14ac:dyDescent="0.25">
      <c r="A74" s="8" t="str">
        <f t="shared" si="11"/>
        <v>002</v>
      </c>
      <c r="B74" s="18">
        <f t="shared" ref="B74:C74" si="14">B48</f>
        <v>44851</v>
      </c>
      <c r="C74" s="18">
        <f t="shared" si="14"/>
        <v>44854</v>
      </c>
      <c r="D74" s="8" t="str">
        <f t="shared" si="13"/>
        <v>002</v>
      </c>
      <c r="E74" s="1">
        <v>0</v>
      </c>
    </row>
    <row r="75" spans="1:5" ht="13.2" x14ac:dyDescent="0.25">
      <c r="A75" s="8" t="str">
        <f t="shared" si="11"/>
        <v>003</v>
      </c>
      <c r="B75" s="18">
        <f t="shared" ref="B75:C75" si="15">B49</f>
        <v>44852</v>
      </c>
      <c r="C75" s="18">
        <f t="shared" si="15"/>
        <v>44855</v>
      </c>
      <c r="D75" s="8" t="str">
        <f t="shared" si="13"/>
        <v>003</v>
      </c>
      <c r="E75" s="1">
        <v>0</v>
      </c>
    </row>
    <row r="76" spans="1:5" ht="13.2" x14ac:dyDescent="0.25">
      <c r="A76" s="8" t="str">
        <f t="shared" si="11"/>
        <v>004</v>
      </c>
      <c r="B76" s="18">
        <f t="shared" ref="B76:C76" si="16">B50</f>
        <v>44853</v>
      </c>
      <c r="C76" s="18">
        <f t="shared" si="16"/>
        <v>44856</v>
      </c>
      <c r="D76" s="8" t="str">
        <f t="shared" si="13"/>
        <v>004</v>
      </c>
      <c r="E76" s="1">
        <v>0</v>
      </c>
    </row>
    <row r="77" spans="1:5" ht="13.2" x14ac:dyDescent="0.25">
      <c r="A77" s="8" t="str">
        <f t="shared" si="11"/>
        <v>005</v>
      </c>
      <c r="B77" s="18">
        <f t="shared" ref="B77:C77" si="17">B51</f>
        <v>44854</v>
      </c>
      <c r="C77" s="18">
        <f t="shared" si="17"/>
        <v>44857</v>
      </c>
      <c r="D77" s="8" t="str">
        <f t="shared" si="13"/>
        <v>005</v>
      </c>
      <c r="E77" s="1">
        <v>0</v>
      </c>
    </row>
    <row r="78" spans="1:5" ht="13.2" x14ac:dyDescent="0.25">
      <c r="A78" s="8" t="str">
        <f t="shared" si="11"/>
        <v>006</v>
      </c>
      <c r="B78" s="18">
        <f t="shared" ref="B78:C78" si="18">B52</f>
        <v>44855</v>
      </c>
      <c r="C78" s="18">
        <f t="shared" si="18"/>
        <v>44858</v>
      </c>
      <c r="D78" s="8" t="str">
        <f t="shared" si="13"/>
        <v>006</v>
      </c>
      <c r="E78" s="1">
        <v>0</v>
      </c>
    </row>
    <row r="79" spans="1:5" ht="13.2" x14ac:dyDescent="0.25">
      <c r="A79" s="8" t="str">
        <f t="shared" si="11"/>
        <v>007</v>
      </c>
      <c r="B79" s="18">
        <f t="shared" ref="B79:C79" si="19">B53</f>
        <v>44856</v>
      </c>
      <c r="C79" s="18">
        <f t="shared" si="19"/>
        <v>44859</v>
      </c>
      <c r="D79" s="8" t="str">
        <f t="shared" si="13"/>
        <v>007</v>
      </c>
      <c r="E79" s="1">
        <v>0</v>
      </c>
    </row>
    <row r="80" spans="1:5" ht="13.2" x14ac:dyDescent="0.25">
      <c r="A80" s="8" t="str">
        <f t="shared" si="11"/>
        <v>008</v>
      </c>
      <c r="B80" s="18">
        <f t="shared" ref="B80:C80" si="20">B54</f>
        <v>44857</v>
      </c>
      <c r="C80" s="18">
        <f t="shared" si="20"/>
        <v>44860</v>
      </c>
      <c r="D80" s="8" t="str">
        <f t="shared" si="13"/>
        <v>008</v>
      </c>
      <c r="E80" s="1">
        <v>0</v>
      </c>
    </row>
    <row r="81" spans="1:5" ht="13.2" x14ac:dyDescent="0.25">
      <c r="A81" s="8" t="str">
        <f t="shared" si="11"/>
        <v>009</v>
      </c>
      <c r="B81" s="18">
        <f t="shared" ref="B81:C81" si="21">B55</f>
        <v>44858</v>
      </c>
      <c r="C81" s="18">
        <f t="shared" si="21"/>
        <v>44861</v>
      </c>
      <c r="D81" s="8" t="str">
        <f t="shared" si="13"/>
        <v>009</v>
      </c>
      <c r="E81" s="1">
        <v>0</v>
      </c>
    </row>
    <row r="82" spans="1:5" ht="13.2" x14ac:dyDescent="0.25">
      <c r="A82" s="8" t="str">
        <f t="shared" si="11"/>
        <v>010</v>
      </c>
      <c r="B82" s="18">
        <f t="shared" ref="B82:C82" si="22">B56</f>
        <v>44859</v>
      </c>
      <c r="C82" s="18">
        <f t="shared" si="22"/>
        <v>44862</v>
      </c>
      <c r="D82" s="8" t="str">
        <f t="shared" si="13"/>
        <v>010</v>
      </c>
      <c r="E82" s="1">
        <v>0</v>
      </c>
    </row>
    <row r="83" spans="1:5" ht="13.2" x14ac:dyDescent="0.25">
      <c r="B83" s="5">
        <f>B57</f>
        <v>0</v>
      </c>
    </row>
    <row r="84" spans="1:5" ht="13.2" x14ac:dyDescent="0.25">
      <c r="A84" s="23" t="s">
        <v>81</v>
      </c>
      <c r="B84" s="24"/>
    </row>
    <row r="85" spans="1:5" ht="13.2" x14ac:dyDescent="0.25">
      <c r="A85" s="1" t="s">
        <v>1</v>
      </c>
      <c r="B85" s="1" t="s">
        <v>12</v>
      </c>
      <c r="C85" s="1" t="s">
        <v>13</v>
      </c>
      <c r="D85" s="1" t="s">
        <v>82</v>
      </c>
    </row>
    <row r="86" spans="1:5" ht="13.2" x14ac:dyDescent="0.25">
      <c r="A86" s="8" t="str">
        <f t="shared" ref="A86:A96" si="23">A73</f>
        <v>001</v>
      </c>
      <c r="B86" s="1" t="s">
        <v>83</v>
      </c>
      <c r="C86" s="1" t="s">
        <v>84</v>
      </c>
      <c r="D86" s="2" t="s">
        <v>85</v>
      </c>
    </row>
    <row r="87" spans="1:5" ht="13.2" x14ac:dyDescent="0.25">
      <c r="A87" s="8" t="str">
        <f t="shared" si="23"/>
        <v>002</v>
      </c>
      <c r="B87" s="1" t="s">
        <v>86</v>
      </c>
      <c r="C87" s="1" t="s">
        <v>35</v>
      </c>
      <c r="D87" s="2" t="s">
        <v>87</v>
      </c>
    </row>
    <row r="88" spans="1:5" ht="13.2" x14ac:dyDescent="0.25">
      <c r="A88" s="8" t="str">
        <f t="shared" si="23"/>
        <v>003</v>
      </c>
      <c r="B88" s="1" t="s">
        <v>88</v>
      </c>
      <c r="C88" s="1" t="s">
        <v>41</v>
      </c>
      <c r="D88" s="2" t="s">
        <v>89</v>
      </c>
    </row>
    <row r="89" spans="1:5" ht="13.2" x14ac:dyDescent="0.25">
      <c r="A89" s="8" t="str">
        <f t="shared" si="23"/>
        <v>004</v>
      </c>
      <c r="B89" s="1" t="s">
        <v>90</v>
      </c>
      <c r="C89" s="1" t="s">
        <v>91</v>
      </c>
      <c r="D89" s="2" t="s">
        <v>92</v>
      </c>
    </row>
    <row r="90" spans="1:5" ht="13.2" x14ac:dyDescent="0.25">
      <c r="A90" s="8" t="str">
        <f t="shared" si="23"/>
        <v>005</v>
      </c>
      <c r="B90" s="1" t="s">
        <v>93</v>
      </c>
      <c r="C90" s="1" t="s">
        <v>35</v>
      </c>
      <c r="D90" s="2" t="s">
        <v>94</v>
      </c>
    </row>
    <row r="91" spans="1:5" ht="13.2" x14ac:dyDescent="0.25">
      <c r="A91" s="8" t="str">
        <f t="shared" si="23"/>
        <v>006</v>
      </c>
      <c r="B91" s="1" t="s">
        <v>95</v>
      </c>
      <c r="C91" s="1" t="s">
        <v>38</v>
      </c>
      <c r="D91" s="2" t="s">
        <v>96</v>
      </c>
    </row>
    <row r="92" spans="1:5" ht="13.2" x14ac:dyDescent="0.25">
      <c r="A92" s="8" t="str">
        <f t="shared" si="23"/>
        <v>007</v>
      </c>
      <c r="B92" s="1" t="s">
        <v>97</v>
      </c>
      <c r="C92" s="1" t="s">
        <v>35</v>
      </c>
      <c r="D92" s="2" t="s">
        <v>98</v>
      </c>
    </row>
    <row r="93" spans="1:5" ht="13.2" x14ac:dyDescent="0.25">
      <c r="A93" s="8" t="str">
        <f t="shared" si="23"/>
        <v>008</v>
      </c>
      <c r="B93" s="1" t="s">
        <v>99</v>
      </c>
      <c r="C93" s="1" t="s">
        <v>41</v>
      </c>
      <c r="D93" s="2" t="s">
        <v>100</v>
      </c>
    </row>
    <row r="94" spans="1:5" ht="13.2" x14ac:dyDescent="0.25">
      <c r="A94" s="8" t="str">
        <f t="shared" si="23"/>
        <v>009</v>
      </c>
      <c r="B94" s="1" t="s">
        <v>101</v>
      </c>
      <c r="C94" s="1" t="s">
        <v>35</v>
      </c>
      <c r="D94" s="2" t="s">
        <v>102</v>
      </c>
    </row>
    <row r="95" spans="1:5" ht="13.2" x14ac:dyDescent="0.25">
      <c r="A95" s="8" t="str">
        <f t="shared" si="23"/>
        <v>010</v>
      </c>
      <c r="B95" s="1" t="s">
        <v>103</v>
      </c>
      <c r="C95" s="1" t="s">
        <v>104</v>
      </c>
      <c r="D95" s="2" t="s">
        <v>105</v>
      </c>
    </row>
    <row r="96" spans="1:5" ht="13.2" x14ac:dyDescent="0.25">
      <c r="A96" s="9">
        <f t="shared" si="23"/>
        <v>0</v>
      </c>
    </row>
    <row r="97" spans="1:3" ht="13.2" x14ac:dyDescent="0.25">
      <c r="A97" s="25" t="s">
        <v>106</v>
      </c>
      <c r="B97" s="24"/>
    </row>
    <row r="98" spans="1:3" ht="13.2" x14ac:dyDescent="0.25">
      <c r="A98" s="1" t="s">
        <v>1</v>
      </c>
      <c r="B98" s="1" t="s">
        <v>107</v>
      </c>
      <c r="C98" s="1" t="s">
        <v>108</v>
      </c>
    </row>
    <row r="99" spans="1:3" ht="13.2" x14ac:dyDescent="0.25">
      <c r="A99" s="8" t="str">
        <f t="shared" ref="A99:A109" si="24">A86</f>
        <v>001</v>
      </c>
      <c r="B99" s="8" t="str">
        <f t="shared" ref="B99:B108" si="25">A86</f>
        <v>001</v>
      </c>
      <c r="C99" s="8" t="str">
        <f t="shared" ref="C99:C108" si="26">A47</f>
        <v>001</v>
      </c>
    </row>
    <row r="100" spans="1:3" ht="13.2" x14ac:dyDescent="0.25">
      <c r="A100" s="8" t="str">
        <f t="shared" si="24"/>
        <v>002</v>
      </c>
      <c r="B100" s="8" t="str">
        <f t="shared" si="25"/>
        <v>002</v>
      </c>
      <c r="C100" s="8" t="str">
        <f t="shared" si="26"/>
        <v>002</v>
      </c>
    </row>
    <row r="101" spans="1:3" ht="13.2" x14ac:dyDescent="0.25">
      <c r="A101" s="8" t="str">
        <f t="shared" si="24"/>
        <v>003</v>
      </c>
      <c r="B101" s="8" t="str">
        <f t="shared" si="25"/>
        <v>003</v>
      </c>
      <c r="C101" s="8" t="str">
        <f t="shared" si="26"/>
        <v>003</v>
      </c>
    </row>
    <row r="102" spans="1:3" ht="13.2" x14ac:dyDescent="0.25">
      <c r="A102" s="8" t="str">
        <f t="shared" si="24"/>
        <v>004</v>
      </c>
      <c r="B102" s="8" t="str">
        <f t="shared" si="25"/>
        <v>004</v>
      </c>
      <c r="C102" s="8" t="str">
        <f t="shared" si="26"/>
        <v>004</v>
      </c>
    </row>
    <row r="103" spans="1:3" ht="13.2" x14ac:dyDescent="0.25">
      <c r="A103" s="8" t="str">
        <f t="shared" si="24"/>
        <v>005</v>
      </c>
      <c r="B103" s="8" t="str">
        <f t="shared" si="25"/>
        <v>005</v>
      </c>
      <c r="C103" s="8" t="str">
        <f t="shared" si="26"/>
        <v>005</v>
      </c>
    </row>
    <row r="104" spans="1:3" ht="13.2" x14ac:dyDescent="0.25">
      <c r="A104" s="8" t="str">
        <f t="shared" si="24"/>
        <v>006</v>
      </c>
      <c r="B104" s="8" t="str">
        <f t="shared" si="25"/>
        <v>006</v>
      </c>
      <c r="C104" s="8" t="str">
        <f t="shared" si="26"/>
        <v>006</v>
      </c>
    </row>
    <row r="105" spans="1:3" ht="13.2" x14ac:dyDescent="0.25">
      <c r="A105" s="8" t="str">
        <f t="shared" si="24"/>
        <v>007</v>
      </c>
      <c r="B105" s="8" t="str">
        <f t="shared" si="25"/>
        <v>007</v>
      </c>
      <c r="C105" s="8" t="str">
        <f t="shared" si="26"/>
        <v>007</v>
      </c>
    </row>
    <row r="106" spans="1:3" ht="13.2" x14ac:dyDescent="0.25">
      <c r="A106" s="8" t="str">
        <f t="shared" si="24"/>
        <v>008</v>
      </c>
      <c r="B106" s="8" t="str">
        <f t="shared" si="25"/>
        <v>008</v>
      </c>
      <c r="C106" s="8" t="str">
        <f t="shared" si="26"/>
        <v>008</v>
      </c>
    </row>
    <row r="107" spans="1:3" ht="13.2" x14ac:dyDescent="0.25">
      <c r="A107" s="8" t="str">
        <f t="shared" si="24"/>
        <v>009</v>
      </c>
      <c r="B107" s="8" t="str">
        <f t="shared" si="25"/>
        <v>009</v>
      </c>
      <c r="C107" s="8" t="str">
        <f t="shared" si="26"/>
        <v>009</v>
      </c>
    </row>
    <row r="108" spans="1:3" ht="13.2" x14ac:dyDescent="0.25">
      <c r="A108" s="8" t="str">
        <f t="shared" si="24"/>
        <v>010</v>
      </c>
      <c r="B108" s="8" t="str">
        <f t="shared" si="25"/>
        <v>010</v>
      </c>
      <c r="C108" s="8" t="str">
        <f t="shared" si="26"/>
        <v>010</v>
      </c>
    </row>
    <row r="109" spans="1:3" ht="13.2" x14ac:dyDescent="0.25">
      <c r="A109" s="9">
        <f t="shared" si="24"/>
        <v>0</v>
      </c>
    </row>
  </sheetData>
  <mergeCells count="9">
    <mergeCell ref="A84:B84"/>
    <mergeCell ref="A97:B97"/>
    <mergeCell ref="A1:B1"/>
    <mergeCell ref="A5:B5"/>
    <mergeCell ref="A19:B19"/>
    <mergeCell ref="A32:B32"/>
    <mergeCell ref="A45:B45"/>
    <mergeCell ref="A58:B58"/>
    <mergeCell ref="A71:B7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6719D-D290-4928-A3E2-D871CB86ABE7}">
  <dimension ref="A1:K29"/>
  <sheetViews>
    <sheetView tabSelected="1" workbookViewId="0">
      <selection activeCell="I18" sqref="I18"/>
    </sheetView>
  </sheetViews>
  <sheetFormatPr defaultRowHeight="13.2" x14ac:dyDescent="0.25"/>
  <cols>
    <col min="2" max="2" width="12" bestFit="1" customWidth="1"/>
    <col min="3" max="3" width="29.109375" customWidth="1"/>
    <col min="6" max="6" width="17.6640625" style="15" customWidth="1"/>
    <col min="8" max="9" width="10" bestFit="1" customWidth="1"/>
  </cols>
  <sheetData>
    <row r="1" spans="1:11" x14ac:dyDescent="0.25">
      <c r="A1" t="s">
        <v>1</v>
      </c>
      <c r="B1" t="s">
        <v>10</v>
      </c>
      <c r="C1" t="s">
        <v>11</v>
      </c>
      <c r="D1" t="s">
        <v>12</v>
      </c>
      <c r="E1" t="s">
        <v>13</v>
      </c>
      <c r="F1" s="15" t="s">
        <v>14</v>
      </c>
      <c r="G1" t="s">
        <v>4</v>
      </c>
    </row>
    <row r="2" spans="1:11" x14ac:dyDescent="0.25">
      <c r="A2" s="16" t="s">
        <v>123</v>
      </c>
      <c r="B2" s="20" t="s">
        <v>122</v>
      </c>
      <c r="C2">
        <v>3</v>
      </c>
      <c r="D2" t="s">
        <v>16</v>
      </c>
      <c r="E2" t="s">
        <v>17</v>
      </c>
      <c r="F2" s="15" t="s">
        <v>110</v>
      </c>
      <c r="G2" s="16" t="s">
        <v>123</v>
      </c>
    </row>
    <row r="3" spans="1:11" x14ac:dyDescent="0.25">
      <c r="A3" t="s">
        <v>124</v>
      </c>
      <c r="B3" s="20" t="s">
        <v>122</v>
      </c>
      <c r="C3">
        <v>2</v>
      </c>
      <c r="D3" t="s">
        <v>20</v>
      </c>
      <c r="E3" t="s">
        <v>21</v>
      </c>
      <c r="F3" s="15" t="s">
        <v>111</v>
      </c>
      <c r="G3" s="16" t="s">
        <v>123</v>
      </c>
      <c r="H3" s="13"/>
      <c r="J3" s="13"/>
    </row>
    <row r="4" spans="1:11" x14ac:dyDescent="0.25">
      <c r="A4" t="s">
        <v>125</v>
      </c>
      <c r="B4" s="20" t="s">
        <v>122</v>
      </c>
      <c r="C4">
        <v>2</v>
      </c>
      <c r="D4" t="s">
        <v>23</v>
      </c>
      <c r="E4" t="s">
        <v>24</v>
      </c>
      <c r="F4" s="15" t="s">
        <v>112</v>
      </c>
      <c r="G4" s="16" t="str">
        <f>$G$3</f>
        <v>10001</v>
      </c>
      <c r="H4" s="13"/>
      <c r="J4" s="13"/>
    </row>
    <row r="5" spans="1:11" x14ac:dyDescent="0.25">
      <c r="A5" t="s">
        <v>126</v>
      </c>
      <c r="B5" s="20" t="str">
        <f>$B$2</f>
        <v>100000001</v>
      </c>
      <c r="C5">
        <v>2</v>
      </c>
      <c r="D5" t="s">
        <v>26</v>
      </c>
      <c r="E5" s="31" t="s">
        <v>40</v>
      </c>
      <c r="F5" s="15" t="s">
        <v>113</v>
      </c>
      <c r="G5" s="16" t="str">
        <f t="shared" ref="G5:G29" si="0">$G$3</f>
        <v>10001</v>
      </c>
      <c r="H5" s="13"/>
      <c r="J5" s="13"/>
    </row>
    <row r="6" spans="1:11" x14ac:dyDescent="0.25">
      <c r="A6" t="s">
        <v>127</v>
      </c>
      <c r="B6" s="20" t="str">
        <f t="shared" ref="B6:B29" si="1">$B$2</f>
        <v>100000001</v>
      </c>
      <c r="C6">
        <v>1</v>
      </c>
      <c r="D6" t="s">
        <v>29</v>
      </c>
      <c r="E6" t="s">
        <v>30</v>
      </c>
      <c r="F6" s="15" t="s">
        <v>114</v>
      </c>
      <c r="G6" s="22">
        <v>10003</v>
      </c>
      <c r="H6" s="13"/>
      <c r="J6" s="13"/>
    </row>
    <row r="7" spans="1:11" x14ac:dyDescent="0.25">
      <c r="A7" t="s">
        <v>128</v>
      </c>
      <c r="B7" s="20" t="str">
        <f t="shared" si="1"/>
        <v>100000001</v>
      </c>
      <c r="C7">
        <v>1</v>
      </c>
      <c r="D7" t="s">
        <v>32</v>
      </c>
      <c r="E7" t="s">
        <v>33</v>
      </c>
      <c r="F7" s="15" t="s">
        <v>115</v>
      </c>
      <c r="G7" s="22">
        <v>10003</v>
      </c>
      <c r="H7" s="13"/>
      <c r="J7" s="13"/>
    </row>
    <row r="8" spans="1:11" x14ac:dyDescent="0.25">
      <c r="A8" t="s">
        <v>129</v>
      </c>
      <c r="B8" s="20" t="str">
        <f t="shared" si="1"/>
        <v>100000001</v>
      </c>
      <c r="C8">
        <v>1</v>
      </c>
      <c r="D8" t="s">
        <v>26</v>
      </c>
      <c r="E8" t="s">
        <v>35</v>
      </c>
      <c r="F8" s="15" t="s">
        <v>116</v>
      </c>
      <c r="G8" s="22">
        <v>10003</v>
      </c>
      <c r="H8" s="13"/>
      <c r="J8" s="13"/>
    </row>
    <row r="9" spans="1:11" x14ac:dyDescent="0.25">
      <c r="A9" t="s">
        <v>130</v>
      </c>
      <c r="B9" s="20" t="str">
        <f t="shared" si="1"/>
        <v>100000001</v>
      </c>
      <c r="C9">
        <v>1</v>
      </c>
      <c r="D9" t="s">
        <v>37</v>
      </c>
      <c r="E9" t="s">
        <v>38</v>
      </c>
      <c r="F9" s="15" t="s">
        <v>117</v>
      </c>
      <c r="G9" s="22">
        <v>10003</v>
      </c>
      <c r="H9" s="13"/>
      <c r="J9" s="13"/>
    </row>
    <row r="10" spans="1:11" x14ac:dyDescent="0.25">
      <c r="A10" t="s">
        <v>131</v>
      </c>
      <c r="B10" s="20" t="str">
        <f t="shared" si="1"/>
        <v>100000001</v>
      </c>
      <c r="C10">
        <v>1</v>
      </c>
      <c r="D10" t="s">
        <v>40</v>
      </c>
      <c r="E10" t="s">
        <v>41</v>
      </c>
      <c r="F10" s="15" t="s">
        <v>118</v>
      </c>
      <c r="G10" s="22">
        <v>10003</v>
      </c>
      <c r="H10" s="13"/>
      <c r="J10" s="13"/>
    </row>
    <row r="11" spans="1:11" x14ac:dyDescent="0.25">
      <c r="A11" t="s">
        <v>132</v>
      </c>
      <c r="B11" s="20" t="str">
        <f t="shared" si="1"/>
        <v>100000001</v>
      </c>
      <c r="C11">
        <v>1</v>
      </c>
      <c r="D11" t="s">
        <v>43</v>
      </c>
      <c r="E11" t="s">
        <v>41</v>
      </c>
      <c r="F11" s="15" t="s">
        <v>119</v>
      </c>
      <c r="G11" s="22">
        <v>10003</v>
      </c>
      <c r="H11" s="13"/>
      <c r="J11" s="13"/>
    </row>
    <row r="12" spans="1:11" x14ac:dyDescent="0.25">
      <c r="A12" t="s">
        <v>133</v>
      </c>
      <c r="B12" s="20" t="str">
        <f t="shared" si="1"/>
        <v>100000001</v>
      </c>
      <c r="C12">
        <v>1</v>
      </c>
      <c r="D12" t="s">
        <v>45</v>
      </c>
      <c r="E12" t="s">
        <v>35</v>
      </c>
      <c r="F12" s="15" t="s">
        <v>120</v>
      </c>
      <c r="G12" s="22">
        <v>10003</v>
      </c>
      <c r="H12" s="31"/>
      <c r="I12" s="31"/>
      <c r="J12" s="31"/>
    </row>
    <row r="13" spans="1:11" x14ac:dyDescent="0.25">
      <c r="A13" s="20" t="s">
        <v>135</v>
      </c>
      <c r="B13" s="20" t="str">
        <f t="shared" si="1"/>
        <v>100000001</v>
      </c>
      <c r="C13">
        <v>2</v>
      </c>
      <c r="D13" s="31" t="s">
        <v>144</v>
      </c>
      <c r="E13" s="31" t="s">
        <v>145</v>
      </c>
      <c r="F13" s="15" t="s">
        <v>207</v>
      </c>
      <c r="G13" s="22">
        <v>10003</v>
      </c>
      <c r="K13" s="31"/>
    </row>
    <row r="14" spans="1:11" x14ac:dyDescent="0.25">
      <c r="A14" s="20" t="s">
        <v>136</v>
      </c>
      <c r="B14" s="20" t="str">
        <f t="shared" si="1"/>
        <v>100000001</v>
      </c>
      <c r="C14">
        <v>1</v>
      </c>
      <c r="D14" s="31" t="s">
        <v>146</v>
      </c>
      <c r="E14" s="31" t="s">
        <v>147</v>
      </c>
      <c r="F14" s="15" t="s">
        <v>208</v>
      </c>
      <c r="G14" s="22">
        <v>10003</v>
      </c>
      <c r="H14" s="22"/>
      <c r="I14" s="22"/>
      <c r="J14" s="22"/>
    </row>
    <row r="15" spans="1:11" x14ac:dyDescent="0.25">
      <c r="A15" s="20" t="s">
        <v>137</v>
      </c>
      <c r="B15" s="20" t="str">
        <f t="shared" si="1"/>
        <v>100000001</v>
      </c>
      <c r="C15">
        <v>1</v>
      </c>
      <c r="D15" s="31" t="s">
        <v>148</v>
      </c>
      <c r="E15" s="31" t="s">
        <v>41</v>
      </c>
      <c r="F15" s="15" t="s">
        <v>209</v>
      </c>
      <c r="G15" s="20">
        <v>10004</v>
      </c>
      <c r="H15" s="22"/>
      <c r="I15" s="22"/>
      <c r="J15" s="22"/>
    </row>
    <row r="16" spans="1:11" x14ac:dyDescent="0.25">
      <c r="A16" s="20" t="s">
        <v>138</v>
      </c>
      <c r="B16" s="20" t="str">
        <f t="shared" si="1"/>
        <v>100000001</v>
      </c>
      <c r="C16">
        <v>1</v>
      </c>
      <c r="D16" s="31" t="s">
        <v>149</v>
      </c>
      <c r="E16" s="31" t="s">
        <v>20</v>
      </c>
      <c r="F16" s="15" t="s">
        <v>210</v>
      </c>
      <c r="G16" s="20">
        <v>10004</v>
      </c>
      <c r="H16" s="22"/>
      <c r="I16" s="22"/>
      <c r="J16" s="22"/>
    </row>
    <row r="17" spans="1:10" x14ac:dyDescent="0.25">
      <c r="A17" s="20" t="s">
        <v>139</v>
      </c>
      <c r="B17" s="20" t="str">
        <f t="shared" si="1"/>
        <v>100000001</v>
      </c>
      <c r="C17">
        <v>1</v>
      </c>
      <c r="D17" s="31" t="s">
        <v>150</v>
      </c>
      <c r="E17" s="31" t="s">
        <v>151</v>
      </c>
      <c r="F17" s="15" t="s">
        <v>211</v>
      </c>
      <c r="G17" s="20">
        <v>10004</v>
      </c>
      <c r="H17" s="22"/>
      <c r="I17" s="22"/>
      <c r="J17" s="22"/>
    </row>
    <row r="18" spans="1:10" x14ac:dyDescent="0.25">
      <c r="A18" s="20" t="s">
        <v>140</v>
      </c>
      <c r="B18" s="20" t="str">
        <f t="shared" si="1"/>
        <v>100000001</v>
      </c>
      <c r="C18">
        <v>1</v>
      </c>
      <c r="D18" s="31" t="s">
        <v>93</v>
      </c>
      <c r="E18" s="31" t="s">
        <v>20</v>
      </c>
      <c r="F18" s="15" t="s">
        <v>212</v>
      </c>
      <c r="G18" s="20">
        <v>10004</v>
      </c>
      <c r="H18" s="22"/>
      <c r="I18" s="22"/>
      <c r="J18" s="22"/>
    </row>
    <row r="19" spans="1:10" x14ac:dyDescent="0.25">
      <c r="A19" s="20" t="s">
        <v>141</v>
      </c>
      <c r="B19" s="20" t="str">
        <f t="shared" si="1"/>
        <v>100000001</v>
      </c>
      <c r="C19">
        <v>1</v>
      </c>
      <c r="D19" s="31" t="s">
        <v>152</v>
      </c>
      <c r="E19" s="31" t="s">
        <v>153</v>
      </c>
      <c r="F19" s="15" t="s">
        <v>213</v>
      </c>
      <c r="G19" s="20">
        <v>10004</v>
      </c>
      <c r="H19" s="22"/>
      <c r="I19" s="22"/>
      <c r="J19" s="22"/>
    </row>
    <row r="20" spans="1:10" x14ac:dyDescent="0.25">
      <c r="A20" s="20" t="s">
        <v>142</v>
      </c>
      <c r="B20" s="20" t="str">
        <f t="shared" si="1"/>
        <v>100000001</v>
      </c>
      <c r="C20">
        <v>1</v>
      </c>
      <c r="D20" s="31" t="s">
        <v>154</v>
      </c>
      <c r="E20" s="31" t="s">
        <v>155</v>
      </c>
      <c r="F20" s="15" t="s">
        <v>214</v>
      </c>
      <c r="G20" s="22">
        <v>10002</v>
      </c>
      <c r="H20" s="22"/>
      <c r="I20" s="22"/>
      <c r="J20" s="22"/>
    </row>
    <row r="21" spans="1:10" x14ac:dyDescent="0.25">
      <c r="A21" s="20" t="s">
        <v>143</v>
      </c>
      <c r="B21" s="20" t="str">
        <f t="shared" si="1"/>
        <v>100000001</v>
      </c>
      <c r="C21">
        <v>1</v>
      </c>
      <c r="D21" s="31" t="s">
        <v>156</v>
      </c>
      <c r="E21" s="31" t="s">
        <v>148</v>
      </c>
      <c r="F21" s="15" t="s">
        <v>215</v>
      </c>
      <c r="G21" s="22">
        <v>10002</v>
      </c>
      <c r="H21" s="22"/>
      <c r="I21" s="22"/>
      <c r="J21" s="22"/>
    </row>
    <row r="22" spans="1:10" x14ac:dyDescent="0.25">
      <c r="A22" s="20" t="s">
        <v>157</v>
      </c>
      <c r="B22" s="20" t="str">
        <f t="shared" si="1"/>
        <v>100000001</v>
      </c>
      <c r="C22">
        <v>2</v>
      </c>
      <c r="D22" s="31" t="s">
        <v>147</v>
      </c>
      <c r="E22" s="31" t="s">
        <v>165</v>
      </c>
      <c r="F22" s="15" t="s">
        <v>216</v>
      </c>
      <c r="G22" s="22">
        <v>10002</v>
      </c>
      <c r="H22" s="22"/>
      <c r="I22" s="22"/>
      <c r="J22" s="22"/>
    </row>
    <row r="23" spans="1:10" x14ac:dyDescent="0.25">
      <c r="A23" s="20" t="s">
        <v>164</v>
      </c>
      <c r="B23" s="20" t="str">
        <f t="shared" si="1"/>
        <v>100000001</v>
      </c>
      <c r="C23">
        <v>1</v>
      </c>
      <c r="D23" s="31" t="s">
        <v>166</v>
      </c>
      <c r="E23" s="31" t="s">
        <v>167</v>
      </c>
      <c r="F23" s="15" t="s">
        <v>217</v>
      </c>
      <c r="G23" s="22">
        <v>10002</v>
      </c>
      <c r="H23" s="22"/>
      <c r="I23" s="22"/>
      <c r="J23" s="22"/>
    </row>
    <row r="24" spans="1:10" x14ac:dyDescent="0.25">
      <c r="A24" s="20" t="s">
        <v>158</v>
      </c>
      <c r="B24" s="20" t="str">
        <f t="shared" si="1"/>
        <v>100000001</v>
      </c>
      <c r="C24">
        <v>1</v>
      </c>
      <c r="D24" s="31" t="s">
        <v>86</v>
      </c>
      <c r="E24" s="31" t="s">
        <v>27</v>
      </c>
      <c r="F24" s="15" t="s">
        <v>218</v>
      </c>
      <c r="G24" s="22">
        <v>10002</v>
      </c>
      <c r="H24" s="22"/>
      <c r="I24" s="22"/>
      <c r="J24" s="22"/>
    </row>
    <row r="25" spans="1:10" x14ac:dyDescent="0.25">
      <c r="A25" s="20" t="s">
        <v>159</v>
      </c>
      <c r="B25" s="20" t="str">
        <f t="shared" si="1"/>
        <v>100000001</v>
      </c>
      <c r="C25">
        <v>1</v>
      </c>
      <c r="D25" s="31" t="s">
        <v>168</v>
      </c>
      <c r="E25" s="31" t="s">
        <v>43</v>
      </c>
      <c r="F25" s="15" t="s">
        <v>219</v>
      </c>
      <c r="G25" s="22">
        <v>10002</v>
      </c>
      <c r="H25" s="22"/>
      <c r="I25" s="22"/>
      <c r="J25" s="22"/>
    </row>
    <row r="26" spans="1:10" x14ac:dyDescent="0.25">
      <c r="A26" s="20" t="s">
        <v>160</v>
      </c>
      <c r="B26" s="20" t="str">
        <f t="shared" si="1"/>
        <v>100000001</v>
      </c>
      <c r="C26">
        <v>1</v>
      </c>
      <c r="D26" s="31" t="s">
        <v>169</v>
      </c>
      <c r="E26" s="31" t="s">
        <v>20</v>
      </c>
      <c r="F26" s="15" t="s">
        <v>220</v>
      </c>
      <c r="G26" s="22">
        <v>10002</v>
      </c>
      <c r="H26" s="22"/>
      <c r="I26" s="22"/>
      <c r="J26" s="22"/>
    </row>
    <row r="27" spans="1:10" x14ac:dyDescent="0.25">
      <c r="A27" s="20" t="s">
        <v>161</v>
      </c>
      <c r="B27" s="20" t="str">
        <f t="shared" si="1"/>
        <v>100000001</v>
      </c>
      <c r="C27">
        <v>1</v>
      </c>
      <c r="D27" s="31" t="s">
        <v>170</v>
      </c>
      <c r="E27" s="31" t="s">
        <v>171</v>
      </c>
      <c r="F27" s="15" t="s">
        <v>221</v>
      </c>
      <c r="G27" s="22">
        <v>10002</v>
      </c>
      <c r="H27" s="22"/>
      <c r="I27" s="22"/>
      <c r="J27" s="22"/>
    </row>
    <row r="28" spans="1:10" x14ac:dyDescent="0.25">
      <c r="A28" s="20" t="s">
        <v>162</v>
      </c>
      <c r="B28" s="20" t="str">
        <f t="shared" si="1"/>
        <v>100000001</v>
      </c>
      <c r="C28">
        <v>1</v>
      </c>
      <c r="D28" s="31" t="s">
        <v>172</v>
      </c>
      <c r="E28" s="31" t="s">
        <v>26</v>
      </c>
      <c r="F28" s="15" t="s">
        <v>222</v>
      </c>
      <c r="G28" s="22">
        <v>10002</v>
      </c>
      <c r="H28" s="22"/>
      <c r="I28" s="22"/>
      <c r="J28" s="22"/>
    </row>
    <row r="29" spans="1:10" x14ac:dyDescent="0.25">
      <c r="A29" s="20" t="s">
        <v>163</v>
      </c>
      <c r="B29" s="20" t="str">
        <f t="shared" si="1"/>
        <v>100000001</v>
      </c>
      <c r="C29">
        <v>1</v>
      </c>
      <c r="D29" s="31" t="s">
        <v>173</v>
      </c>
      <c r="E29" s="31" t="s">
        <v>21</v>
      </c>
      <c r="F29" s="15" t="s">
        <v>223</v>
      </c>
      <c r="G29" s="22">
        <v>10002</v>
      </c>
      <c r="H29" s="22"/>
      <c r="I29" s="22"/>
      <c r="J29" s="22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7197A-52D1-41F1-A9F3-E8939AFC745F}">
  <dimension ref="A1:K27"/>
  <sheetViews>
    <sheetView workbookViewId="0">
      <selection activeCell="B25" sqref="B25"/>
    </sheetView>
  </sheetViews>
  <sheetFormatPr defaultRowHeight="13.2" x14ac:dyDescent="0.25"/>
  <cols>
    <col min="2" max="2" width="8.109375" bestFit="1" customWidth="1"/>
    <col min="3" max="3" width="16.109375" bestFit="1" customWidth="1"/>
    <col min="5" max="5" width="9.44140625" customWidth="1"/>
    <col min="6" max="7" width="10.109375" bestFit="1" customWidth="1"/>
    <col min="9" max="9" width="12.33203125" bestFit="1" customWidth="1"/>
  </cols>
  <sheetData>
    <row r="1" spans="1:11" x14ac:dyDescent="0.25">
      <c r="A1" t="s">
        <v>1</v>
      </c>
      <c r="B1" t="s">
        <v>79</v>
      </c>
      <c r="C1" t="s">
        <v>108</v>
      </c>
      <c r="E1" s="22"/>
      <c r="F1" s="14"/>
      <c r="G1" s="14"/>
      <c r="H1" s="22"/>
      <c r="I1" s="22"/>
      <c r="J1" s="22"/>
      <c r="K1" s="31"/>
    </row>
    <row r="2" spans="1:11" x14ac:dyDescent="0.25">
      <c r="A2" t="s">
        <v>50</v>
      </c>
      <c r="B2" s="22" t="s">
        <v>50</v>
      </c>
      <c r="C2" s="22" t="s">
        <v>50</v>
      </c>
      <c r="E2" s="22"/>
      <c r="F2" s="34"/>
      <c r="G2" s="35"/>
      <c r="H2" s="22"/>
      <c r="I2" s="22"/>
      <c r="J2" s="22"/>
      <c r="K2" s="22"/>
    </row>
    <row r="3" spans="1:11" x14ac:dyDescent="0.25">
      <c r="A3" t="s">
        <v>52</v>
      </c>
      <c r="B3" s="20" t="s">
        <v>50</v>
      </c>
      <c r="C3" s="22" t="s">
        <v>52</v>
      </c>
      <c r="E3" s="22"/>
      <c r="F3" s="36"/>
      <c r="G3" s="35"/>
      <c r="H3" s="22"/>
      <c r="I3" s="22"/>
      <c r="J3" s="20"/>
      <c r="K3" s="22"/>
    </row>
    <row r="4" spans="1:11" x14ac:dyDescent="0.25">
      <c r="A4" t="s">
        <v>53</v>
      </c>
      <c r="B4" s="22" t="s">
        <v>53</v>
      </c>
      <c r="C4" s="22" t="s">
        <v>53</v>
      </c>
      <c r="E4" s="22"/>
      <c r="F4" s="36"/>
      <c r="G4" s="36"/>
      <c r="H4" s="22"/>
      <c r="I4" s="22"/>
      <c r="J4" s="22"/>
      <c r="K4" s="22"/>
    </row>
    <row r="5" spans="1:11" x14ac:dyDescent="0.25">
      <c r="A5" t="s">
        <v>55</v>
      </c>
      <c r="B5" s="22" t="s">
        <v>55</v>
      </c>
      <c r="C5" s="22" t="s">
        <v>55</v>
      </c>
      <c r="E5" s="22"/>
      <c r="F5" s="36"/>
      <c r="G5" s="36"/>
      <c r="H5" s="22"/>
      <c r="I5" s="22"/>
      <c r="J5" s="22"/>
      <c r="K5" s="22"/>
    </row>
    <row r="6" spans="1:11" x14ac:dyDescent="0.25">
      <c r="A6" t="s">
        <v>56</v>
      </c>
      <c r="B6" s="22" t="s">
        <v>56</v>
      </c>
      <c r="C6" s="22" t="s">
        <v>56</v>
      </c>
      <c r="E6" s="22"/>
      <c r="F6" s="32"/>
      <c r="G6" s="32"/>
      <c r="H6" s="22"/>
      <c r="I6" s="22"/>
      <c r="J6" s="22"/>
      <c r="K6" s="22"/>
    </row>
    <row r="7" spans="1:11" x14ac:dyDescent="0.25">
      <c r="A7" t="s">
        <v>58</v>
      </c>
      <c r="B7" s="22" t="s">
        <v>58</v>
      </c>
      <c r="C7" s="22" t="s">
        <v>58</v>
      </c>
      <c r="E7" s="22"/>
      <c r="F7" s="32"/>
      <c r="G7" s="32"/>
      <c r="H7" s="22"/>
      <c r="I7" s="22"/>
      <c r="J7" s="22"/>
      <c r="K7" s="22"/>
    </row>
    <row r="8" spans="1:11" x14ac:dyDescent="0.25">
      <c r="A8" t="s">
        <v>60</v>
      </c>
      <c r="B8" s="22" t="s">
        <v>60</v>
      </c>
      <c r="C8" s="22" t="s">
        <v>60</v>
      </c>
      <c r="E8" s="22"/>
      <c r="F8" s="32"/>
      <c r="G8" s="32"/>
      <c r="H8" s="22"/>
      <c r="I8" s="22"/>
      <c r="J8" s="22"/>
      <c r="K8" s="22"/>
    </row>
    <row r="9" spans="1:11" x14ac:dyDescent="0.25">
      <c r="A9" t="s">
        <v>61</v>
      </c>
      <c r="B9" s="22" t="s">
        <v>61</v>
      </c>
      <c r="C9" s="22" t="s">
        <v>61</v>
      </c>
      <c r="E9" s="22"/>
      <c r="F9" s="32"/>
      <c r="G9" s="32"/>
      <c r="H9" s="22"/>
      <c r="I9" s="22"/>
      <c r="J9" s="22"/>
      <c r="K9" s="22"/>
    </row>
    <row r="10" spans="1:11" x14ac:dyDescent="0.25">
      <c r="A10" t="s">
        <v>57</v>
      </c>
      <c r="B10" s="22" t="s">
        <v>57</v>
      </c>
      <c r="C10" s="22" t="s">
        <v>57</v>
      </c>
      <c r="E10" s="22"/>
      <c r="F10" s="32"/>
      <c r="G10" s="32"/>
      <c r="H10" s="22"/>
      <c r="I10" s="22"/>
      <c r="J10" s="22"/>
      <c r="K10" s="22"/>
    </row>
    <row r="11" spans="1:11" x14ac:dyDescent="0.25">
      <c r="A11" t="s">
        <v>54</v>
      </c>
      <c r="B11" s="22" t="s">
        <v>54</v>
      </c>
      <c r="C11" s="22" t="s">
        <v>54</v>
      </c>
      <c r="E11" s="22"/>
      <c r="F11" s="32"/>
      <c r="G11" s="32"/>
      <c r="H11" s="22"/>
      <c r="I11" s="22"/>
      <c r="J11" s="22"/>
      <c r="K11" s="22"/>
    </row>
    <row r="12" spans="1:11" x14ac:dyDescent="0.25">
      <c r="A12" s="22" t="s">
        <v>174</v>
      </c>
      <c r="B12" s="20" t="s">
        <v>174</v>
      </c>
      <c r="C12" s="22" t="s">
        <v>174</v>
      </c>
      <c r="E12" s="22"/>
      <c r="F12" s="19"/>
      <c r="G12" s="17"/>
      <c r="H12" s="20"/>
      <c r="I12" s="22"/>
      <c r="J12" s="20"/>
      <c r="K12" s="22"/>
    </row>
    <row r="13" spans="1:11" x14ac:dyDescent="0.25">
      <c r="A13" s="22" t="s">
        <v>179</v>
      </c>
      <c r="B13" s="20" t="s">
        <v>179</v>
      </c>
      <c r="C13" s="22" t="s">
        <v>179</v>
      </c>
      <c r="E13" s="22"/>
      <c r="F13" s="32"/>
      <c r="G13" s="32"/>
      <c r="H13" s="20"/>
      <c r="I13" s="22"/>
      <c r="J13" s="20"/>
      <c r="K13" s="22"/>
    </row>
    <row r="14" spans="1:11" x14ac:dyDescent="0.25">
      <c r="A14" s="22" t="s">
        <v>180</v>
      </c>
      <c r="B14" s="20" t="s">
        <v>179</v>
      </c>
      <c r="C14" s="22" t="s">
        <v>180</v>
      </c>
      <c r="E14" s="22"/>
      <c r="F14" s="32"/>
      <c r="G14" s="32"/>
      <c r="H14" s="20"/>
      <c r="I14" s="22"/>
      <c r="J14" s="20"/>
      <c r="K14" s="22"/>
    </row>
    <row r="15" spans="1:11" x14ac:dyDescent="0.25">
      <c r="A15" s="22" t="s">
        <v>181</v>
      </c>
      <c r="B15" s="20" t="s">
        <v>180</v>
      </c>
      <c r="C15" s="22" t="s">
        <v>181</v>
      </c>
      <c r="E15" s="22"/>
      <c r="F15" s="32"/>
      <c r="G15" s="32"/>
      <c r="H15" s="20"/>
      <c r="I15" s="22"/>
      <c r="J15" s="20"/>
      <c r="K15" s="22"/>
    </row>
    <row r="16" spans="1:11" x14ac:dyDescent="0.25">
      <c r="A16" s="22" t="s">
        <v>182</v>
      </c>
      <c r="B16" s="20" t="s">
        <v>181</v>
      </c>
      <c r="C16" s="20" t="s">
        <v>50</v>
      </c>
      <c r="E16" s="22"/>
      <c r="F16" s="34"/>
      <c r="G16" s="35"/>
      <c r="H16" s="20"/>
      <c r="I16" s="20"/>
    </row>
    <row r="17" spans="1:9" x14ac:dyDescent="0.25">
      <c r="A17" s="22" t="s">
        <v>183</v>
      </c>
      <c r="B17" s="20" t="s">
        <v>182</v>
      </c>
      <c r="C17" s="16" t="s">
        <v>53</v>
      </c>
      <c r="E17" s="22"/>
      <c r="F17" s="36"/>
      <c r="G17" s="36"/>
      <c r="H17" s="20"/>
      <c r="I17" s="20"/>
    </row>
    <row r="18" spans="1:9" x14ac:dyDescent="0.25">
      <c r="A18" s="22" t="s">
        <v>184</v>
      </c>
      <c r="B18" s="20" t="s">
        <v>183</v>
      </c>
      <c r="C18" s="16" t="s">
        <v>55</v>
      </c>
      <c r="E18" s="22"/>
      <c r="F18" s="32"/>
      <c r="G18" s="32"/>
      <c r="H18" s="20"/>
      <c r="I18" s="20"/>
    </row>
    <row r="19" spans="1:9" x14ac:dyDescent="0.25">
      <c r="A19" s="22" t="s">
        <v>185</v>
      </c>
      <c r="B19" s="20" t="s">
        <v>184</v>
      </c>
      <c r="C19" s="16" t="s">
        <v>58</v>
      </c>
      <c r="E19" s="22"/>
      <c r="F19" s="32"/>
      <c r="G19" s="32"/>
      <c r="H19" s="20"/>
      <c r="I19" s="20"/>
    </row>
    <row r="20" spans="1:9" x14ac:dyDescent="0.25">
      <c r="A20" s="22" t="s">
        <v>186</v>
      </c>
      <c r="B20" s="20" t="s">
        <v>185</v>
      </c>
      <c r="C20" s="16" t="s">
        <v>60</v>
      </c>
      <c r="E20" s="22"/>
      <c r="F20" s="32"/>
      <c r="G20" s="32"/>
      <c r="H20" s="20"/>
      <c r="I20" s="20"/>
    </row>
    <row r="21" spans="1:9" x14ac:dyDescent="0.25">
      <c r="A21" s="22" t="s">
        <v>187</v>
      </c>
      <c r="B21" s="20" t="s">
        <v>186</v>
      </c>
      <c r="C21" s="16" t="s">
        <v>57</v>
      </c>
      <c r="E21" s="22"/>
      <c r="F21" s="32"/>
      <c r="G21" s="32"/>
      <c r="H21" s="20"/>
      <c r="I21" s="20"/>
    </row>
    <row r="22" spans="1:9" x14ac:dyDescent="0.25">
      <c r="A22" s="22" t="s">
        <v>225</v>
      </c>
      <c r="B22" s="20" t="s">
        <v>50</v>
      </c>
      <c r="C22" s="22" t="s">
        <v>182</v>
      </c>
      <c r="D22" s="20"/>
    </row>
    <row r="23" spans="1:9" x14ac:dyDescent="0.25">
      <c r="A23" s="22" t="s">
        <v>226</v>
      </c>
      <c r="B23" s="20" t="s">
        <v>53</v>
      </c>
      <c r="C23" s="22" t="s">
        <v>183</v>
      </c>
      <c r="D23" s="20"/>
    </row>
    <row r="24" spans="1:9" x14ac:dyDescent="0.25">
      <c r="A24" s="22" t="s">
        <v>227</v>
      </c>
      <c r="B24" s="20" t="s">
        <v>56</v>
      </c>
      <c r="C24" s="22" t="s">
        <v>184</v>
      </c>
      <c r="D24" s="20"/>
    </row>
    <row r="25" spans="1:9" x14ac:dyDescent="0.25">
      <c r="A25" s="22" t="s">
        <v>228</v>
      </c>
      <c r="B25" s="20" t="s">
        <v>58</v>
      </c>
      <c r="C25" s="22" t="s">
        <v>185</v>
      </c>
      <c r="D25" s="20"/>
    </row>
    <row r="26" spans="1:9" x14ac:dyDescent="0.25">
      <c r="A26" s="22" t="s">
        <v>229</v>
      </c>
      <c r="B26" s="20" t="s">
        <v>60</v>
      </c>
      <c r="C26" s="22" t="s">
        <v>186</v>
      </c>
      <c r="D26" s="20"/>
    </row>
    <row r="27" spans="1:9" x14ac:dyDescent="0.25">
      <c r="A27" s="22" t="s">
        <v>230</v>
      </c>
      <c r="B27" s="20" t="s">
        <v>61</v>
      </c>
      <c r="C27" s="22" t="s">
        <v>187</v>
      </c>
      <c r="D27" s="20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74A69-42A0-4D3D-995C-F49BFC161E43}">
  <dimension ref="A1:K21"/>
  <sheetViews>
    <sheetView workbookViewId="0">
      <selection activeCell="E21" sqref="E21"/>
    </sheetView>
  </sheetViews>
  <sheetFormatPr defaultRowHeight="13.2" x14ac:dyDescent="0.25"/>
  <cols>
    <col min="2" max="3" width="26.44140625" style="15" bestFit="1" customWidth="1"/>
    <col min="4" max="4" width="10.77734375" customWidth="1"/>
    <col min="5" max="5" width="12.33203125" bestFit="1" customWidth="1"/>
    <col min="9" max="10" width="10.109375" bestFit="1" customWidth="1"/>
  </cols>
  <sheetData>
    <row r="1" spans="1:11" x14ac:dyDescent="0.25">
      <c r="A1" t="s">
        <v>1</v>
      </c>
      <c r="B1" s="15" t="s">
        <v>69</v>
      </c>
      <c r="C1" s="15" t="s">
        <v>70</v>
      </c>
      <c r="D1" t="s">
        <v>71</v>
      </c>
      <c r="E1" t="s">
        <v>72</v>
      </c>
    </row>
    <row r="2" spans="1:11" x14ac:dyDescent="0.25">
      <c r="A2" t="s">
        <v>50</v>
      </c>
      <c r="B2" s="15">
        <v>44850</v>
      </c>
      <c r="C2" s="17">
        <v>44851</v>
      </c>
      <c r="D2" t="s">
        <v>50</v>
      </c>
      <c r="E2" t="s">
        <v>50</v>
      </c>
      <c r="K2" s="31"/>
    </row>
    <row r="3" spans="1:11" x14ac:dyDescent="0.25">
      <c r="A3" t="s">
        <v>52</v>
      </c>
      <c r="B3" s="15">
        <v>44850</v>
      </c>
      <c r="C3" s="17">
        <v>44851</v>
      </c>
      <c r="D3" t="s">
        <v>52</v>
      </c>
      <c r="E3" t="s">
        <v>52</v>
      </c>
      <c r="F3" s="22"/>
      <c r="G3" s="22"/>
      <c r="H3" s="22"/>
      <c r="I3" s="22"/>
    </row>
    <row r="4" spans="1:11" x14ac:dyDescent="0.25">
      <c r="A4" t="s">
        <v>53</v>
      </c>
      <c r="B4" s="15">
        <v>44850</v>
      </c>
      <c r="C4" s="32">
        <v>44852</v>
      </c>
      <c r="D4" t="s">
        <v>53</v>
      </c>
      <c r="E4" t="s">
        <v>53</v>
      </c>
      <c r="F4" s="22"/>
      <c r="G4" s="22"/>
      <c r="H4" s="22"/>
      <c r="I4" s="22"/>
    </row>
    <row r="5" spans="1:11" x14ac:dyDescent="0.25">
      <c r="A5" t="s">
        <v>55</v>
      </c>
      <c r="B5" s="15">
        <v>44851</v>
      </c>
      <c r="C5" s="32">
        <v>44852</v>
      </c>
      <c r="D5" t="s">
        <v>55</v>
      </c>
      <c r="E5" t="s">
        <v>55</v>
      </c>
      <c r="F5" s="22"/>
      <c r="G5" s="22"/>
      <c r="H5" s="22"/>
      <c r="I5" s="22"/>
    </row>
    <row r="6" spans="1:11" x14ac:dyDescent="0.25">
      <c r="A6" t="s">
        <v>56</v>
      </c>
      <c r="B6" s="15">
        <v>44851</v>
      </c>
      <c r="C6" s="32">
        <v>44853</v>
      </c>
      <c r="D6" t="s">
        <v>56</v>
      </c>
      <c r="E6" t="s">
        <v>56</v>
      </c>
      <c r="F6" s="22"/>
      <c r="G6" s="22"/>
      <c r="H6" s="22"/>
      <c r="I6" s="22"/>
    </row>
    <row r="7" spans="1:11" x14ac:dyDescent="0.25">
      <c r="A7" t="s">
        <v>58</v>
      </c>
      <c r="B7" s="15">
        <v>44851</v>
      </c>
      <c r="C7" s="32">
        <v>44853</v>
      </c>
      <c r="D7" t="s">
        <v>58</v>
      </c>
      <c r="E7" t="s">
        <v>58</v>
      </c>
      <c r="F7" s="22"/>
      <c r="G7" s="22"/>
      <c r="H7" s="22"/>
      <c r="I7" s="22"/>
    </row>
    <row r="8" spans="1:11" x14ac:dyDescent="0.25">
      <c r="A8" t="s">
        <v>60</v>
      </c>
      <c r="B8" s="15">
        <v>44852</v>
      </c>
      <c r="C8" s="32">
        <v>44853</v>
      </c>
      <c r="D8" t="s">
        <v>60</v>
      </c>
      <c r="E8" t="s">
        <v>60</v>
      </c>
      <c r="F8" s="22"/>
      <c r="G8" s="22"/>
      <c r="H8" s="22"/>
      <c r="I8" s="22"/>
    </row>
    <row r="9" spans="1:11" x14ac:dyDescent="0.25">
      <c r="A9" t="s">
        <v>61</v>
      </c>
      <c r="B9" s="15">
        <v>44853</v>
      </c>
      <c r="C9" s="32">
        <v>44854</v>
      </c>
      <c r="D9" t="s">
        <v>61</v>
      </c>
      <c r="E9" t="s">
        <v>61</v>
      </c>
      <c r="F9" s="22"/>
      <c r="G9" s="22"/>
      <c r="H9" s="22"/>
      <c r="I9" s="22"/>
    </row>
    <row r="10" spans="1:11" x14ac:dyDescent="0.25">
      <c r="A10" t="s">
        <v>57</v>
      </c>
      <c r="B10" s="15">
        <v>44853</v>
      </c>
      <c r="C10" s="32">
        <v>44854</v>
      </c>
      <c r="D10" t="s">
        <v>57</v>
      </c>
      <c r="E10" t="s">
        <v>57</v>
      </c>
      <c r="F10" s="22"/>
      <c r="G10" s="22"/>
      <c r="H10" s="22"/>
      <c r="I10" s="22"/>
    </row>
    <row r="11" spans="1:11" x14ac:dyDescent="0.25">
      <c r="A11" t="s">
        <v>54</v>
      </c>
      <c r="B11" s="15">
        <v>44854</v>
      </c>
      <c r="C11" s="32">
        <v>44855</v>
      </c>
      <c r="D11" t="s">
        <v>54</v>
      </c>
      <c r="E11" t="s">
        <v>54</v>
      </c>
      <c r="F11" s="22"/>
      <c r="G11" s="22"/>
      <c r="H11" s="22"/>
      <c r="I11" s="22"/>
    </row>
    <row r="12" spans="1:11" x14ac:dyDescent="0.25">
      <c r="A12" s="22" t="s">
        <v>174</v>
      </c>
      <c r="B12" s="15">
        <v>44854</v>
      </c>
      <c r="C12" s="17">
        <v>44856</v>
      </c>
      <c r="D12" s="22" t="s">
        <v>174</v>
      </c>
      <c r="E12" s="22" t="s">
        <v>174</v>
      </c>
      <c r="F12" s="22"/>
      <c r="G12" s="22"/>
      <c r="H12" s="22"/>
      <c r="I12" s="22"/>
    </row>
    <row r="13" spans="1:11" x14ac:dyDescent="0.25">
      <c r="A13" s="22" t="s">
        <v>179</v>
      </c>
      <c r="B13" s="15">
        <v>44855</v>
      </c>
      <c r="C13" s="32">
        <v>44856</v>
      </c>
      <c r="D13" s="22" t="s">
        <v>179</v>
      </c>
      <c r="E13" s="22" t="s">
        <v>179</v>
      </c>
      <c r="F13" s="22"/>
      <c r="G13" s="22"/>
      <c r="H13" s="22"/>
      <c r="I13" s="22"/>
    </row>
    <row r="14" spans="1:11" x14ac:dyDescent="0.25">
      <c r="A14" s="22" t="s">
        <v>180</v>
      </c>
      <c r="B14" s="15">
        <v>44856</v>
      </c>
      <c r="C14" s="32">
        <v>44857</v>
      </c>
      <c r="D14" s="22" t="s">
        <v>180</v>
      </c>
      <c r="E14" s="22" t="s">
        <v>180</v>
      </c>
      <c r="F14" s="22"/>
      <c r="G14" s="22"/>
      <c r="H14" s="22"/>
      <c r="I14" s="22"/>
    </row>
    <row r="15" spans="1:11" x14ac:dyDescent="0.25">
      <c r="A15" s="22" t="s">
        <v>181</v>
      </c>
      <c r="B15" s="15">
        <v>44856</v>
      </c>
      <c r="C15" s="32">
        <v>44859</v>
      </c>
      <c r="D15" s="22" t="s">
        <v>50</v>
      </c>
      <c r="E15" s="22" t="s">
        <v>181</v>
      </c>
      <c r="F15" s="22"/>
      <c r="G15" s="22"/>
      <c r="H15" s="22"/>
      <c r="I15" s="22"/>
    </row>
    <row r="16" spans="1:11" x14ac:dyDescent="0.25">
      <c r="A16" s="22" t="s">
        <v>182</v>
      </c>
      <c r="B16" s="15">
        <v>44850</v>
      </c>
      <c r="C16" s="17">
        <v>44851</v>
      </c>
      <c r="D16" s="22" t="s">
        <v>52</v>
      </c>
      <c r="E16" s="20" t="s">
        <v>50</v>
      </c>
      <c r="F16" s="22"/>
      <c r="G16" s="22"/>
      <c r="H16" s="22"/>
      <c r="I16" s="22"/>
    </row>
    <row r="17" spans="1:9" x14ac:dyDescent="0.25">
      <c r="A17" s="22" t="s">
        <v>183</v>
      </c>
      <c r="B17" s="15">
        <v>44850</v>
      </c>
      <c r="C17" s="32">
        <v>44852</v>
      </c>
      <c r="D17" s="22" t="s">
        <v>53</v>
      </c>
      <c r="E17" s="20" t="s">
        <v>53</v>
      </c>
      <c r="F17" s="22"/>
      <c r="G17" s="22"/>
      <c r="H17" s="22"/>
      <c r="I17" s="22"/>
    </row>
    <row r="18" spans="1:9" x14ac:dyDescent="0.25">
      <c r="A18" s="22" t="s">
        <v>184</v>
      </c>
      <c r="B18" s="15">
        <v>44851</v>
      </c>
      <c r="C18" s="32">
        <v>44852</v>
      </c>
      <c r="D18" s="22" t="s">
        <v>55</v>
      </c>
      <c r="E18" s="20" t="s">
        <v>56</v>
      </c>
      <c r="F18" s="22"/>
      <c r="G18" s="22"/>
      <c r="H18" s="22"/>
      <c r="I18" s="22"/>
    </row>
    <row r="19" spans="1:9" x14ac:dyDescent="0.25">
      <c r="A19" s="22" t="s">
        <v>185</v>
      </c>
      <c r="B19" s="15">
        <v>44851</v>
      </c>
      <c r="C19" s="32">
        <v>44853</v>
      </c>
      <c r="D19" s="22" t="s">
        <v>56</v>
      </c>
      <c r="E19" s="20" t="s">
        <v>58</v>
      </c>
      <c r="F19" s="22"/>
      <c r="G19" s="22"/>
      <c r="H19" s="22"/>
      <c r="I19" s="22"/>
    </row>
    <row r="20" spans="1:9" x14ac:dyDescent="0.25">
      <c r="A20" s="22" t="s">
        <v>186</v>
      </c>
      <c r="B20" s="15">
        <v>44852</v>
      </c>
      <c r="C20" s="32">
        <v>44853</v>
      </c>
      <c r="D20" s="22" t="s">
        <v>58</v>
      </c>
      <c r="E20" s="20" t="s">
        <v>60</v>
      </c>
      <c r="F20" s="22"/>
      <c r="G20" s="22"/>
      <c r="H20" s="22"/>
      <c r="I20" s="22"/>
    </row>
    <row r="21" spans="1:9" x14ac:dyDescent="0.25">
      <c r="A21" s="22" t="s">
        <v>187</v>
      </c>
      <c r="B21" s="15">
        <v>44853</v>
      </c>
      <c r="C21" s="32">
        <v>44854</v>
      </c>
      <c r="D21" s="22" t="s">
        <v>50</v>
      </c>
      <c r="E21" s="20" t="s">
        <v>61</v>
      </c>
      <c r="F21" s="22"/>
      <c r="G21" s="22"/>
      <c r="H21" s="22"/>
      <c r="I21" s="22"/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43E6C-8643-40A9-B468-915F0FCC19E8}">
  <dimension ref="A1:J21"/>
  <sheetViews>
    <sheetView workbookViewId="0">
      <selection activeCell="G20" sqref="G20"/>
    </sheetView>
  </sheetViews>
  <sheetFormatPr defaultRowHeight="13.2" x14ac:dyDescent="0.25"/>
  <cols>
    <col min="2" max="2" width="14.88671875" style="15" customWidth="1"/>
    <col min="3" max="3" width="19.88671875" style="15" customWidth="1"/>
    <col min="9" max="11" width="10.109375" bestFit="1" customWidth="1"/>
  </cols>
  <sheetData>
    <row r="1" spans="1:10" x14ac:dyDescent="0.25">
      <c r="A1" t="s">
        <v>1</v>
      </c>
      <c r="B1" s="15" t="s">
        <v>77</v>
      </c>
      <c r="C1" s="15" t="s">
        <v>78</v>
      </c>
      <c r="D1" t="s">
        <v>79</v>
      </c>
      <c r="E1" t="s">
        <v>80</v>
      </c>
    </row>
    <row r="2" spans="1:10" x14ac:dyDescent="0.25">
      <c r="A2" t="s">
        <v>50</v>
      </c>
      <c r="B2" s="14">
        <v>44850</v>
      </c>
      <c r="C2" s="33">
        <v>44851</v>
      </c>
      <c r="D2" t="s">
        <v>50</v>
      </c>
      <c r="E2">
        <v>0</v>
      </c>
      <c r="F2" s="20" t="str">
        <f>LEFT(C2,2)</f>
        <v>44</v>
      </c>
      <c r="G2" s="31" t="str">
        <f>MID(C2,4,2)</f>
        <v>51</v>
      </c>
      <c r="H2">
        <f>2022</f>
        <v>2022</v>
      </c>
      <c r="I2" s="22"/>
      <c r="J2" s="31"/>
    </row>
    <row r="3" spans="1:10" x14ac:dyDescent="0.25">
      <c r="A3" t="s">
        <v>52</v>
      </c>
      <c r="B3" s="14">
        <v>44850</v>
      </c>
      <c r="C3" s="14">
        <v>44851</v>
      </c>
      <c r="D3" s="20" t="s">
        <v>50</v>
      </c>
      <c r="E3">
        <v>0</v>
      </c>
      <c r="F3" s="20" t="str">
        <f t="shared" ref="F3:F15" si="0">LEFT(C3,2)</f>
        <v>44</v>
      </c>
      <c r="G3" s="31" t="str">
        <f t="shared" ref="G3:G15" si="1">MID(C3,4,2)</f>
        <v>51</v>
      </c>
      <c r="H3" s="22">
        <f>2022</f>
        <v>2022</v>
      </c>
      <c r="I3" s="22"/>
      <c r="J3" s="14"/>
    </row>
    <row r="4" spans="1:10" x14ac:dyDescent="0.25">
      <c r="A4" t="s">
        <v>53</v>
      </c>
      <c r="B4" s="14">
        <v>44850</v>
      </c>
      <c r="C4" s="15">
        <v>44852</v>
      </c>
      <c r="D4" t="s">
        <v>53</v>
      </c>
      <c r="E4">
        <v>0</v>
      </c>
      <c r="F4" s="20" t="str">
        <f t="shared" si="0"/>
        <v>44</v>
      </c>
      <c r="G4" s="31" t="str">
        <f t="shared" si="1"/>
        <v>52</v>
      </c>
      <c r="H4" s="22">
        <f>2022</f>
        <v>2022</v>
      </c>
      <c r="I4" s="22"/>
    </row>
    <row r="5" spans="1:10" x14ac:dyDescent="0.25">
      <c r="A5" t="s">
        <v>55</v>
      </c>
      <c r="B5" s="14">
        <v>44851</v>
      </c>
      <c r="C5" s="15">
        <v>44852</v>
      </c>
      <c r="D5" t="s">
        <v>55</v>
      </c>
      <c r="E5">
        <v>0</v>
      </c>
      <c r="F5" s="20" t="str">
        <f t="shared" si="0"/>
        <v>44</v>
      </c>
      <c r="G5" s="31" t="str">
        <f t="shared" si="1"/>
        <v>52</v>
      </c>
      <c r="H5" s="22">
        <f>2022</f>
        <v>2022</v>
      </c>
      <c r="I5" s="22"/>
    </row>
    <row r="6" spans="1:10" x14ac:dyDescent="0.25">
      <c r="A6" t="s">
        <v>56</v>
      </c>
      <c r="B6" s="14">
        <v>44851</v>
      </c>
      <c r="C6" s="15">
        <v>44853</v>
      </c>
      <c r="D6" t="s">
        <v>56</v>
      </c>
      <c r="E6">
        <v>0</v>
      </c>
      <c r="F6" s="20" t="str">
        <f t="shared" si="0"/>
        <v>44</v>
      </c>
      <c r="G6" s="31" t="str">
        <f t="shared" si="1"/>
        <v>53</v>
      </c>
      <c r="H6" s="22">
        <f>2022</f>
        <v>2022</v>
      </c>
      <c r="I6" s="22"/>
    </row>
    <row r="7" spans="1:10" x14ac:dyDescent="0.25">
      <c r="A7" t="s">
        <v>58</v>
      </c>
      <c r="B7" s="14">
        <v>44851</v>
      </c>
      <c r="C7" s="15">
        <v>44853</v>
      </c>
      <c r="D7" t="s">
        <v>58</v>
      </c>
      <c r="E7">
        <v>0</v>
      </c>
      <c r="F7" s="20" t="str">
        <f t="shared" si="0"/>
        <v>44</v>
      </c>
      <c r="G7" s="31" t="str">
        <f t="shared" si="1"/>
        <v>53</v>
      </c>
      <c r="H7" s="22">
        <f>2022</f>
        <v>2022</v>
      </c>
      <c r="I7" s="22"/>
    </row>
    <row r="8" spans="1:10" x14ac:dyDescent="0.25">
      <c r="A8" t="s">
        <v>60</v>
      </c>
      <c r="B8" s="14">
        <v>44852</v>
      </c>
      <c r="C8" s="15">
        <v>44853</v>
      </c>
      <c r="D8" t="s">
        <v>60</v>
      </c>
      <c r="E8">
        <v>0</v>
      </c>
      <c r="F8" s="20" t="str">
        <f t="shared" si="0"/>
        <v>44</v>
      </c>
      <c r="G8" s="31" t="str">
        <f t="shared" si="1"/>
        <v>53</v>
      </c>
      <c r="H8" s="22">
        <f>2022</f>
        <v>2022</v>
      </c>
      <c r="I8" s="22"/>
    </row>
    <row r="9" spans="1:10" x14ac:dyDescent="0.25">
      <c r="A9" t="s">
        <v>61</v>
      </c>
      <c r="B9" s="14">
        <v>44853</v>
      </c>
      <c r="C9" s="15">
        <v>44854</v>
      </c>
      <c r="D9" t="s">
        <v>61</v>
      </c>
      <c r="E9">
        <v>0</v>
      </c>
      <c r="F9" s="20" t="str">
        <f t="shared" si="0"/>
        <v>44</v>
      </c>
      <c r="G9" s="31" t="str">
        <f t="shared" si="1"/>
        <v>54</v>
      </c>
      <c r="H9" s="22">
        <f>2022</f>
        <v>2022</v>
      </c>
      <c r="I9" s="22"/>
    </row>
    <row r="10" spans="1:10" x14ac:dyDescent="0.25">
      <c r="A10" t="s">
        <v>57</v>
      </c>
      <c r="B10" s="14">
        <v>44853</v>
      </c>
      <c r="C10" s="15">
        <v>44854</v>
      </c>
      <c r="D10" t="s">
        <v>57</v>
      </c>
      <c r="E10">
        <v>0</v>
      </c>
      <c r="F10" s="20" t="str">
        <f t="shared" si="0"/>
        <v>44</v>
      </c>
      <c r="G10" s="31" t="str">
        <f t="shared" si="1"/>
        <v>54</v>
      </c>
      <c r="H10" s="22">
        <f>2022</f>
        <v>2022</v>
      </c>
      <c r="I10" s="22"/>
    </row>
    <row r="11" spans="1:10" x14ac:dyDescent="0.25">
      <c r="A11" t="s">
        <v>54</v>
      </c>
      <c r="B11" s="14">
        <v>44854</v>
      </c>
      <c r="C11" s="15">
        <v>44855</v>
      </c>
      <c r="D11" t="s">
        <v>54</v>
      </c>
      <c r="E11">
        <v>0</v>
      </c>
      <c r="F11" s="20" t="str">
        <f t="shared" si="0"/>
        <v>44</v>
      </c>
      <c r="G11" s="31" t="str">
        <f t="shared" si="1"/>
        <v>55</v>
      </c>
      <c r="H11" s="22">
        <f>2022</f>
        <v>2022</v>
      </c>
      <c r="I11" s="22"/>
    </row>
    <row r="12" spans="1:10" x14ac:dyDescent="0.25">
      <c r="A12" s="22" t="s">
        <v>174</v>
      </c>
      <c r="B12" s="14">
        <v>44854</v>
      </c>
      <c r="C12" s="15">
        <v>44856</v>
      </c>
      <c r="D12" s="20" t="s">
        <v>174</v>
      </c>
      <c r="E12" s="22">
        <v>0</v>
      </c>
      <c r="F12" s="20" t="str">
        <f t="shared" si="0"/>
        <v>44</v>
      </c>
      <c r="G12" s="31" t="str">
        <f t="shared" si="1"/>
        <v>56</v>
      </c>
      <c r="H12" s="22">
        <f>2022</f>
        <v>2022</v>
      </c>
      <c r="I12" s="22"/>
    </row>
    <row r="13" spans="1:10" x14ac:dyDescent="0.25">
      <c r="A13" s="22" t="s">
        <v>179</v>
      </c>
      <c r="B13" s="14">
        <v>44855</v>
      </c>
      <c r="C13" s="15">
        <v>44856</v>
      </c>
      <c r="D13" s="20" t="s">
        <v>179</v>
      </c>
      <c r="E13" s="22">
        <v>0</v>
      </c>
      <c r="F13" s="20" t="str">
        <f t="shared" si="0"/>
        <v>44</v>
      </c>
      <c r="G13" s="31" t="str">
        <f t="shared" si="1"/>
        <v>56</v>
      </c>
      <c r="H13" s="22">
        <f>2022</f>
        <v>2022</v>
      </c>
      <c r="I13" s="22"/>
    </row>
    <row r="14" spans="1:10" x14ac:dyDescent="0.25">
      <c r="A14" s="22" t="s">
        <v>180</v>
      </c>
      <c r="B14" s="14">
        <v>44856</v>
      </c>
      <c r="C14" s="15">
        <v>44857</v>
      </c>
      <c r="D14" s="20" t="s">
        <v>179</v>
      </c>
      <c r="E14" s="22">
        <v>0</v>
      </c>
      <c r="F14" s="20" t="str">
        <f t="shared" si="0"/>
        <v>44</v>
      </c>
      <c r="G14" s="31" t="str">
        <f t="shared" si="1"/>
        <v>57</v>
      </c>
      <c r="H14" s="22">
        <f>2022</f>
        <v>2022</v>
      </c>
      <c r="I14" s="22"/>
    </row>
    <row r="15" spans="1:10" x14ac:dyDescent="0.25">
      <c r="A15" s="22" t="s">
        <v>181</v>
      </c>
      <c r="B15" s="14">
        <v>44856</v>
      </c>
      <c r="C15" s="15">
        <v>44859</v>
      </c>
      <c r="D15" s="20" t="s">
        <v>180</v>
      </c>
      <c r="E15" s="22">
        <v>0</v>
      </c>
      <c r="F15" s="20" t="str">
        <f t="shared" si="0"/>
        <v>44</v>
      </c>
      <c r="G15" s="31" t="str">
        <f t="shared" si="1"/>
        <v>59</v>
      </c>
      <c r="H15" s="22">
        <f>2022</f>
        <v>2022</v>
      </c>
      <c r="I15" s="22"/>
    </row>
    <row r="16" spans="1:10" x14ac:dyDescent="0.25">
      <c r="A16" s="22"/>
      <c r="B16" s="32"/>
      <c r="C16" s="32"/>
      <c r="D16" s="20"/>
      <c r="E16" s="22"/>
      <c r="F16" s="20"/>
      <c r="G16" s="31"/>
      <c r="H16" s="22"/>
      <c r="I16" s="22"/>
    </row>
    <row r="17" spans="1:5" x14ac:dyDescent="0.25">
      <c r="A17" s="22"/>
      <c r="B17" s="32"/>
      <c r="C17" s="32"/>
      <c r="D17" s="37"/>
      <c r="E17" s="22"/>
    </row>
    <row r="18" spans="1:5" x14ac:dyDescent="0.25">
      <c r="A18" s="22"/>
      <c r="B18" s="32"/>
      <c r="C18" s="32"/>
      <c r="D18" s="37"/>
      <c r="E18" s="22"/>
    </row>
    <row r="19" spans="1:5" x14ac:dyDescent="0.25">
      <c r="A19" s="22"/>
      <c r="B19" s="32"/>
      <c r="C19" s="32"/>
      <c r="D19" s="37"/>
      <c r="E19" s="22"/>
    </row>
    <row r="20" spans="1:5" x14ac:dyDescent="0.25">
      <c r="A20" s="22"/>
      <c r="B20" s="32"/>
      <c r="C20" s="32"/>
      <c r="D20" s="37"/>
      <c r="E20" s="22"/>
    </row>
    <row r="21" spans="1:5" x14ac:dyDescent="0.25">
      <c r="A21" s="22"/>
      <c r="B21" s="32"/>
      <c r="C21" s="32"/>
      <c r="D21" s="37"/>
      <c r="E21" s="22"/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B7916-2817-4059-99C5-F745E3A0182A}">
  <dimension ref="A1:E21"/>
  <sheetViews>
    <sheetView workbookViewId="0">
      <selection activeCell="G22" sqref="G22"/>
    </sheetView>
  </sheetViews>
  <sheetFormatPr defaultRowHeight="13.2" x14ac:dyDescent="0.25"/>
  <cols>
    <col min="2" max="2" width="14.88671875" bestFit="1" customWidth="1"/>
    <col min="3" max="3" width="12" bestFit="1" customWidth="1"/>
    <col min="4" max="4" width="12.33203125" bestFit="1" customWidth="1"/>
  </cols>
  <sheetData>
    <row r="1" spans="1:5" x14ac:dyDescent="0.25">
      <c r="A1" t="s">
        <v>1</v>
      </c>
      <c r="B1" t="s">
        <v>74</v>
      </c>
      <c r="C1" t="s">
        <v>75</v>
      </c>
      <c r="D1" t="s">
        <v>72</v>
      </c>
      <c r="E1" t="s">
        <v>47</v>
      </c>
    </row>
    <row r="2" spans="1:5" x14ac:dyDescent="0.25">
      <c r="A2" t="s">
        <v>50</v>
      </c>
      <c r="B2">
        <v>1</v>
      </c>
      <c r="C2" t="s">
        <v>50</v>
      </c>
      <c r="D2" t="s">
        <v>50</v>
      </c>
      <c r="E2" s="31" t="s">
        <v>224</v>
      </c>
    </row>
    <row r="3" spans="1:5" x14ac:dyDescent="0.25">
      <c r="A3" t="s">
        <v>52</v>
      </c>
      <c r="B3">
        <v>1</v>
      </c>
      <c r="C3" t="s">
        <v>52</v>
      </c>
      <c r="D3" t="s">
        <v>52</v>
      </c>
      <c r="E3" s="31" t="s">
        <v>224</v>
      </c>
    </row>
    <row r="4" spans="1:5" x14ac:dyDescent="0.25">
      <c r="A4" t="s">
        <v>53</v>
      </c>
      <c r="B4">
        <v>1</v>
      </c>
      <c r="C4" t="s">
        <v>53</v>
      </c>
      <c r="D4" t="s">
        <v>53</v>
      </c>
      <c r="E4" s="31" t="s">
        <v>224</v>
      </c>
    </row>
    <row r="5" spans="1:5" x14ac:dyDescent="0.25">
      <c r="A5" t="s">
        <v>55</v>
      </c>
      <c r="B5">
        <v>1</v>
      </c>
      <c r="C5" t="s">
        <v>55</v>
      </c>
      <c r="D5" t="s">
        <v>55</v>
      </c>
      <c r="E5" s="31" t="s">
        <v>224</v>
      </c>
    </row>
    <row r="6" spans="1:5" x14ac:dyDescent="0.25">
      <c r="A6" t="s">
        <v>56</v>
      </c>
      <c r="B6">
        <v>1</v>
      </c>
      <c r="C6" t="s">
        <v>56</v>
      </c>
      <c r="D6" t="s">
        <v>56</v>
      </c>
      <c r="E6" s="31" t="s">
        <v>224</v>
      </c>
    </row>
    <row r="7" spans="1:5" x14ac:dyDescent="0.25">
      <c r="A7" t="s">
        <v>58</v>
      </c>
      <c r="B7">
        <v>1</v>
      </c>
      <c r="C7" t="s">
        <v>58</v>
      </c>
      <c r="D7" t="s">
        <v>58</v>
      </c>
      <c r="E7" s="31" t="s">
        <v>224</v>
      </c>
    </row>
    <row r="8" spans="1:5" x14ac:dyDescent="0.25">
      <c r="A8" t="s">
        <v>60</v>
      </c>
      <c r="B8">
        <v>1</v>
      </c>
      <c r="C8" t="s">
        <v>60</v>
      </c>
      <c r="D8" t="s">
        <v>60</v>
      </c>
      <c r="E8" s="31" t="s">
        <v>224</v>
      </c>
    </row>
    <row r="9" spans="1:5" x14ac:dyDescent="0.25">
      <c r="A9" t="s">
        <v>61</v>
      </c>
      <c r="B9">
        <v>1</v>
      </c>
      <c r="C9" t="s">
        <v>61</v>
      </c>
      <c r="D9" t="s">
        <v>61</v>
      </c>
      <c r="E9" s="31" t="s">
        <v>224</v>
      </c>
    </row>
    <row r="10" spans="1:5" x14ac:dyDescent="0.25">
      <c r="A10" t="s">
        <v>57</v>
      </c>
      <c r="B10">
        <v>1</v>
      </c>
      <c r="C10" t="s">
        <v>57</v>
      </c>
      <c r="D10" t="s">
        <v>57</v>
      </c>
      <c r="E10" s="31" t="s">
        <v>224</v>
      </c>
    </row>
    <row r="11" spans="1:5" x14ac:dyDescent="0.25">
      <c r="A11" t="s">
        <v>54</v>
      </c>
      <c r="B11">
        <v>1</v>
      </c>
      <c r="C11" t="s">
        <v>54</v>
      </c>
      <c r="D11" t="s">
        <v>54</v>
      </c>
      <c r="E11" s="31" t="s">
        <v>224</v>
      </c>
    </row>
    <row r="12" spans="1:5" x14ac:dyDescent="0.25">
      <c r="A12" s="22" t="s">
        <v>174</v>
      </c>
      <c r="B12" s="22">
        <v>1</v>
      </c>
      <c r="C12" s="20" t="s">
        <v>50</v>
      </c>
      <c r="D12" s="22" t="s">
        <v>174</v>
      </c>
      <c r="E12" s="31" t="s">
        <v>224</v>
      </c>
    </row>
    <row r="13" spans="1:5" x14ac:dyDescent="0.25">
      <c r="A13" s="22" t="s">
        <v>179</v>
      </c>
      <c r="B13" s="22">
        <v>1</v>
      </c>
      <c r="C13" s="20" t="s">
        <v>52</v>
      </c>
      <c r="D13" s="22" t="s">
        <v>179</v>
      </c>
      <c r="E13" s="31" t="s">
        <v>224</v>
      </c>
    </row>
    <row r="14" spans="1:5" x14ac:dyDescent="0.25">
      <c r="A14" s="22" t="s">
        <v>180</v>
      </c>
      <c r="B14" s="22">
        <v>1</v>
      </c>
      <c r="C14" s="20" t="s">
        <v>50</v>
      </c>
      <c r="D14" s="22" t="s">
        <v>180</v>
      </c>
      <c r="E14" s="31" t="s">
        <v>224</v>
      </c>
    </row>
    <row r="15" spans="1:5" x14ac:dyDescent="0.25">
      <c r="A15" s="22" t="s">
        <v>181</v>
      </c>
      <c r="B15" s="22">
        <v>1</v>
      </c>
      <c r="C15" s="20" t="s">
        <v>58</v>
      </c>
      <c r="D15" s="22" t="s">
        <v>181</v>
      </c>
      <c r="E15" s="31" t="s">
        <v>224</v>
      </c>
    </row>
    <row r="16" spans="1:5" x14ac:dyDescent="0.25">
      <c r="A16" s="22" t="s">
        <v>182</v>
      </c>
      <c r="B16" s="22">
        <v>1</v>
      </c>
      <c r="C16" s="20" t="s">
        <v>52</v>
      </c>
      <c r="D16" s="20" t="s">
        <v>50</v>
      </c>
      <c r="E16" s="31" t="s">
        <v>224</v>
      </c>
    </row>
    <row r="17" spans="1:5" x14ac:dyDescent="0.25">
      <c r="A17" s="22" t="s">
        <v>183</v>
      </c>
      <c r="B17" s="22">
        <v>1</v>
      </c>
      <c r="C17" s="20" t="s">
        <v>53</v>
      </c>
      <c r="D17" s="20" t="s">
        <v>52</v>
      </c>
      <c r="E17" s="31" t="s">
        <v>224</v>
      </c>
    </row>
    <row r="18" spans="1:5" x14ac:dyDescent="0.25">
      <c r="A18" s="22" t="s">
        <v>184</v>
      </c>
      <c r="B18" s="22">
        <v>1</v>
      </c>
      <c r="C18" s="20" t="s">
        <v>56</v>
      </c>
      <c r="D18" s="20" t="s">
        <v>53</v>
      </c>
      <c r="E18" s="31" t="s">
        <v>224</v>
      </c>
    </row>
    <row r="19" spans="1:5" x14ac:dyDescent="0.25">
      <c r="A19" s="22" t="s">
        <v>185</v>
      </c>
      <c r="B19" s="22">
        <v>1</v>
      </c>
      <c r="C19" s="20" t="s">
        <v>60</v>
      </c>
      <c r="D19" s="20" t="s">
        <v>55</v>
      </c>
      <c r="E19" s="31" t="s">
        <v>224</v>
      </c>
    </row>
    <row r="20" spans="1:5" x14ac:dyDescent="0.25">
      <c r="A20" s="22" t="s">
        <v>186</v>
      </c>
      <c r="B20" s="22">
        <v>1</v>
      </c>
      <c r="C20" s="20" t="s">
        <v>55</v>
      </c>
      <c r="D20" s="20" t="s">
        <v>56</v>
      </c>
      <c r="E20" s="31" t="s">
        <v>224</v>
      </c>
    </row>
    <row r="21" spans="1:5" x14ac:dyDescent="0.25">
      <c r="A21" s="20" t="s">
        <v>187</v>
      </c>
      <c r="B21" s="22">
        <v>1</v>
      </c>
      <c r="C21" s="20" t="s">
        <v>57</v>
      </c>
      <c r="D21" s="20" t="s">
        <v>58</v>
      </c>
      <c r="E21" s="31" t="s">
        <v>224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B55FF-578C-4602-8E72-15CD8FD0143C}">
  <dimension ref="A1:D21"/>
  <sheetViews>
    <sheetView workbookViewId="0">
      <selection activeCell="M23" sqref="M23"/>
    </sheetView>
  </sheetViews>
  <sheetFormatPr defaultRowHeight="13.2" x14ac:dyDescent="0.25"/>
  <cols>
    <col min="4" max="4" width="13.21875" bestFit="1" customWidth="1"/>
  </cols>
  <sheetData>
    <row r="1" spans="1:4" x14ac:dyDescent="0.25">
      <c r="A1" t="s">
        <v>1</v>
      </c>
      <c r="B1" t="s">
        <v>12</v>
      </c>
      <c r="C1" t="s">
        <v>13</v>
      </c>
      <c r="D1" t="s">
        <v>82</v>
      </c>
    </row>
    <row r="2" spans="1:4" x14ac:dyDescent="0.25">
      <c r="A2" t="s">
        <v>50</v>
      </c>
      <c r="B2" t="s">
        <v>83</v>
      </c>
      <c r="C2" t="s">
        <v>84</v>
      </c>
      <c r="D2" t="s">
        <v>85</v>
      </c>
    </row>
    <row r="3" spans="1:4" x14ac:dyDescent="0.25">
      <c r="A3" t="s">
        <v>52</v>
      </c>
      <c r="B3" t="s">
        <v>86</v>
      </c>
      <c r="C3" t="s">
        <v>35</v>
      </c>
      <c r="D3" t="s">
        <v>87</v>
      </c>
    </row>
    <row r="4" spans="1:4" x14ac:dyDescent="0.25">
      <c r="A4" t="s">
        <v>53</v>
      </c>
      <c r="B4" t="s">
        <v>88</v>
      </c>
      <c r="C4" t="s">
        <v>41</v>
      </c>
      <c r="D4" t="s">
        <v>89</v>
      </c>
    </row>
    <row r="5" spans="1:4" x14ac:dyDescent="0.25">
      <c r="A5" t="s">
        <v>55</v>
      </c>
      <c r="B5" t="s">
        <v>90</v>
      </c>
      <c r="C5" t="s">
        <v>91</v>
      </c>
      <c r="D5" t="s">
        <v>92</v>
      </c>
    </row>
    <row r="6" spans="1:4" x14ac:dyDescent="0.25">
      <c r="A6" t="s">
        <v>56</v>
      </c>
      <c r="B6" t="s">
        <v>93</v>
      </c>
      <c r="C6" t="s">
        <v>35</v>
      </c>
      <c r="D6" t="s">
        <v>94</v>
      </c>
    </row>
    <row r="7" spans="1:4" x14ac:dyDescent="0.25">
      <c r="A7" t="s">
        <v>58</v>
      </c>
      <c r="B7" t="s">
        <v>95</v>
      </c>
      <c r="C7" t="s">
        <v>38</v>
      </c>
      <c r="D7" t="s">
        <v>96</v>
      </c>
    </row>
    <row r="8" spans="1:4" x14ac:dyDescent="0.25">
      <c r="A8" t="s">
        <v>60</v>
      </c>
      <c r="B8" t="s">
        <v>97</v>
      </c>
      <c r="C8" t="s">
        <v>35</v>
      </c>
      <c r="D8" t="s">
        <v>98</v>
      </c>
    </row>
    <row r="9" spans="1:4" x14ac:dyDescent="0.25">
      <c r="A9" t="s">
        <v>61</v>
      </c>
      <c r="B9" t="s">
        <v>99</v>
      </c>
      <c r="C9" t="s">
        <v>41</v>
      </c>
      <c r="D9" t="s">
        <v>100</v>
      </c>
    </row>
    <row r="10" spans="1:4" x14ac:dyDescent="0.25">
      <c r="A10" t="s">
        <v>57</v>
      </c>
      <c r="B10" t="s">
        <v>101</v>
      </c>
      <c r="C10" t="s">
        <v>35</v>
      </c>
      <c r="D10" t="s">
        <v>102</v>
      </c>
    </row>
    <row r="11" spans="1:4" x14ac:dyDescent="0.25">
      <c r="A11" t="s">
        <v>54</v>
      </c>
      <c r="B11" t="s">
        <v>103</v>
      </c>
      <c r="C11" t="s">
        <v>104</v>
      </c>
      <c r="D11" t="s">
        <v>105</v>
      </c>
    </row>
    <row r="12" spans="1:4" x14ac:dyDescent="0.25">
      <c r="A12" s="20" t="s">
        <v>174</v>
      </c>
      <c r="B12" s="31" t="s">
        <v>188</v>
      </c>
      <c r="C12" s="31" t="s">
        <v>189</v>
      </c>
      <c r="D12" s="20" t="s">
        <v>190</v>
      </c>
    </row>
    <row r="13" spans="1:4" x14ac:dyDescent="0.25">
      <c r="A13" s="20" t="s">
        <v>179</v>
      </c>
      <c r="B13" s="31" t="s">
        <v>191</v>
      </c>
      <c r="C13" s="31" t="s">
        <v>192</v>
      </c>
      <c r="D13" s="20" t="s">
        <v>194</v>
      </c>
    </row>
    <row r="14" spans="1:4" x14ac:dyDescent="0.25">
      <c r="A14" s="20" t="s">
        <v>180</v>
      </c>
      <c r="B14" s="31" t="s">
        <v>193</v>
      </c>
      <c r="C14" s="31" t="s">
        <v>146</v>
      </c>
      <c r="D14" s="20" t="s">
        <v>195</v>
      </c>
    </row>
    <row r="15" spans="1:4" x14ac:dyDescent="0.25">
      <c r="A15" s="20" t="s">
        <v>181</v>
      </c>
      <c r="B15" s="31" t="s">
        <v>188</v>
      </c>
      <c r="C15" s="31" t="s">
        <v>189</v>
      </c>
      <c r="D15" s="20" t="s">
        <v>196</v>
      </c>
    </row>
    <row r="16" spans="1:4" x14ac:dyDescent="0.25">
      <c r="A16" s="20" t="s">
        <v>182</v>
      </c>
      <c r="B16" s="31" t="s">
        <v>20</v>
      </c>
      <c r="C16" s="31" t="s">
        <v>146</v>
      </c>
      <c r="D16" s="20" t="s">
        <v>197</v>
      </c>
    </row>
    <row r="17" spans="1:4" x14ac:dyDescent="0.25">
      <c r="A17" s="20" t="s">
        <v>183</v>
      </c>
      <c r="B17" s="31" t="s">
        <v>23</v>
      </c>
      <c r="C17" s="31" t="s">
        <v>153</v>
      </c>
      <c r="D17" s="20" t="s">
        <v>198</v>
      </c>
    </row>
    <row r="18" spans="1:4" x14ac:dyDescent="0.25">
      <c r="A18" s="20" t="s">
        <v>184</v>
      </c>
      <c r="B18" s="31" t="s">
        <v>199</v>
      </c>
      <c r="C18" s="31" t="s">
        <v>40</v>
      </c>
      <c r="D18" s="20" t="s">
        <v>200</v>
      </c>
    </row>
    <row r="19" spans="1:4" x14ac:dyDescent="0.25">
      <c r="A19" s="20" t="s">
        <v>185</v>
      </c>
      <c r="B19" s="31" t="s">
        <v>189</v>
      </c>
      <c r="C19" s="31" t="s">
        <v>93</v>
      </c>
      <c r="D19" s="20" t="s">
        <v>201</v>
      </c>
    </row>
    <row r="20" spans="1:4" x14ac:dyDescent="0.25">
      <c r="A20" s="20" t="s">
        <v>186</v>
      </c>
      <c r="B20" s="31" t="s">
        <v>202</v>
      </c>
      <c r="C20" s="31" t="s">
        <v>203</v>
      </c>
      <c r="D20" s="20" t="s">
        <v>204</v>
      </c>
    </row>
    <row r="21" spans="1:4" x14ac:dyDescent="0.25">
      <c r="A21" s="20" t="s">
        <v>187</v>
      </c>
      <c r="B21" s="31" t="s">
        <v>88</v>
      </c>
      <c r="C21" s="31" t="s">
        <v>205</v>
      </c>
      <c r="D21" s="20" t="s">
        <v>206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C7D0C-05EF-4919-9926-1B0F1E4CF435}">
  <dimension ref="A1:D11"/>
  <sheetViews>
    <sheetView workbookViewId="0">
      <selection activeCell="D16" sqref="D16"/>
    </sheetView>
  </sheetViews>
  <sheetFormatPr defaultRowHeight="13.2" x14ac:dyDescent="0.25"/>
  <cols>
    <col min="2" max="2" width="9.88671875" bestFit="1" customWidth="1"/>
    <col min="3" max="3" width="12.109375" bestFit="1" customWidth="1"/>
  </cols>
  <sheetData>
    <row r="1" spans="1:4" x14ac:dyDescent="0.25">
      <c r="A1" t="s">
        <v>1</v>
      </c>
      <c r="B1" t="s">
        <v>63</v>
      </c>
      <c r="C1" t="s">
        <v>64</v>
      </c>
      <c r="D1" s="31"/>
    </row>
    <row r="2" spans="1:4" x14ac:dyDescent="0.25">
      <c r="A2" t="s">
        <v>50</v>
      </c>
      <c r="B2" t="s">
        <v>65</v>
      </c>
      <c r="C2">
        <v>2</v>
      </c>
      <c r="D2" s="31"/>
    </row>
    <row r="3" spans="1:4" x14ac:dyDescent="0.25">
      <c r="A3" t="s">
        <v>52</v>
      </c>
      <c r="B3" t="s">
        <v>66</v>
      </c>
      <c r="C3">
        <v>4</v>
      </c>
      <c r="D3" s="31"/>
    </row>
    <row r="4" spans="1:4" x14ac:dyDescent="0.25">
      <c r="A4" t="s">
        <v>53</v>
      </c>
      <c r="B4" t="s">
        <v>66</v>
      </c>
      <c r="C4">
        <v>2</v>
      </c>
      <c r="D4" s="31"/>
    </row>
    <row r="5" spans="1:4" s="22" customFormat="1" x14ac:dyDescent="0.25">
      <c r="A5" s="20" t="s">
        <v>55</v>
      </c>
      <c r="B5" s="31" t="s">
        <v>178</v>
      </c>
      <c r="C5" s="22">
        <v>1</v>
      </c>
      <c r="D5" s="31"/>
    </row>
    <row r="6" spans="1:4" x14ac:dyDescent="0.25">
      <c r="A6" t="s">
        <v>56</v>
      </c>
      <c r="B6" t="s">
        <v>65</v>
      </c>
      <c r="C6">
        <v>4</v>
      </c>
      <c r="D6" s="31"/>
    </row>
    <row r="7" spans="1:4" x14ac:dyDescent="0.25">
      <c r="A7" t="s">
        <v>58</v>
      </c>
      <c r="B7" t="s">
        <v>67</v>
      </c>
      <c r="C7">
        <v>2</v>
      </c>
      <c r="D7" s="31"/>
    </row>
    <row r="8" spans="1:4" x14ac:dyDescent="0.25">
      <c r="A8" t="s">
        <v>60</v>
      </c>
      <c r="B8" s="31" t="s">
        <v>67</v>
      </c>
      <c r="C8">
        <v>4</v>
      </c>
      <c r="D8" s="31"/>
    </row>
    <row r="9" spans="1:4" x14ac:dyDescent="0.25">
      <c r="A9" t="s">
        <v>61</v>
      </c>
      <c r="B9" s="31" t="s">
        <v>176</v>
      </c>
      <c r="C9">
        <v>6</v>
      </c>
      <c r="D9" s="31"/>
    </row>
    <row r="10" spans="1:4" x14ac:dyDescent="0.25">
      <c r="A10" t="s">
        <v>57</v>
      </c>
      <c r="B10" s="31" t="s">
        <v>176</v>
      </c>
      <c r="C10">
        <v>8</v>
      </c>
      <c r="D10" s="31"/>
    </row>
    <row r="11" spans="1:4" x14ac:dyDescent="0.25">
      <c r="A11" t="s">
        <v>54</v>
      </c>
      <c r="B11" s="31" t="s">
        <v>177</v>
      </c>
      <c r="C11">
        <v>4</v>
      </c>
      <c r="D11" s="3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F121-A80B-4E7B-BE60-B7E3A99B27EC}">
  <dimension ref="A1:G29"/>
  <sheetViews>
    <sheetView topLeftCell="A4" workbookViewId="0">
      <selection activeCell="G18" sqref="G18"/>
    </sheetView>
  </sheetViews>
  <sheetFormatPr defaultRowHeight="13.2" x14ac:dyDescent="0.25"/>
  <cols>
    <col min="2" max="2" width="12" bestFit="1" customWidth="1"/>
    <col min="3" max="3" width="10.44140625" bestFit="1" customWidth="1"/>
    <col min="4" max="4" width="8.88671875" style="11"/>
    <col min="5" max="5" width="12" bestFit="1" customWidth="1"/>
  </cols>
  <sheetData>
    <row r="1" spans="1:7" x14ac:dyDescent="0.25">
      <c r="A1" t="s">
        <v>1</v>
      </c>
      <c r="B1" t="s">
        <v>10</v>
      </c>
      <c r="C1" t="s">
        <v>47</v>
      </c>
      <c r="D1" s="11" t="s">
        <v>48</v>
      </c>
      <c r="E1" t="s">
        <v>75</v>
      </c>
    </row>
    <row r="2" spans="1:7" x14ac:dyDescent="0.25">
      <c r="A2" t="s">
        <v>50</v>
      </c>
      <c r="B2" s="20" t="s">
        <v>122</v>
      </c>
      <c r="C2" t="s">
        <v>51</v>
      </c>
      <c r="D2" s="11" t="s">
        <v>121</v>
      </c>
      <c r="E2" t="s">
        <v>52</v>
      </c>
    </row>
    <row r="3" spans="1:7" x14ac:dyDescent="0.25">
      <c r="A3" t="s">
        <v>52</v>
      </c>
      <c r="B3" t="str">
        <f>$B$2</f>
        <v>100000001</v>
      </c>
      <c r="C3" t="s">
        <v>51</v>
      </c>
      <c r="D3" s="11" t="s">
        <v>121</v>
      </c>
      <c r="E3" t="s">
        <v>50</v>
      </c>
      <c r="F3" s="22"/>
    </row>
    <row r="4" spans="1:7" x14ac:dyDescent="0.25">
      <c r="A4" t="s">
        <v>53</v>
      </c>
      <c r="B4" s="21" t="str">
        <f t="shared" ref="B4:B29" si="0">$B$2</f>
        <v>100000001</v>
      </c>
      <c r="C4" t="s">
        <v>51</v>
      </c>
      <c r="D4" s="11" t="s">
        <v>121</v>
      </c>
      <c r="E4" t="s">
        <v>54</v>
      </c>
      <c r="F4" s="22"/>
    </row>
    <row r="5" spans="1:7" x14ac:dyDescent="0.25">
      <c r="A5" t="s">
        <v>55</v>
      </c>
      <c r="B5" s="21" t="str">
        <f t="shared" si="0"/>
        <v>100000001</v>
      </c>
      <c r="C5" t="s">
        <v>51</v>
      </c>
      <c r="D5" s="31" t="s">
        <v>175</v>
      </c>
      <c r="E5" t="s">
        <v>53</v>
      </c>
      <c r="F5" s="22"/>
    </row>
    <row r="6" spans="1:7" x14ac:dyDescent="0.25">
      <c r="A6" t="s">
        <v>56</v>
      </c>
      <c r="B6" s="21" t="str">
        <f t="shared" si="0"/>
        <v>100000001</v>
      </c>
      <c r="C6" t="s">
        <v>51</v>
      </c>
      <c r="D6" s="11" t="s">
        <v>121</v>
      </c>
      <c r="E6" t="s">
        <v>57</v>
      </c>
      <c r="F6" s="22"/>
    </row>
    <row r="7" spans="1:7" x14ac:dyDescent="0.25">
      <c r="A7" t="s">
        <v>58</v>
      </c>
      <c r="B7" s="21" t="str">
        <f t="shared" si="0"/>
        <v>100000001</v>
      </c>
      <c r="C7" t="s">
        <v>59</v>
      </c>
      <c r="D7" s="11" t="s">
        <v>121</v>
      </c>
      <c r="E7" s="20" t="s">
        <v>53</v>
      </c>
      <c r="F7" s="22"/>
    </row>
    <row r="8" spans="1:7" x14ac:dyDescent="0.25">
      <c r="A8" t="s">
        <v>60</v>
      </c>
      <c r="B8" s="21" t="str">
        <f t="shared" si="0"/>
        <v>100000001</v>
      </c>
      <c r="C8" t="s">
        <v>59</v>
      </c>
      <c r="D8" s="11" t="s">
        <v>121</v>
      </c>
      <c r="E8" s="20" t="s">
        <v>56</v>
      </c>
      <c r="F8" s="22"/>
    </row>
    <row r="9" spans="1:7" x14ac:dyDescent="0.25">
      <c r="A9" t="s">
        <v>61</v>
      </c>
      <c r="B9" s="21" t="str">
        <f t="shared" si="0"/>
        <v>100000001</v>
      </c>
      <c r="C9" t="s">
        <v>59</v>
      </c>
      <c r="D9" s="11" t="s">
        <v>121</v>
      </c>
      <c r="E9" t="s">
        <v>56</v>
      </c>
      <c r="F9" s="22"/>
    </row>
    <row r="10" spans="1:7" x14ac:dyDescent="0.25">
      <c r="A10" t="s">
        <v>57</v>
      </c>
      <c r="B10" s="21" t="str">
        <f t="shared" si="0"/>
        <v>100000001</v>
      </c>
      <c r="C10" t="s">
        <v>59</v>
      </c>
      <c r="D10" s="31" t="s">
        <v>175</v>
      </c>
      <c r="E10" t="s">
        <v>60</v>
      </c>
      <c r="F10" s="22"/>
    </row>
    <row r="11" spans="1:7" x14ac:dyDescent="0.25">
      <c r="A11" t="s">
        <v>54</v>
      </c>
      <c r="B11" s="21" t="str">
        <f t="shared" si="0"/>
        <v>100000001</v>
      </c>
      <c r="C11" t="s">
        <v>59</v>
      </c>
      <c r="D11" s="31" t="s">
        <v>175</v>
      </c>
      <c r="E11" s="20" t="s">
        <v>53</v>
      </c>
      <c r="F11" s="22"/>
    </row>
    <row r="12" spans="1:7" x14ac:dyDescent="0.25">
      <c r="A12" s="20" t="s">
        <v>174</v>
      </c>
      <c r="B12" s="22" t="str">
        <f t="shared" si="0"/>
        <v>100000001</v>
      </c>
      <c r="C12" s="31" t="s">
        <v>51</v>
      </c>
      <c r="D12" s="31" t="s">
        <v>121</v>
      </c>
      <c r="E12" s="20" t="s">
        <v>53</v>
      </c>
      <c r="F12" s="22"/>
      <c r="G12" s="20"/>
    </row>
    <row r="13" spans="1:7" x14ac:dyDescent="0.25">
      <c r="A13" s="20" t="s">
        <v>179</v>
      </c>
      <c r="B13" s="22" t="str">
        <f t="shared" si="0"/>
        <v>100000001</v>
      </c>
      <c r="C13" s="31" t="s">
        <v>51</v>
      </c>
      <c r="D13" s="31" t="s">
        <v>121</v>
      </c>
      <c r="E13" s="20" t="s">
        <v>53</v>
      </c>
      <c r="F13" s="22"/>
      <c r="G13" s="20"/>
    </row>
    <row r="14" spans="1:7" x14ac:dyDescent="0.25">
      <c r="A14" s="20" t="s">
        <v>180</v>
      </c>
      <c r="B14" s="22" t="str">
        <f t="shared" si="0"/>
        <v>100000001</v>
      </c>
      <c r="C14" s="31" t="s">
        <v>51</v>
      </c>
      <c r="D14" s="31" t="s">
        <v>121</v>
      </c>
      <c r="E14" s="20" t="s">
        <v>55</v>
      </c>
      <c r="F14" s="22"/>
      <c r="G14" s="20"/>
    </row>
    <row r="15" spans="1:7" x14ac:dyDescent="0.25">
      <c r="A15" s="20" t="s">
        <v>181</v>
      </c>
      <c r="B15" s="22" t="str">
        <f t="shared" si="0"/>
        <v>100000001</v>
      </c>
      <c r="C15" s="31" t="s">
        <v>51</v>
      </c>
      <c r="D15" s="31" t="s">
        <v>121</v>
      </c>
      <c r="E15" s="20" t="s">
        <v>50</v>
      </c>
      <c r="F15" s="22"/>
      <c r="G15" s="20"/>
    </row>
    <row r="16" spans="1:7" x14ac:dyDescent="0.25">
      <c r="A16" s="20" t="s">
        <v>182</v>
      </c>
      <c r="B16" s="22" t="str">
        <f t="shared" si="0"/>
        <v>100000001</v>
      </c>
      <c r="C16" s="31" t="s">
        <v>51</v>
      </c>
      <c r="D16" s="31" t="s">
        <v>121</v>
      </c>
      <c r="E16" s="20" t="s">
        <v>60</v>
      </c>
      <c r="F16" s="22"/>
      <c r="G16" s="20"/>
    </row>
    <row r="17" spans="1:7" x14ac:dyDescent="0.25">
      <c r="A17" s="20" t="s">
        <v>183</v>
      </c>
      <c r="B17" s="22" t="str">
        <f t="shared" si="0"/>
        <v>100000001</v>
      </c>
      <c r="C17" s="31" t="s">
        <v>51</v>
      </c>
      <c r="D17" s="31" t="s">
        <v>175</v>
      </c>
      <c r="E17" s="20" t="s">
        <v>58</v>
      </c>
      <c r="F17" s="22"/>
      <c r="G17" s="20"/>
    </row>
    <row r="18" spans="1:7" x14ac:dyDescent="0.25">
      <c r="A18" s="20" t="s">
        <v>184</v>
      </c>
      <c r="B18" s="22" t="str">
        <f t="shared" si="0"/>
        <v>100000001</v>
      </c>
      <c r="C18" s="31" t="s">
        <v>51</v>
      </c>
      <c r="D18" s="31" t="s">
        <v>121</v>
      </c>
      <c r="E18" s="20" t="s">
        <v>55</v>
      </c>
      <c r="F18" s="22"/>
      <c r="G18" s="20"/>
    </row>
    <row r="19" spans="1:7" x14ac:dyDescent="0.25">
      <c r="A19" s="20" t="s">
        <v>185</v>
      </c>
      <c r="B19" s="22" t="str">
        <f t="shared" si="0"/>
        <v>100000001</v>
      </c>
      <c r="C19" s="31" t="s">
        <v>59</v>
      </c>
      <c r="D19" s="31" t="s">
        <v>121</v>
      </c>
      <c r="E19" s="20" t="s">
        <v>60</v>
      </c>
      <c r="F19" s="22"/>
      <c r="G19" s="20"/>
    </row>
    <row r="20" spans="1:7" x14ac:dyDescent="0.25">
      <c r="A20" s="20" t="s">
        <v>186</v>
      </c>
      <c r="B20" s="22" t="str">
        <f t="shared" si="0"/>
        <v>100000001</v>
      </c>
      <c r="C20" s="31" t="s">
        <v>59</v>
      </c>
      <c r="D20" s="31" t="s">
        <v>175</v>
      </c>
      <c r="E20" s="20" t="s">
        <v>52</v>
      </c>
      <c r="F20" s="22"/>
      <c r="G20" s="20"/>
    </row>
    <row r="21" spans="1:7" x14ac:dyDescent="0.25">
      <c r="A21" s="20" t="s">
        <v>187</v>
      </c>
      <c r="B21" s="22" t="str">
        <f t="shared" si="0"/>
        <v>100000001</v>
      </c>
      <c r="C21" s="31" t="s">
        <v>59</v>
      </c>
      <c r="D21" s="31" t="s">
        <v>121</v>
      </c>
      <c r="E21" s="20" t="s">
        <v>54</v>
      </c>
      <c r="F21" s="22"/>
      <c r="G21" s="20"/>
    </row>
    <row r="22" spans="1:7" x14ac:dyDescent="0.25">
      <c r="A22" s="20" t="s">
        <v>225</v>
      </c>
      <c r="B22" s="22" t="str">
        <f t="shared" si="0"/>
        <v>100000001</v>
      </c>
      <c r="C22" s="31" t="s">
        <v>59</v>
      </c>
      <c r="D22" s="31" t="s">
        <v>175</v>
      </c>
      <c r="E22" s="20" t="s">
        <v>54</v>
      </c>
      <c r="F22" s="22"/>
    </row>
    <row r="23" spans="1:7" x14ac:dyDescent="0.25">
      <c r="A23" s="20" t="s">
        <v>226</v>
      </c>
      <c r="B23" s="22" t="str">
        <f t="shared" si="0"/>
        <v>100000001</v>
      </c>
      <c r="C23" s="31" t="s">
        <v>51</v>
      </c>
      <c r="D23" s="31" t="s">
        <v>121</v>
      </c>
      <c r="E23" s="20" t="s">
        <v>58</v>
      </c>
      <c r="F23" s="22"/>
    </row>
    <row r="24" spans="1:7" x14ac:dyDescent="0.25">
      <c r="A24" s="20" t="s">
        <v>227</v>
      </c>
      <c r="B24" s="22" t="str">
        <f t="shared" si="0"/>
        <v>100000001</v>
      </c>
      <c r="C24" s="31" t="s">
        <v>51</v>
      </c>
      <c r="D24" s="31" t="s">
        <v>175</v>
      </c>
      <c r="E24" s="20" t="s">
        <v>52</v>
      </c>
      <c r="F24" s="22"/>
    </row>
    <row r="25" spans="1:7" x14ac:dyDescent="0.25">
      <c r="A25" s="20" t="s">
        <v>228</v>
      </c>
      <c r="B25" s="22" t="str">
        <f t="shared" si="0"/>
        <v>100000001</v>
      </c>
      <c r="C25" s="31" t="s">
        <v>51</v>
      </c>
      <c r="D25" s="31" t="s">
        <v>121</v>
      </c>
      <c r="E25" s="20" t="s">
        <v>58</v>
      </c>
      <c r="F25" s="22"/>
    </row>
    <row r="26" spans="1:7" x14ac:dyDescent="0.25">
      <c r="A26" s="20" t="s">
        <v>229</v>
      </c>
      <c r="B26" s="22" t="str">
        <f t="shared" si="0"/>
        <v>100000001</v>
      </c>
      <c r="C26" s="31" t="s">
        <v>51</v>
      </c>
      <c r="D26" s="31" t="s">
        <v>121</v>
      </c>
      <c r="E26" s="20" t="s">
        <v>55</v>
      </c>
      <c r="F26" s="22"/>
    </row>
    <row r="27" spans="1:7" x14ac:dyDescent="0.25">
      <c r="A27" s="20" t="s">
        <v>230</v>
      </c>
      <c r="B27" s="22" t="str">
        <f t="shared" si="0"/>
        <v>100000001</v>
      </c>
      <c r="C27" s="31" t="s">
        <v>51</v>
      </c>
      <c r="D27" s="31" t="s">
        <v>121</v>
      </c>
      <c r="E27" s="20" t="s">
        <v>61</v>
      </c>
      <c r="F27" s="22"/>
    </row>
    <row r="28" spans="1:7" x14ac:dyDescent="0.25">
      <c r="A28" s="20" t="s">
        <v>231</v>
      </c>
      <c r="B28" s="22" t="str">
        <f t="shared" si="0"/>
        <v>100000001</v>
      </c>
      <c r="C28" s="31" t="s">
        <v>59</v>
      </c>
      <c r="D28" s="31" t="s">
        <v>121</v>
      </c>
      <c r="E28" s="20" t="s">
        <v>60</v>
      </c>
      <c r="F28" s="22"/>
    </row>
    <row r="29" spans="1:7" x14ac:dyDescent="0.25">
      <c r="A29" s="20" t="s">
        <v>232</v>
      </c>
      <c r="B29" s="22" t="str">
        <f t="shared" si="0"/>
        <v>100000001</v>
      </c>
      <c r="C29" s="31" t="s">
        <v>51</v>
      </c>
      <c r="D29" s="31" t="s">
        <v>121</v>
      </c>
      <c r="E29" s="20" t="s">
        <v>57</v>
      </c>
      <c r="F29" s="22"/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FCD11-A4EB-4DF5-BD81-3D74F36A6A90}">
  <dimension ref="A1:D7"/>
  <sheetViews>
    <sheetView workbookViewId="0">
      <selection activeCell="C15" sqref="C15"/>
    </sheetView>
  </sheetViews>
  <sheetFormatPr defaultRowHeight="13.2" x14ac:dyDescent="0.25"/>
  <cols>
    <col min="1" max="1" width="31.109375" customWidth="1"/>
    <col min="2" max="2" width="32.44140625" customWidth="1"/>
    <col min="3" max="3" width="59" bestFit="1" customWidth="1"/>
    <col min="4" max="4" width="10.5546875" bestFit="1" customWidth="1"/>
  </cols>
  <sheetData>
    <row r="1" spans="1:4" x14ac:dyDescent="0.25">
      <c r="A1" s="1" t="s">
        <v>1</v>
      </c>
      <c r="B1" s="1" t="s">
        <v>109</v>
      </c>
      <c r="C1" s="1" t="s">
        <v>3</v>
      </c>
      <c r="D1" s="1"/>
    </row>
    <row r="2" spans="1:4" x14ac:dyDescent="0.25">
      <c r="A2" s="12" t="s">
        <v>122</v>
      </c>
      <c r="B2" s="1" t="s">
        <v>6</v>
      </c>
      <c r="C2" s="1" t="s">
        <v>134</v>
      </c>
      <c r="D2" s="2"/>
    </row>
    <row r="3" spans="1:4" x14ac:dyDescent="0.25">
      <c r="A3" s="12"/>
      <c r="B3" s="31"/>
      <c r="C3" s="1"/>
    </row>
    <row r="4" spans="1:4" x14ac:dyDescent="0.25">
      <c r="A4" s="12"/>
      <c r="B4" s="31"/>
      <c r="C4" s="1"/>
    </row>
    <row r="7" spans="1:4" x14ac:dyDescent="0.25">
      <c r="B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Trang tính1</vt:lpstr>
      <vt:lpstr>hosted_at</vt:lpstr>
      <vt:lpstr>occupied_room</vt:lpstr>
      <vt:lpstr>reservation</vt:lpstr>
      <vt:lpstr>reserved_room</vt:lpstr>
      <vt:lpstr>guest</vt:lpstr>
      <vt:lpstr>room_type</vt:lpstr>
      <vt:lpstr>room</vt:lpstr>
      <vt:lpstr>hotel</vt:lpstr>
      <vt:lpstr>staff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MTC</cp:lastModifiedBy>
  <dcterms:modified xsi:type="dcterms:W3CDTF">2022-11-05T22:10:38Z</dcterms:modified>
</cp:coreProperties>
</file>