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-36165" yWindow="-5595" windowWidth="29340" windowHeight="16440" tabRatio="628" activeTab="8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5" r:id="rId5"/>
    <sheet name="TP3" sheetId="6" r:id="rId6"/>
    <sheet name="TP4" sheetId="7" r:id="rId7"/>
    <sheet name="TP5" sheetId="8" r:id="rId8"/>
    <sheet name="TP6" sheetId="9" r:id="rId9"/>
    <sheet name="TP7" sheetId="10" r:id="rId10"/>
  </sheets>
  <calcPr calcId="125725" concurrentCalc="0"/>
</workbook>
</file>

<file path=xl/calcChain.xml><?xml version="1.0" encoding="utf-8"?>
<calcChain xmlns="http://schemas.openxmlformats.org/spreadsheetml/2006/main">
  <c r="BE4" i="4"/>
  <c r="BF4"/>
  <c r="BG4"/>
  <c r="BH4"/>
  <c r="BI4"/>
  <c r="BJ4"/>
  <c r="BK4"/>
  <c r="BL4"/>
  <c r="BM4"/>
  <c r="BE5"/>
  <c r="BF5"/>
  <c r="BG5"/>
  <c r="BH5"/>
  <c r="BI5"/>
  <c r="BJ5"/>
  <c r="BK5"/>
  <c r="BL5"/>
  <c r="BM5"/>
  <c r="BE6"/>
  <c r="BF6"/>
  <c r="BG6"/>
  <c r="BH6"/>
  <c r="BI6"/>
  <c r="BJ6"/>
  <c r="BK6"/>
  <c r="BL6"/>
  <c r="BM6"/>
  <c r="BE7"/>
  <c r="BF7"/>
  <c r="BG7"/>
  <c r="BH7"/>
  <c r="BI7"/>
  <c r="BJ7"/>
  <c r="BK7"/>
  <c r="BL7"/>
  <c r="BM7"/>
  <c r="BE8"/>
  <c r="BF8"/>
  <c r="BG8"/>
  <c r="BH8"/>
  <c r="BI8"/>
  <c r="BJ8"/>
  <c r="BK8"/>
  <c r="BL8"/>
  <c r="BM8"/>
  <c r="BE9"/>
  <c r="BF9"/>
  <c r="BG9"/>
  <c r="BH9"/>
  <c r="BI9"/>
  <c r="BJ9"/>
  <c r="BK9"/>
  <c r="BL9"/>
  <c r="BM9"/>
  <c r="BE10"/>
  <c r="BF10"/>
  <c r="BG10"/>
  <c r="BH10"/>
  <c r="BI10"/>
  <c r="BJ10"/>
  <c r="BK10"/>
  <c r="BL10"/>
  <c r="BM10"/>
  <c r="BE11"/>
  <c r="BF11"/>
  <c r="BG11"/>
  <c r="BH11"/>
  <c r="BI11"/>
  <c r="BJ11"/>
  <c r="BK11"/>
  <c r="BL11"/>
  <c r="BM11"/>
  <c r="BE12"/>
  <c r="BF12"/>
  <c r="BG12"/>
  <c r="BH12"/>
  <c r="BI12"/>
  <c r="BJ12"/>
  <c r="BK12"/>
  <c r="BL12"/>
  <c r="BM12"/>
  <c r="BE13"/>
  <c r="BF13"/>
  <c r="BG13"/>
  <c r="BH13"/>
  <c r="BI13"/>
  <c r="BJ13"/>
  <c r="BK13"/>
  <c r="BL13"/>
  <c r="BM13"/>
  <c r="BE14"/>
  <c r="BF14"/>
  <c r="BG14"/>
  <c r="BH14"/>
  <c r="BI14"/>
  <c r="BJ14"/>
  <c r="BK14"/>
  <c r="BL14"/>
  <c r="BM14"/>
  <c r="BE15"/>
  <c r="BF15"/>
  <c r="BG15"/>
  <c r="BH15"/>
  <c r="BI15"/>
  <c r="BJ15"/>
  <c r="BK15"/>
  <c r="BL15"/>
  <c r="BM15"/>
  <c r="BE16"/>
  <c r="BF16"/>
  <c r="BG16"/>
  <c r="BH16"/>
  <c r="BI16"/>
  <c r="BJ16"/>
  <c r="BK16"/>
  <c r="BL16"/>
  <c r="BM16"/>
  <c r="BE17"/>
  <c r="BF17"/>
  <c r="BG17"/>
  <c r="BH17"/>
  <c r="BI17"/>
  <c r="BJ17"/>
  <c r="BK17"/>
  <c r="BL17"/>
  <c r="BM17"/>
  <c r="BE18"/>
  <c r="BF18"/>
  <c r="BG18"/>
  <c r="BH18"/>
  <c r="BI18"/>
  <c r="BJ18"/>
  <c r="BK18"/>
  <c r="BL18"/>
  <c r="BM18"/>
  <c r="BE19"/>
  <c r="BF19"/>
  <c r="BG19"/>
  <c r="BH19"/>
  <c r="BI19"/>
  <c r="BJ19"/>
  <c r="BK19"/>
  <c r="BL19"/>
  <c r="BM19"/>
  <c r="BE20"/>
  <c r="BF20"/>
  <c r="BG20"/>
  <c r="BH20"/>
  <c r="BI20"/>
  <c r="BJ20"/>
  <c r="BK20"/>
  <c r="BL20"/>
  <c r="BM20"/>
  <c r="BE21"/>
  <c r="BF21"/>
  <c r="BG21"/>
  <c r="BH21"/>
  <c r="BI21"/>
  <c r="BJ21"/>
  <c r="BK21"/>
  <c r="BL21"/>
  <c r="BM21"/>
  <c r="BE22"/>
  <c r="BF22"/>
  <c r="BG22"/>
  <c r="BH22"/>
  <c r="BI22"/>
  <c r="BJ22"/>
  <c r="BK22"/>
  <c r="BL22"/>
  <c r="BM22"/>
  <c r="BE23"/>
  <c r="BF23"/>
  <c r="BG23"/>
  <c r="BH23"/>
  <c r="BI23"/>
  <c r="BJ23"/>
  <c r="BK23"/>
  <c r="BL23"/>
  <c r="BM23"/>
  <c r="BE24"/>
  <c r="BF24"/>
  <c r="BG24"/>
  <c r="BH24"/>
  <c r="BI24"/>
  <c r="BJ24"/>
  <c r="BK24"/>
  <c r="BL24"/>
  <c r="BM24"/>
  <c r="BE25"/>
  <c r="BF25"/>
  <c r="BG25"/>
  <c r="BH25"/>
  <c r="BI25"/>
  <c r="BJ25"/>
  <c r="BK25"/>
  <c r="BL25"/>
  <c r="BM25"/>
  <c r="BE26"/>
  <c r="BF26"/>
  <c r="BG26"/>
  <c r="BH26"/>
  <c r="BI26"/>
  <c r="BJ26"/>
  <c r="BK26"/>
  <c r="BL26"/>
  <c r="BM26"/>
  <c r="BE27"/>
  <c r="BF27"/>
  <c r="BG27"/>
  <c r="BH27"/>
  <c r="BI27"/>
  <c r="BJ27"/>
  <c r="BK27"/>
  <c r="BL27"/>
  <c r="BM27"/>
  <c r="BE28"/>
  <c r="BF28"/>
  <c r="BG28"/>
  <c r="BH28"/>
  <c r="BI28"/>
  <c r="BJ28"/>
  <c r="BK28"/>
  <c r="BL28"/>
  <c r="BM28"/>
  <c r="BE29"/>
  <c r="BF29"/>
  <c r="BG29"/>
  <c r="BH29"/>
  <c r="BI29"/>
  <c r="BJ29"/>
  <c r="BK29"/>
  <c r="BL29"/>
  <c r="BM29"/>
  <c r="BE30"/>
  <c r="BF30"/>
  <c r="BG30"/>
  <c r="BH30"/>
  <c r="BI30"/>
  <c r="BJ30"/>
  <c r="BK30"/>
  <c r="BL30"/>
  <c r="BM30"/>
  <c r="BE31"/>
  <c r="BF31"/>
  <c r="BG31"/>
  <c r="BH31"/>
  <c r="BI31"/>
  <c r="BJ31"/>
  <c r="BK31"/>
  <c r="BL31"/>
  <c r="BM31"/>
  <c r="BE32"/>
  <c r="BF32"/>
  <c r="BG32"/>
  <c r="BH32"/>
  <c r="BI32"/>
  <c r="BJ32"/>
  <c r="BK32"/>
  <c r="BL32"/>
  <c r="BM32"/>
  <c r="BE33"/>
  <c r="BF33"/>
  <c r="BG33"/>
  <c r="BH33"/>
  <c r="BI33"/>
  <c r="BJ33"/>
  <c r="BK33"/>
  <c r="BL33"/>
  <c r="BM33"/>
  <c r="BE34"/>
  <c r="BF34"/>
  <c r="BG34"/>
  <c r="BH34"/>
  <c r="BI34"/>
  <c r="BJ34"/>
  <c r="BK34"/>
  <c r="BL34"/>
  <c r="BM34"/>
  <c r="BE35"/>
  <c r="BF35"/>
  <c r="BG35"/>
  <c r="BH35"/>
  <c r="BI35"/>
  <c r="BJ35"/>
  <c r="BK35"/>
  <c r="BL35"/>
  <c r="BM35"/>
  <c r="BE36"/>
  <c r="BF36"/>
  <c r="BG36"/>
  <c r="BH36"/>
  <c r="BI36"/>
  <c r="BJ36"/>
  <c r="BK36"/>
  <c r="BL36"/>
  <c r="BM36"/>
  <c r="BE37"/>
  <c r="BF37"/>
  <c r="BG37"/>
  <c r="BH37"/>
  <c r="BI37"/>
  <c r="BJ37"/>
  <c r="BK37"/>
  <c r="BL37"/>
  <c r="BM37"/>
  <c r="BE38"/>
  <c r="BF38"/>
  <c r="BG38"/>
  <c r="BH38"/>
  <c r="BI38"/>
  <c r="BJ38"/>
  <c r="BK38"/>
  <c r="BL38"/>
  <c r="BM38"/>
  <c r="BE39"/>
  <c r="BF39"/>
  <c r="BG39"/>
  <c r="BH39"/>
  <c r="BI39"/>
  <c r="BJ39"/>
  <c r="BK39"/>
  <c r="BL39"/>
  <c r="BM39"/>
  <c r="BE40"/>
  <c r="BF40"/>
  <c r="BG40"/>
  <c r="BH40"/>
  <c r="BI40"/>
  <c r="BJ40"/>
  <c r="BK40"/>
  <c r="BL40"/>
  <c r="BM40"/>
  <c r="BE41"/>
  <c r="BF41"/>
  <c r="BG41"/>
  <c r="BH41"/>
  <c r="BI41"/>
  <c r="BJ41"/>
  <c r="BK41"/>
  <c r="BL41"/>
  <c r="BM41"/>
  <c r="BE42"/>
  <c r="BF42"/>
  <c r="BG42"/>
  <c r="BH42"/>
  <c r="BI42"/>
  <c r="BJ42"/>
  <c r="BK42"/>
  <c r="BL42"/>
  <c r="BM42"/>
  <c r="BE43"/>
  <c r="BF43"/>
  <c r="BG43"/>
  <c r="BH43"/>
  <c r="BI43"/>
  <c r="BJ43"/>
  <c r="BK43"/>
  <c r="BL43"/>
  <c r="BM43"/>
  <c r="BE44"/>
  <c r="BF44"/>
  <c r="BG44"/>
  <c r="BH44"/>
  <c r="BI44"/>
  <c r="BJ44"/>
  <c r="BK44"/>
  <c r="BL44"/>
  <c r="BM44"/>
  <c r="BE45"/>
  <c r="BF45"/>
  <c r="BG45"/>
  <c r="BH45"/>
  <c r="BI45"/>
  <c r="BJ45"/>
  <c r="BK45"/>
  <c r="BL45"/>
  <c r="BM45"/>
  <c r="BE46"/>
  <c r="BF46"/>
  <c r="BG46"/>
  <c r="BH46"/>
  <c r="BI46"/>
  <c r="BJ46"/>
  <c r="BK46"/>
  <c r="BL46"/>
  <c r="BM46"/>
  <c r="BE47"/>
  <c r="BF47"/>
  <c r="BG47"/>
  <c r="BH47"/>
  <c r="BI47"/>
  <c r="BJ47"/>
  <c r="BK47"/>
  <c r="BL47"/>
  <c r="BM47"/>
  <c r="BE48"/>
  <c r="BF48"/>
  <c r="BG48"/>
  <c r="BH48"/>
  <c r="BI48"/>
  <c r="BJ48"/>
  <c r="BK48"/>
  <c r="BL48"/>
  <c r="BM48"/>
  <c r="BE49"/>
  <c r="BF49"/>
  <c r="BG49"/>
  <c r="BH49"/>
  <c r="BI49"/>
  <c r="BJ49"/>
  <c r="BK49"/>
  <c r="BL49"/>
  <c r="BM49"/>
  <c r="BE50"/>
  <c r="BF50"/>
  <c r="BG50"/>
  <c r="BH50"/>
  <c r="BI50"/>
  <c r="BJ50"/>
  <c r="BK50"/>
  <c r="BL50"/>
  <c r="BM50"/>
  <c r="BE51"/>
  <c r="BF51"/>
  <c r="BG51"/>
  <c r="BH51"/>
  <c r="BI51"/>
  <c r="BJ51"/>
  <c r="BK51"/>
  <c r="BL51"/>
  <c r="BM51"/>
  <c r="BE52"/>
  <c r="BF52"/>
  <c r="BG52"/>
  <c r="BH52"/>
  <c r="BI52"/>
  <c r="BJ52"/>
  <c r="BK52"/>
  <c r="BL52"/>
  <c r="BM52"/>
  <c r="BE53"/>
  <c r="BF53"/>
  <c r="BG53"/>
  <c r="BH53"/>
  <c r="BI53"/>
  <c r="BJ53"/>
  <c r="BK53"/>
  <c r="BL53"/>
  <c r="BM53"/>
  <c r="BE54"/>
  <c r="BF54"/>
  <c r="BG54"/>
  <c r="BH54"/>
  <c r="BI54"/>
  <c r="BJ54"/>
  <c r="BK54"/>
  <c r="BL54"/>
  <c r="BM54"/>
  <c r="BE55"/>
  <c r="BF55"/>
  <c r="BG55"/>
  <c r="BH55"/>
  <c r="BI55"/>
  <c r="BJ55"/>
  <c r="BK55"/>
  <c r="BL55"/>
  <c r="BM55"/>
  <c r="BE56"/>
  <c r="BF56"/>
  <c r="BG56"/>
  <c r="BH56"/>
  <c r="BI56"/>
  <c r="BJ56"/>
  <c r="BK56"/>
  <c r="BL56"/>
  <c r="BM56"/>
  <c r="BE57"/>
  <c r="BF57"/>
  <c r="BG57"/>
  <c r="BH57"/>
  <c r="BI57"/>
  <c r="BJ57"/>
  <c r="BK57"/>
  <c r="BL57"/>
  <c r="BM57"/>
  <c r="BE58"/>
  <c r="BF58"/>
  <c r="BG58"/>
  <c r="BH58"/>
  <c r="BI58"/>
  <c r="BJ58"/>
  <c r="BK58"/>
  <c r="BL58"/>
  <c r="BM58"/>
  <c r="BE59"/>
  <c r="BF59"/>
  <c r="BG59"/>
  <c r="BH59"/>
  <c r="BI59"/>
  <c r="BJ59"/>
  <c r="BK59"/>
  <c r="BL59"/>
  <c r="BM59"/>
  <c r="BE60"/>
  <c r="BF60"/>
  <c r="BG60"/>
  <c r="BH60"/>
  <c r="BI60"/>
  <c r="BJ60"/>
  <c r="BK60"/>
  <c r="BL60"/>
  <c r="BM60"/>
  <c r="BE61"/>
  <c r="BF61"/>
  <c r="BG61"/>
  <c r="BH61"/>
  <c r="BI61"/>
  <c r="BJ61"/>
  <c r="BK61"/>
  <c r="BL61"/>
  <c r="BM61"/>
  <c r="BE62"/>
  <c r="BF62"/>
  <c r="BG62"/>
  <c r="BH62"/>
  <c r="BI62"/>
  <c r="BJ62"/>
  <c r="BK62"/>
  <c r="BL62"/>
  <c r="BM62"/>
  <c r="BE63"/>
  <c r="BF63"/>
  <c r="BG63"/>
  <c r="BH63"/>
  <c r="BI63"/>
  <c r="BJ63"/>
  <c r="BK63"/>
  <c r="BL63"/>
  <c r="BM63"/>
</calcChain>
</file>

<file path=xl/sharedStrings.xml><?xml version="1.0" encoding="utf-8"?>
<sst xmlns="http://schemas.openxmlformats.org/spreadsheetml/2006/main" count="4985" uniqueCount="405">
  <si>
    <t>General</t>
  </si>
  <si>
    <t>Relations</t>
  </si>
  <si>
    <t>Resource Demand</t>
  </si>
  <si>
    <t>Baseline Costs</t>
  </si>
  <si>
    <t>Baseline</t>
  </si>
  <si>
    <t>ID</t>
  </si>
  <si>
    <t>Name</t>
  </si>
  <si>
    <t>WBS</t>
  </si>
  <si>
    <t>Predecessors</t>
  </si>
  <si>
    <t>Successors</t>
  </si>
  <si>
    <t>Resource Cost</t>
  </si>
  <si>
    <t>Fixed Cost</t>
  </si>
  <si>
    <t>Variable Cost</t>
  </si>
  <si>
    <t>Total Cost</t>
  </si>
  <si>
    <t>Baseline Start</t>
  </si>
  <si>
    <t>Baseline End</t>
  </si>
  <si>
    <t>Duration</t>
  </si>
  <si>
    <t>0</t>
  </si>
  <si>
    <t>PROJECT CLAEYS-VERHELST</t>
  </si>
  <si>
    <t>1</t>
  </si>
  <si>
    <t>442d 2h</t>
  </si>
  <si>
    <t>46</t>
  </si>
  <si>
    <t xml:space="preserve">   preparation</t>
  </si>
  <si>
    <t>1.1</t>
  </si>
  <si>
    <t>170d</t>
  </si>
  <si>
    <t>2</t>
  </si>
  <si>
    <t xml:space="preserve">      building permit</t>
  </si>
  <si>
    <t>1.1.1</t>
  </si>
  <si>
    <t>FS3</t>
  </si>
  <si>
    <t>60d</t>
  </si>
  <si>
    <t>3</t>
  </si>
  <si>
    <t xml:space="preserve">      hire contractor</t>
  </si>
  <si>
    <t>1.1.2</t>
  </si>
  <si>
    <t>2FS</t>
  </si>
  <si>
    <t>FS16</t>
  </si>
  <si>
    <t>20d</t>
  </si>
  <si>
    <t>4</t>
  </si>
  <si>
    <t xml:space="preserve">      temporary offices</t>
  </si>
  <si>
    <t>1.1.3</t>
  </si>
  <si>
    <t>5</t>
  </si>
  <si>
    <t xml:space="preserve">      temporary facilities</t>
  </si>
  <si>
    <t>1.1.4</t>
  </si>
  <si>
    <t>16</t>
  </si>
  <si>
    <t xml:space="preserve">      preparation contractor</t>
  </si>
  <si>
    <t>1.1.5</t>
  </si>
  <si>
    <t>3FS</t>
  </si>
  <si>
    <t>FS6</t>
  </si>
  <si>
    <t>6</t>
  </si>
  <si>
    <t xml:space="preserve">      demolition</t>
  </si>
  <si>
    <t>1.1.6</t>
  </si>
  <si>
    <t>16FS</t>
  </si>
  <si>
    <t>FS17;FS69</t>
  </si>
  <si>
    <t>team subcontractor[4,00 #8]</t>
  </si>
  <si>
    <t>30d</t>
  </si>
  <si>
    <t>47</t>
  </si>
  <si>
    <t xml:space="preserve">   foundation</t>
  </si>
  <si>
    <t>1.2</t>
  </si>
  <si>
    <t>39d</t>
  </si>
  <si>
    <t>17</t>
  </si>
  <si>
    <t xml:space="preserve">      excavation</t>
  </si>
  <si>
    <t>1.2.1</t>
  </si>
  <si>
    <t>6FS</t>
  </si>
  <si>
    <t>FS18;FS21</t>
  </si>
  <si>
    <t>team subcontractor</t>
  </si>
  <si>
    <t>14d</t>
  </si>
  <si>
    <t>69</t>
  </si>
  <si>
    <t xml:space="preserve">      soil analyses</t>
  </si>
  <si>
    <t>1.2.2</t>
  </si>
  <si>
    <t>FS18</t>
  </si>
  <si>
    <t>2d</t>
  </si>
  <si>
    <t>18</t>
  </si>
  <si>
    <t xml:space="preserve">      foundation beam</t>
  </si>
  <si>
    <t>1.2.3</t>
  </si>
  <si>
    <t>17FS;69FS</t>
  </si>
  <si>
    <t>FS19</t>
  </si>
  <si>
    <t>team subcontractor[3,00 #8]</t>
  </si>
  <si>
    <t>25d</t>
  </si>
  <si>
    <t>21</t>
  </si>
  <si>
    <t xml:space="preserve">      placing sewerage</t>
  </si>
  <si>
    <t>1.2.4</t>
  </si>
  <si>
    <t>17FS</t>
  </si>
  <si>
    <t>FS23</t>
  </si>
  <si>
    <t>10d</t>
  </si>
  <si>
    <t>23</t>
  </si>
  <si>
    <t xml:space="preserve">      foundation plate</t>
  </si>
  <si>
    <t>1.2.5</t>
  </si>
  <si>
    <t>21FS</t>
  </si>
  <si>
    <t>team subcontractor[5,00 #8]</t>
  </si>
  <si>
    <t>1d</t>
  </si>
  <si>
    <t>48</t>
  </si>
  <si>
    <t xml:space="preserve">   shell</t>
  </si>
  <si>
    <t>1.3</t>
  </si>
  <si>
    <t>19</t>
  </si>
  <si>
    <t xml:space="preserve">      steelframe I</t>
  </si>
  <si>
    <t>1.3.1</t>
  </si>
  <si>
    <t>18FS;23FS</t>
  </si>
  <si>
    <t>FS20</t>
  </si>
  <si>
    <t>20</t>
  </si>
  <si>
    <t xml:space="preserve">      concrete vaults I</t>
  </si>
  <si>
    <t>1.3.2</t>
  </si>
  <si>
    <t>19FS</t>
  </si>
  <si>
    <t>FS22</t>
  </si>
  <si>
    <t>22</t>
  </si>
  <si>
    <t xml:space="preserve">      steelframe II</t>
  </si>
  <si>
    <t>1.3.3</t>
  </si>
  <si>
    <t>20FS</t>
  </si>
  <si>
    <t>FS24</t>
  </si>
  <si>
    <t>15d</t>
  </si>
  <si>
    <t>24</t>
  </si>
  <si>
    <t xml:space="preserve">      concrete vaults II</t>
  </si>
  <si>
    <t>1.3.4</t>
  </si>
  <si>
    <t>22FS</t>
  </si>
  <si>
    <t>FS25;FS49</t>
  </si>
  <si>
    <t>50</t>
  </si>
  <si>
    <t xml:space="preserve">   wind and water proof</t>
  </si>
  <si>
    <t>1.4</t>
  </si>
  <si>
    <t>25</t>
  </si>
  <si>
    <t xml:space="preserve">      facades</t>
  </si>
  <si>
    <t>1.4.1</t>
  </si>
  <si>
    <t>24FS</t>
  </si>
  <si>
    <t>FS26</t>
  </si>
  <si>
    <t>team subcontractor[2,00 #8]</t>
  </si>
  <si>
    <t>26</t>
  </si>
  <si>
    <t xml:space="preserve">      outside windows</t>
  </si>
  <si>
    <t>1.4.2</t>
  </si>
  <si>
    <t>25FS</t>
  </si>
  <si>
    <t>FS28;FS29</t>
  </si>
  <si>
    <t>carpenter[3,00 #3]</t>
  </si>
  <si>
    <t>49</t>
  </si>
  <si>
    <t xml:space="preserve">      roof</t>
  </si>
  <si>
    <t>1.4.3</t>
  </si>
  <si>
    <t>roofer[4,00 #4]</t>
  </si>
  <si>
    <t>62</t>
  </si>
  <si>
    <t xml:space="preserve">   warehouse</t>
  </si>
  <si>
    <t>1.5</t>
  </si>
  <si>
    <t>103d 2h</t>
  </si>
  <si>
    <t>28</t>
  </si>
  <si>
    <t xml:space="preserve">      v0 concrete</t>
  </si>
  <si>
    <t>1.5.1</t>
  </si>
  <si>
    <t>26FS</t>
  </si>
  <si>
    <t>FS30;FS27;FS59;FS52;FS45;FS34;FS60;FS51</t>
  </si>
  <si>
    <t>30</t>
  </si>
  <si>
    <t xml:space="preserve">      v0 sanitary</t>
  </si>
  <si>
    <t>1.5.2</t>
  </si>
  <si>
    <t>31FS;28FS</t>
  </si>
  <si>
    <t>FS35</t>
  </si>
  <si>
    <t>plumber</t>
  </si>
  <si>
    <t>27</t>
  </si>
  <si>
    <t xml:space="preserve">      v0 masonry</t>
  </si>
  <si>
    <t>1.5.3</t>
  </si>
  <si>
    <t>mason</t>
  </si>
  <si>
    <t>59</t>
  </si>
  <si>
    <t xml:space="preserve">      v0 heating</t>
  </si>
  <si>
    <t>1.5.4</t>
  </si>
  <si>
    <t>heating engineer</t>
  </si>
  <si>
    <t>29</t>
  </si>
  <si>
    <t xml:space="preserve">      v0 electricity</t>
  </si>
  <si>
    <t>1.5.5</t>
  </si>
  <si>
    <t>26FS;31FS</t>
  </si>
  <si>
    <t>electrician</t>
  </si>
  <si>
    <t>35</t>
  </si>
  <si>
    <t xml:space="preserve">      v0 floors</t>
  </si>
  <si>
    <t>1.5.6</t>
  </si>
  <si>
    <t>59FS;29FS;30FS</t>
  </si>
  <si>
    <t>FS41;FS37</t>
  </si>
  <si>
    <t>floor layer</t>
  </si>
  <si>
    <t>66</t>
  </si>
  <si>
    <t xml:space="preserve">   construction leave</t>
  </si>
  <si>
    <t>1.6</t>
  </si>
  <si>
    <t>31</t>
  </si>
  <si>
    <t xml:space="preserve">      construction leave</t>
  </si>
  <si>
    <t>1.6.1</t>
  </si>
  <si>
    <t>FS53;FS55;FS56;FS61;FS54;FS30;FS27;FS59;FS52;FS45;FS34;FS60;FS51;FS29</t>
  </si>
  <si>
    <t>63</t>
  </si>
  <si>
    <t xml:space="preserve">   level 1</t>
  </si>
  <si>
    <t>1.7</t>
  </si>
  <si>
    <t>40d</t>
  </si>
  <si>
    <t>52</t>
  </si>
  <si>
    <t xml:space="preserve">      v1 sanitary</t>
  </si>
  <si>
    <t>1.7.1</t>
  </si>
  <si>
    <t>45</t>
  </si>
  <si>
    <t xml:space="preserve">      v1 masonry</t>
  </si>
  <si>
    <t>1.7.2</t>
  </si>
  <si>
    <t>34</t>
  </si>
  <si>
    <t xml:space="preserve">      v1 screed</t>
  </si>
  <si>
    <t>1.7.3</t>
  </si>
  <si>
    <t>FS67</t>
  </si>
  <si>
    <t>screed layer[2,00 #3]</t>
  </si>
  <si>
    <t>60</t>
  </si>
  <si>
    <t xml:space="preserve">      v1 heating</t>
  </si>
  <si>
    <t>1.7.4</t>
  </si>
  <si>
    <t>51</t>
  </si>
  <si>
    <t xml:space="preserve">      v1 electricity</t>
  </si>
  <si>
    <t>1.7.5</t>
  </si>
  <si>
    <t>67</t>
  </si>
  <si>
    <t xml:space="preserve">      v1 drying screed</t>
  </si>
  <si>
    <t>1.7.6</t>
  </si>
  <si>
    <t>34FS</t>
  </si>
  <si>
    <t>FS57;FS32</t>
  </si>
  <si>
    <t>5d</t>
  </si>
  <si>
    <t>57</t>
  </si>
  <si>
    <t xml:space="preserve">      v1 flooring</t>
  </si>
  <si>
    <t>1.7.7</t>
  </si>
  <si>
    <t>67FS</t>
  </si>
  <si>
    <t>FS41;FS37;FS36</t>
  </si>
  <si>
    <t>64</t>
  </si>
  <si>
    <t xml:space="preserve">   level 2</t>
  </si>
  <si>
    <t>1.8</t>
  </si>
  <si>
    <t>53</t>
  </si>
  <si>
    <t xml:space="preserve">      v2 sanitary</t>
  </si>
  <si>
    <t>1.8.1</t>
  </si>
  <si>
    <t>31FS</t>
  </si>
  <si>
    <t>55</t>
  </si>
  <si>
    <t xml:space="preserve">      v2 masonry</t>
  </si>
  <si>
    <t>1.8.2</t>
  </si>
  <si>
    <t>56</t>
  </si>
  <si>
    <t xml:space="preserve">      v2 screed</t>
  </si>
  <si>
    <t>1.8.3</t>
  </si>
  <si>
    <t>FS68;FS36</t>
  </si>
  <si>
    <t>screed layer</t>
  </si>
  <si>
    <t>61</t>
  </si>
  <si>
    <t xml:space="preserve">      v2 heating</t>
  </si>
  <si>
    <t>1.8.4</t>
  </si>
  <si>
    <t>54</t>
  </si>
  <si>
    <t xml:space="preserve">      v2 electricity</t>
  </si>
  <si>
    <t>1.8.5</t>
  </si>
  <si>
    <t>68</t>
  </si>
  <si>
    <t xml:space="preserve">      v2 drying screed</t>
  </si>
  <si>
    <t>1.8.6</t>
  </si>
  <si>
    <t>56FS</t>
  </si>
  <si>
    <t>FS58;FS32</t>
  </si>
  <si>
    <t>58</t>
  </si>
  <si>
    <t xml:space="preserve">      v2 flooring</t>
  </si>
  <si>
    <t>1.8.7</t>
  </si>
  <si>
    <t>68FS</t>
  </si>
  <si>
    <t>65</t>
  </si>
  <si>
    <t xml:space="preserve">   completion</t>
  </si>
  <si>
    <t>1.9</t>
  </si>
  <si>
    <t>65d</t>
  </si>
  <si>
    <t>32</t>
  </si>
  <si>
    <t xml:space="preserve">      stucco</t>
  </si>
  <si>
    <t>1.9.1</t>
  </si>
  <si>
    <t>68FS;67FS</t>
  </si>
  <si>
    <t>plasterer[3,00 #4]</t>
  </si>
  <si>
    <t>36</t>
  </si>
  <si>
    <t xml:space="preserve">      drywall</t>
  </si>
  <si>
    <t>1.9.2</t>
  </si>
  <si>
    <t>58FS;57FS;56FS</t>
  </si>
  <si>
    <t>41</t>
  </si>
  <si>
    <t xml:space="preserve">      kitchen and bar</t>
  </si>
  <si>
    <t>1.9.3</t>
  </si>
  <si>
    <t>32FS;58FS;57FS;35FS</t>
  </si>
  <si>
    <t>37</t>
  </si>
  <si>
    <t xml:space="preserve">      techniques</t>
  </si>
  <si>
    <t>1.9.4</t>
  </si>
  <si>
    <t>FS38;FS42;FS43;FS44</t>
  </si>
  <si>
    <t>44</t>
  </si>
  <si>
    <t xml:space="preserve">      stairs</t>
  </si>
  <si>
    <t>1.9.5</t>
  </si>
  <si>
    <t>37FS</t>
  </si>
  <si>
    <t>42</t>
  </si>
  <si>
    <t xml:space="preserve">      entrance doors</t>
  </si>
  <si>
    <t>1.9.6</t>
  </si>
  <si>
    <t>43</t>
  </si>
  <si>
    <t xml:space="preserve">      elevator</t>
  </si>
  <si>
    <t>1.9.7</t>
  </si>
  <si>
    <t>38</t>
  </si>
  <si>
    <t xml:space="preserve">      suspended ceiling</t>
  </si>
  <si>
    <t>1.9.8</t>
  </si>
  <si>
    <t>FS39</t>
  </si>
  <si>
    <t>39</t>
  </si>
  <si>
    <t xml:space="preserve">      painting</t>
  </si>
  <si>
    <t>1.9.9</t>
  </si>
  <si>
    <t>38FS</t>
  </si>
  <si>
    <t>FS40</t>
  </si>
  <si>
    <t>painter[4,00 #6]</t>
  </si>
  <si>
    <t>40</t>
  </si>
  <si>
    <t xml:space="preserve">      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</si>
  <si>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</si>
  <si>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</si>
  <si>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</si>
  <si>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</si>
  <si>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</si>
  <si>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</si>
  <si>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</si>
  <si>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</si>
  <si>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</si>
  <si>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</si>
  <si>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30;52;53</t>
  </si>
  <si>
    <t>29;54;51;61</t>
  </si>
  <si>
    <t>8,00 #8</t>
  </si>
  <si>
    <t>6[4,00 #8];17;18[3,00 #8];19[4,00 #8];20[4,00 #8];21[3,00 #8];22[3,00 #8];24[4,00 #8];25[2,00 #8];28[5,00 #8];69;23[5,00 #8]</t>
  </si>
  <si>
    <t>27;45;55</t>
  </si>
  <si>
    <t>2,00 #2</t>
  </si>
  <si>
    <t>59;60</t>
  </si>
  <si>
    <t>roofer</t>
  </si>
  <si>
    <t>49[4,00 #4]</t>
  </si>
  <si>
    <t>7</t>
  </si>
  <si>
    <t>carpenter</t>
  </si>
  <si>
    <t>3,00 #3</t>
  </si>
  <si>
    <t>26[3,00 #3]</t>
  </si>
  <si>
    <t>8</t>
  </si>
  <si>
    <t>35;57;58</t>
  </si>
  <si>
    <t>9</t>
  </si>
  <si>
    <t>34[2,00 #3];56</t>
  </si>
  <si>
    <t>10</t>
  </si>
  <si>
    <t>plasterer</t>
  </si>
  <si>
    <t>32[3,00 #4]</t>
  </si>
  <si>
    <t>11</t>
  </si>
  <si>
    <t>painter</t>
  </si>
  <si>
    <t>6,00 #6</t>
  </si>
  <si>
    <t>39[4,00 #6]</t>
  </si>
  <si>
    <t>12</t>
  </si>
  <si>
    <t>joiner</t>
  </si>
  <si>
    <t>5,00 #5</t>
  </si>
  <si>
    <t>40[5,00 #5]</t>
  </si>
  <si>
    <t>3538h</t>
  </si>
  <si>
    <t>1360h</t>
  </si>
  <si>
    <t>480h</t>
  </si>
  <si>
    <t>160h</t>
  </si>
  <si>
    <t>240h</t>
  </si>
  <si>
    <t>312h</t>
  </si>
  <si>
    <t>112h</t>
  </si>
  <si>
    <t>16h</t>
  </si>
  <si>
    <t>200h</t>
  </si>
  <si>
    <t>80h</t>
  </si>
  <si>
    <t>8h</t>
  </si>
  <si>
    <t>120h</t>
  </si>
  <si>
    <t>826h</t>
  </si>
  <si>
    <t>320h</t>
  </si>
  <si>
    <t>40h</t>
  </si>
  <si>
    <t>520h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</si>
  <si>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</si>
  <si>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</si>
  <si>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</si>
  <si>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</si>
  <si>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</si>
  <si>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</si>
  <si>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</si>
  <si>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</si>
  <si>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</si>
  <si>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</si>
  <si>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</si>
  <si>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</si>
  <si>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</si>
  <si>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</si>
  <si>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2%</t>
  </si>
  <si>
    <t>99%</t>
  </si>
  <si>
    <t>Started</t>
  </si>
  <si>
    <t>Not Started</t>
  </si>
  <si>
    <t>100%</t>
  </si>
  <si>
    <t>Finished</t>
  </si>
  <si>
    <t>98%</t>
  </si>
  <si>
    <t>8%</t>
  </si>
  <si>
    <t>54d</t>
  </si>
  <si>
    <t>21%</t>
  </si>
  <si>
    <t>12d</t>
  </si>
  <si>
    <t>22d</t>
  </si>
  <si>
    <t>65%</t>
  </si>
  <si>
    <t>39%</t>
  </si>
  <si>
    <t>59%</t>
  </si>
  <si>
    <t>92d</t>
  </si>
  <si>
    <t>90%</t>
  </si>
  <si>
    <t>83%</t>
  </si>
  <si>
    <t>80%</t>
  </si>
  <si>
    <t>Preparation1</t>
  </si>
  <si>
    <t>Preparation2</t>
  </si>
  <si>
    <t>Foundation</t>
  </si>
  <si>
    <t>Shell</t>
  </si>
  <si>
    <t>Wind &amp; waterproof</t>
  </si>
  <si>
    <t>WH, L1, L2</t>
  </si>
  <si>
    <t>Completion</t>
  </si>
  <si>
    <t>Legend</t>
  </si>
  <si>
    <t>other fill</t>
  </si>
  <si>
    <t>* Baseline End is an alternative input for (Baseline) Duration,</t>
  </si>
  <si>
    <t>Optimistic</t>
  </si>
  <si>
    <t>Pessimistic</t>
  </si>
  <si>
    <t>Description</t>
  </si>
  <si>
    <t>manual - absolute</t>
  </si>
  <si>
    <t>standard - symmetric</t>
  </si>
  <si>
    <t>standard - no risk</t>
  </si>
  <si>
    <t>standard - skewed left</t>
  </si>
  <si>
    <t>Cost/Hour is an alternative input for Variable (Baseline) Cost</t>
  </si>
  <si>
    <r>
      <t xml:space="preserve">For further explanation, see </t>
    </r>
    <r>
      <rPr>
        <i/>
        <sz val="12"/>
        <color theme="1"/>
        <rFont val="Calibri"/>
        <family val="2"/>
        <scheme val="minor"/>
      </rPr>
      <t>Guideline for project data input (extended version)</t>
    </r>
  </si>
  <si>
    <t xml:space="preserve">   Output; can be calculated from input (or already entered in previous tab)</t>
  </si>
  <si>
    <t xml:space="preserve">   Necessary input</t>
  </si>
  <si>
    <t xml:space="preserve">   Alternative input*</t>
  </si>
  <si>
    <t xml:space="preserve">   Additional input</t>
  </si>
  <si>
    <t>Cost/Hour</t>
  </si>
  <si>
    <t>Activity Duration Distribution Profiles</t>
  </si>
  <si>
    <t>Most Probable</t>
  </si>
  <si>
    <t>TP Status Date</t>
  </si>
  <si>
    <t>TP Name</t>
  </si>
  <si>
    <t>copied values from baseline</t>
  </si>
  <si>
    <t>100d</t>
  </si>
  <si>
    <t>protrack</t>
  </si>
  <si>
    <t>Resterende Duurtijd</t>
  </si>
  <si>
    <t>Werkelijke Kost</t>
  </si>
  <si>
    <t>Resterende Kost</t>
  </si>
  <si>
    <t>Percentage Compleet</t>
  </si>
  <si>
    <t>19d 7u</t>
  </si>
  <si>
    <t>8d</t>
  </si>
  <si>
    <t>9d 7u</t>
  </si>
  <si>
    <t>Werkelijke Duurtijd</t>
  </si>
  <si>
    <t>Werkelijke Start</t>
  </si>
</sst>
</file>

<file path=xl/styles.xml><?xml version="1.0" encoding="utf-8"?>
<styleSheet xmlns="http://schemas.openxmlformats.org/spreadsheetml/2006/main">
  <numFmts count="3">
    <numFmt numFmtId="7" formatCode="&quot;€&quot;\ #,##0.00;&quot;€&quot;\ \-#,##0.00"/>
    <numFmt numFmtId="164" formatCode="#,##0.00\ &quot;€&quot;;\-#,##0.00\ &quot;€&quot;"/>
    <numFmt numFmtId="165" formatCode="&quot;€&quot;\ #,##0.00"/>
  </numFmts>
  <fonts count="11"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8"/>
      <color rgb="FFFFFFFF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16AC5"/>
        <bgColor rgb="FFFFFFFF"/>
      </patternFill>
    </fill>
    <fill>
      <patternFill patternType="solid">
        <fgColor rgb="FFD9EAF7"/>
        <bgColor rgb="FFFFFFFF"/>
      </patternFill>
    </fill>
    <fill>
      <patternFill patternType="solid">
        <fgColor rgb="FFD4D0C8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164" fontId="1" fillId="3" borderId="1" xfId="0" applyNumberFormat="1" applyFont="1" applyFill="1" applyBorder="1" applyAlignment="1" applyProtection="1">
      <alignment horizontal="left" vertical="top" wrapText="1"/>
    </xf>
    <xf numFmtId="22" fontId="1" fillId="3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 applyProtection="1">
      <alignment horizontal="left" vertical="top" wrapText="1"/>
    </xf>
    <xf numFmtId="22" fontId="1" fillId="4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7" fillId="0" borderId="0" xfId="0" applyFont="1"/>
    <xf numFmtId="0" fontId="1" fillId="5" borderId="1" xfId="0" applyNumberFormat="1" applyFont="1" applyFill="1" applyBorder="1" applyAlignment="1" applyProtection="1">
      <alignment horizontal="right" vertical="top" wrapText="1"/>
    </xf>
    <xf numFmtId="0" fontId="1" fillId="5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1" fillId="8" borderId="1" xfId="0" applyNumberFormat="1" applyFont="1" applyFill="1" applyBorder="1" applyAlignment="1" applyProtection="1">
      <alignment horizontal="right" vertical="top" wrapText="1"/>
    </xf>
    <xf numFmtId="0" fontId="1" fillId="8" borderId="1" xfId="0" applyNumberFormat="1" applyFont="1" applyFill="1" applyBorder="1" applyAlignment="1" applyProtection="1">
      <alignment horizontal="left" vertical="top" wrapText="1"/>
    </xf>
    <xf numFmtId="22" fontId="1" fillId="5" borderId="1" xfId="0" applyNumberFormat="1" applyFont="1" applyFill="1" applyBorder="1" applyAlignment="1" applyProtection="1">
      <alignment horizontal="left" vertical="top" wrapText="1"/>
    </xf>
    <xf numFmtId="164" fontId="1" fillId="7" borderId="1" xfId="0" applyNumberFormat="1" applyFont="1" applyFill="1" applyBorder="1" applyAlignment="1" applyProtection="1">
      <alignment horizontal="left" vertical="top" wrapText="1"/>
    </xf>
    <xf numFmtId="164" fontId="1" fillId="5" borderId="1" xfId="0" applyNumberFormat="1" applyFont="1" applyFill="1" applyBorder="1" applyAlignment="1" applyProtection="1">
      <alignment horizontal="left" vertical="top" wrapText="1"/>
    </xf>
    <xf numFmtId="164" fontId="1" fillId="8" borderId="1" xfId="0" applyNumberFormat="1" applyFont="1" applyFill="1" applyBorder="1" applyAlignment="1" applyProtection="1">
      <alignment horizontal="left" vertical="top" wrapText="1"/>
    </xf>
    <xf numFmtId="22" fontId="1" fillId="7" borderId="1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8" borderId="1" xfId="0" applyNumberFormat="1" applyFont="1" applyFill="1" applyBorder="1" applyAlignment="1" applyProtection="1">
      <alignment horizontal="center" vertical="top" wrapText="1"/>
    </xf>
    <xf numFmtId="22" fontId="1" fillId="5" borderId="3" xfId="0" applyNumberFormat="1" applyFont="1" applyFill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top" wrapText="1"/>
    </xf>
    <xf numFmtId="9" fontId="1" fillId="5" borderId="1" xfId="0" applyNumberFormat="1" applyFont="1" applyFill="1" applyBorder="1" applyAlignment="1" applyProtection="1">
      <alignment horizontal="left" vertical="top" wrapText="1"/>
    </xf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9" fillId="5" borderId="1" xfId="0" applyNumberFormat="1" applyFont="1" applyFill="1" applyBorder="1" applyAlignment="1" applyProtection="1">
      <alignment horizontal="left" vertical="top" wrapText="1"/>
    </xf>
    <xf numFmtId="0" fontId="9" fillId="4" borderId="1" xfId="0" applyNumberFormat="1" applyFont="1" applyFill="1" applyBorder="1" applyAlignment="1" applyProtection="1">
      <alignment horizontal="left" vertical="top" wrapText="1"/>
    </xf>
    <xf numFmtId="10" fontId="1" fillId="4" borderId="1" xfId="0" applyNumberFormat="1" applyFont="1" applyFill="1" applyBorder="1" applyAlignment="1" applyProtection="1">
      <alignment horizontal="left" vertical="top" wrapText="1"/>
    </xf>
    <xf numFmtId="7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1" fillId="4" borderId="1" xfId="0" applyNumberFormat="1" applyFont="1" applyFill="1" applyBorder="1" applyAlignment="1" applyProtection="1">
      <alignment horizontal="left" vertical="top" wrapText="1"/>
    </xf>
    <xf numFmtId="9" fontId="1" fillId="3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2" borderId="7" xfId="0" applyNumberFormat="1" applyFont="1" applyFill="1" applyBorder="1" applyAlignment="1" applyProtection="1">
      <alignment horizontal="center" vertical="top" wrapText="1"/>
    </xf>
    <xf numFmtId="165" fontId="1" fillId="4" borderId="1" xfId="0" applyNumberFormat="1" applyFont="1" applyFill="1" applyBorder="1" applyAlignment="1" applyProtection="1">
      <alignment horizontal="right" vertical="top" wrapText="1"/>
    </xf>
    <xf numFmtId="165" fontId="1" fillId="3" borderId="1" xfId="0" applyNumberFormat="1" applyFont="1" applyFill="1" applyBorder="1" applyAlignment="1" applyProtection="1">
      <alignment horizontal="right" vertical="top" wrapText="1"/>
    </xf>
  </cellXfs>
  <cellStyles count="120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Standaard" xfId="0" builtinId="0"/>
    <cellStyle name="Standaard 2" xfId="119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I64" sqref="I64"/>
    </sheetView>
  </sheetViews>
  <sheetFormatPr defaultColWidth="11" defaultRowHeight="15.75"/>
  <cols>
    <col min="1" max="1" width="2.625" bestFit="1" customWidth="1"/>
    <col min="2" max="2" width="16.875" customWidth="1"/>
    <col min="3" max="3" width="5" bestFit="1" customWidth="1"/>
    <col min="6" max="7" width="11.75" bestFit="1" customWidth="1"/>
    <col min="8" max="8" width="6.625" bestFit="1" customWidth="1"/>
    <col min="9" max="9" width="18.625" customWidth="1"/>
    <col min="10" max="10" width="8.125" bestFit="1" customWidth="1"/>
    <col min="11" max="11" width="10" bestFit="1" customWidth="1"/>
    <col min="12" max="12" width="7.625" bestFit="1" customWidth="1"/>
    <col min="13" max="13" width="9.625" bestFit="1" customWidth="1"/>
    <col min="14" max="14" width="10" bestFit="1" customWidth="1"/>
  </cols>
  <sheetData>
    <row r="1" spans="1:17">
      <c r="A1" s="47" t="s">
        <v>0</v>
      </c>
      <c r="B1" s="47"/>
      <c r="C1" s="47"/>
      <c r="D1" s="47" t="s">
        <v>1</v>
      </c>
      <c r="E1" s="47"/>
      <c r="F1" s="47" t="s">
        <v>4</v>
      </c>
      <c r="G1" s="47"/>
      <c r="H1" s="47"/>
      <c r="I1" s="47" t="s">
        <v>2</v>
      </c>
      <c r="J1" s="47"/>
      <c r="K1" s="47" t="s">
        <v>3</v>
      </c>
      <c r="L1" s="47"/>
      <c r="M1" s="47"/>
      <c r="N1" s="47"/>
    </row>
    <row r="2" spans="1:17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2</v>
      </c>
      <c r="J2" s="2" t="s">
        <v>10</v>
      </c>
      <c r="K2" s="2" t="s">
        <v>11</v>
      </c>
      <c r="L2" s="2" t="s">
        <v>388</v>
      </c>
      <c r="M2" s="2" t="s">
        <v>12</v>
      </c>
      <c r="N2" s="2" t="s">
        <v>13</v>
      </c>
    </row>
    <row r="3" spans="1:17" ht="21">
      <c r="A3" s="3" t="s">
        <v>17</v>
      </c>
      <c r="B3" s="16" t="s">
        <v>18</v>
      </c>
      <c r="C3" s="3" t="s">
        <v>19</v>
      </c>
      <c r="D3" s="4"/>
      <c r="E3" s="4"/>
      <c r="F3" s="6">
        <v>38824.333333333336</v>
      </c>
      <c r="G3" s="6">
        <v>39442.416666666664</v>
      </c>
      <c r="H3" s="4" t="s">
        <v>20</v>
      </c>
      <c r="I3" s="4"/>
      <c r="J3" s="4"/>
      <c r="K3" s="5">
        <v>2700210.5</v>
      </c>
      <c r="L3" s="4"/>
      <c r="M3" s="4"/>
      <c r="N3" s="5">
        <v>3027133.25</v>
      </c>
    </row>
    <row r="4" spans="1:17">
      <c r="A4" s="18" t="s">
        <v>21</v>
      </c>
      <c r="B4" s="19" t="s">
        <v>22</v>
      </c>
      <c r="C4" s="3" t="s">
        <v>23</v>
      </c>
      <c r="D4" s="4"/>
      <c r="E4" s="4"/>
      <c r="F4" s="6">
        <v>38824.333333333336</v>
      </c>
      <c r="G4" s="6">
        <v>39059.708333333336</v>
      </c>
      <c r="H4" s="4" t="s">
        <v>24</v>
      </c>
      <c r="I4" s="4"/>
      <c r="J4" s="4"/>
      <c r="K4" s="5">
        <v>216786.98439999999</v>
      </c>
      <c r="L4" s="4"/>
      <c r="M4" s="4"/>
      <c r="N4" s="5">
        <v>253804.5938</v>
      </c>
    </row>
    <row r="5" spans="1:17">
      <c r="A5" s="15" t="s">
        <v>25</v>
      </c>
      <c r="B5" s="17" t="s">
        <v>26</v>
      </c>
      <c r="C5" s="7" t="s">
        <v>27</v>
      </c>
      <c r="D5" s="16"/>
      <c r="E5" s="16" t="s">
        <v>28</v>
      </c>
      <c r="F5" s="20">
        <v>38824.333333333336</v>
      </c>
      <c r="G5" s="24">
        <v>38905.708333333336</v>
      </c>
      <c r="H5" s="16" t="s">
        <v>29</v>
      </c>
      <c r="I5" s="19"/>
      <c r="J5" s="9">
        <v>0</v>
      </c>
      <c r="K5" s="22">
        <v>75</v>
      </c>
      <c r="L5" s="21">
        <v>0</v>
      </c>
      <c r="M5" s="22">
        <v>0</v>
      </c>
      <c r="N5" s="9">
        <v>75</v>
      </c>
      <c r="P5" s="25" t="s">
        <v>372</v>
      </c>
    </row>
    <row r="6" spans="1:17">
      <c r="A6" s="15" t="s">
        <v>30</v>
      </c>
      <c r="B6" s="17" t="s">
        <v>31</v>
      </c>
      <c r="C6" s="7" t="s">
        <v>32</v>
      </c>
      <c r="D6" s="16" t="s">
        <v>33</v>
      </c>
      <c r="E6" s="16" t="s">
        <v>34</v>
      </c>
      <c r="F6" s="20">
        <v>38908.333333333336</v>
      </c>
      <c r="G6" s="24">
        <v>38933.708333333336</v>
      </c>
      <c r="H6" s="16" t="s">
        <v>35</v>
      </c>
      <c r="I6" s="19"/>
      <c r="J6" s="9">
        <v>0</v>
      </c>
      <c r="K6" s="22">
        <v>210000</v>
      </c>
      <c r="L6" s="21">
        <v>0</v>
      </c>
      <c r="M6" s="22">
        <v>0</v>
      </c>
      <c r="N6" s="9">
        <v>210000</v>
      </c>
      <c r="P6" s="26"/>
      <c r="Q6" t="s">
        <v>385</v>
      </c>
    </row>
    <row r="7" spans="1:17">
      <c r="A7" s="15" t="s">
        <v>36</v>
      </c>
      <c r="B7" s="17" t="s">
        <v>37</v>
      </c>
      <c r="C7" s="7" t="s">
        <v>38</v>
      </c>
      <c r="D7" s="16"/>
      <c r="E7" s="16"/>
      <c r="F7" s="20">
        <v>38824.333333333336</v>
      </c>
      <c r="G7" s="24">
        <v>38849.708333333336</v>
      </c>
      <c r="H7" s="16" t="s">
        <v>35</v>
      </c>
      <c r="I7" s="19"/>
      <c r="J7" s="9">
        <v>0</v>
      </c>
      <c r="K7" s="22">
        <v>3765.3101000000001</v>
      </c>
      <c r="L7" s="21">
        <v>0</v>
      </c>
      <c r="M7" s="22">
        <v>0</v>
      </c>
      <c r="N7" s="9">
        <v>3765.3101000000001</v>
      </c>
      <c r="P7" s="27"/>
      <c r="Q7" t="s">
        <v>386</v>
      </c>
    </row>
    <row r="8" spans="1:17">
      <c r="A8" s="15" t="s">
        <v>39</v>
      </c>
      <c r="B8" s="17" t="s">
        <v>40</v>
      </c>
      <c r="C8" s="7" t="s">
        <v>41</v>
      </c>
      <c r="D8" s="16"/>
      <c r="E8" s="16"/>
      <c r="F8" s="20">
        <v>38824.333333333336</v>
      </c>
      <c r="G8" s="24">
        <v>38905.708333333336</v>
      </c>
      <c r="H8" s="16" t="s">
        <v>29</v>
      </c>
      <c r="I8" s="19"/>
      <c r="J8" s="9">
        <v>0</v>
      </c>
      <c r="K8" s="22">
        <v>1876.54</v>
      </c>
      <c r="L8" s="21">
        <v>0</v>
      </c>
      <c r="M8" s="22">
        <v>0</v>
      </c>
      <c r="N8" s="9">
        <v>1876.54</v>
      </c>
      <c r="P8" s="28"/>
      <c r="Q8" t="s">
        <v>387</v>
      </c>
    </row>
    <row r="9" spans="1:17">
      <c r="A9" s="15" t="s">
        <v>42</v>
      </c>
      <c r="B9" s="17" t="s">
        <v>43</v>
      </c>
      <c r="C9" s="7" t="s">
        <v>44</v>
      </c>
      <c r="D9" s="16" t="s">
        <v>45</v>
      </c>
      <c r="E9" s="16" t="s">
        <v>46</v>
      </c>
      <c r="F9" s="20">
        <v>38936.333333333336</v>
      </c>
      <c r="G9" s="24">
        <v>39017.708333333336</v>
      </c>
      <c r="H9" s="16" t="s">
        <v>29</v>
      </c>
      <c r="I9" s="19"/>
      <c r="J9" s="9">
        <v>0</v>
      </c>
      <c r="K9" s="22">
        <v>0.01</v>
      </c>
      <c r="L9" s="21">
        <v>0</v>
      </c>
      <c r="M9" s="22">
        <v>0</v>
      </c>
      <c r="N9" s="9">
        <v>0.01</v>
      </c>
      <c r="P9" s="29" t="s">
        <v>373</v>
      </c>
      <c r="Q9" t="s">
        <v>384</v>
      </c>
    </row>
    <row r="10" spans="1:17" ht="21">
      <c r="A10" s="15" t="s">
        <v>47</v>
      </c>
      <c r="B10" s="17" t="s">
        <v>48</v>
      </c>
      <c r="C10" s="7" t="s">
        <v>49</v>
      </c>
      <c r="D10" s="16" t="s">
        <v>50</v>
      </c>
      <c r="E10" s="16" t="s">
        <v>51</v>
      </c>
      <c r="F10" s="20">
        <v>39020.333333333336</v>
      </c>
      <c r="G10" s="24">
        <v>39059.708333333336</v>
      </c>
      <c r="H10" s="16" t="s">
        <v>53</v>
      </c>
      <c r="I10" s="19" t="s">
        <v>52</v>
      </c>
      <c r="J10" s="9">
        <v>37017.601600000002</v>
      </c>
      <c r="K10" s="22">
        <v>1070.1099999999999</v>
      </c>
      <c r="L10" s="21">
        <v>0</v>
      </c>
      <c r="M10" s="22">
        <v>0</v>
      </c>
      <c r="N10" s="9">
        <v>38087.710899999998</v>
      </c>
      <c r="P10" s="30"/>
    </row>
    <row r="11" spans="1:17">
      <c r="A11" s="18" t="s">
        <v>54</v>
      </c>
      <c r="B11" s="19" t="s">
        <v>55</v>
      </c>
      <c r="C11" s="3" t="s">
        <v>56</v>
      </c>
      <c r="D11" s="4"/>
      <c r="E11" s="4"/>
      <c r="F11" s="6">
        <v>39062.333333333336</v>
      </c>
      <c r="G11" s="6">
        <v>39114.708333333336</v>
      </c>
      <c r="H11" s="4" t="s">
        <v>57</v>
      </c>
      <c r="I11" s="4"/>
      <c r="J11" s="4"/>
      <c r="K11" s="5">
        <v>362567.875</v>
      </c>
      <c r="L11" s="4"/>
      <c r="M11" s="4"/>
      <c r="N11" s="5">
        <v>401436.375</v>
      </c>
      <c r="P11" t="s">
        <v>374</v>
      </c>
    </row>
    <row r="12" spans="1:17">
      <c r="A12" s="15" t="s">
        <v>58</v>
      </c>
      <c r="B12" s="17" t="s">
        <v>59</v>
      </c>
      <c r="C12" s="7" t="s">
        <v>60</v>
      </c>
      <c r="D12" s="16" t="s">
        <v>61</v>
      </c>
      <c r="E12" s="16" t="s">
        <v>62</v>
      </c>
      <c r="F12" s="20">
        <v>39062.333333333336</v>
      </c>
      <c r="G12" s="24">
        <v>39079.708333333336</v>
      </c>
      <c r="H12" s="16" t="s">
        <v>64</v>
      </c>
      <c r="I12" s="19" t="s">
        <v>63</v>
      </c>
      <c r="J12" s="9">
        <v>4318.7206999999999</v>
      </c>
      <c r="K12" s="22">
        <v>26000</v>
      </c>
      <c r="L12" s="21">
        <v>0</v>
      </c>
      <c r="M12" s="22">
        <v>0</v>
      </c>
      <c r="N12" s="9">
        <v>30318.720700000002</v>
      </c>
      <c r="P12" t="s">
        <v>382</v>
      </c>
    </row>
    <row r="13" spans="1:17">
      <c r="A13" s="15" t="s">
        <v>65</v>
      </c>
      <c r="B13" s="17" t="s">
        <v>66</v>
      </c>
      <c r="C13" s="7" t="s">
        <v>67</v>
      </c>
      <c r="D13" s="16" t="s">
        <v>61</v>
      </c>
      <c r="E13" s="16" t="s">
        <v>68</v>
      </c>
      <c r="F13" s="20">
        <v>39062.333333333336</v>
      </c>
      <c r="G13" s="24">
        <v>39063.708333333336</v>
      </c>
      <c r="H13" s="16" t="s">
        <v>69</v>
      </c>
      <c r="I13" s="19" t="s">
        <v>63</v>
      </c>
      <c r="J13" s="9">
        <v>616.96</v>
      </c>
      <c r="K13" s="22">
        <v>2000</v>
      </c>
      <c r="L13" s="21">
        <v>0</v>
      </c>
      <c r="M13" s="22">
        <v>0</v>
      </c>
      <c r="N13" s="9">
        <v>2616.96</v>
      </c>
    </row>
    <row r="14" spans="1:17" ht="21">
      <c r="A14" s="15" t="s">
        <v>70</v>
      </c>
      <c r="B14" s="17" t="s">
        <v>71</v>
      </c>
      <c r="C14" s="7" t="s">
        <v>72</v>
      </c>
      <c r="D14" s="16" t="s">
        <v>73</v>
      </c>
      <c r="E14" s="16" t="s">
        <v>74</v>
      </c>
      <c r="F14" s="20">
        <v>39080.333333333336</v>
      </c>
      <c r="G14" s="24">
        <v>39114.708333333336</v>
      </c>
      <c r="H14" s="16" t="s">
        <v>76</v>
      </c>
      <c r="I14" s="19" t="s">
        <v>75</v>
      </c>
      <c r="J14" s="9">
        <v>23136</v>
      </c>
      <c r="K14" s="22">
        <v>98523.726599999995</v>
      </c>
      <c r="L14" s="21">
        <v>0</v>
      </c>
      <c r="M14" s="22">
        <v>0</v>
      </c>
      <c r="N14" s="9">
        <v>121659.72659999999</v>
      </c>
      <c r="P14" t="s">
        <v>383</v>
      </c>
    </row>
    <row r="15" spans="1:17" ht="21">
      <c r="A15" s="15" t="s">
        <v>77</v>
      </c>
      <c r="B15" s="17" t="s">
        <v>78</v>
      </c>
      <c r="C15" s="7" t="s">
        <v>79</v>
      </c>
      <c r="D15" s="16" t="s">
        <v>80</v>
      </c>
      <c r="E15" s="16" t="s">
        <v>81</v>
      </c>
      <c r="F15" s="20">
        <v>39080.333333333336</v>
      </c>
      <c r="G15" s="24">
        <v>39093.708333333336</v>
      </c>
      <c r="H15" s="16" t="s">
        <v>82</v>
      </c>
      <c r="I15" s="19" t="s">
        <v>75</v>
      </c>
      <c r="J15" s="9">
        <v>9254.4004000000004</v>
      </c>
      <c r="K15" s="22">
        <v>1224.73</v>
      </c>
      <c r="L15" s="21">
        <v>0</v>
      </c>
      <c r="M15" s="22">
        <v>0</v>
      </c>
      <c r="N15" s="9">
        <v>10479.1309</v>
      </c>
    </row>
    <row r="16" spans="1:17" ht="21">
      <c r="A16" s="15" t="s">
        <v>83</v>
      </c>
      <c r="B16" s="17" t="s">
        <v>84</v>
      </c>
      <c r="C16" s="7" t="s">
        <v>85</v>
      </c>
      <c r="D16" s="16" t="s">
        <v>86</v>
      </c>
      <c r="E16" s="16" t="s">
        <v>74</v>
      </c>
      <c r="F16" s="20">
        <v>39094.333333333336</v>
      </c>
      <c r="G16" s="24">
        <v>39094.708333333336</v>
      </c>
      <c r="H16" s="16" t="s">
        <v>88</v>
      </c>
      <c r="I16" s="19" t="s">
        <v>87</v>
      </c>
      <c r="J16" s="9">
        <v>1542.4061999999999</v>
      </c>
      <c r="K16" s="22">
        <v>234819.4375</v>
      </c>
      <c r="L16" s="21">
        <v>0</v>
      </c>
      <c r="M16" s="22">
        <v>0</v>
      </c>
      <c r="N16" s="9">
        <v>236361.8438</v>
      </c>
    </row>
    <row r="17" spans="1:14">
      <c r="A17" s="18" t="s">
        <v>89</v>
      </c>
      <c r="B17" s="19" t="s">
        <v>90</v>
      </c>
      <c r="C17" s="3" t="s">
        <v>91</v>
      </c>
      <c r="D17" s="4"/>
      <c r="E17" s="4"/>
      <c r="F17" s="6">
        <v>39115.333333333336</v>
      </c>
      <c r="G17" s="6">
        <v>39198.708333333336</v>
      </c>
      <c r="H17" s="4" t="s">
        <v>29</v>
      </c>
      <c r="I17" s="4"/>
      <c r="J17" s="4"/>
      <c r="K17" s="5">
        <v>472804.4375</v>
      </c>
      <c r="L17" s="4"/>
      <c r="M17" s="4"/>
      <c r="N17" s="5">
        <v>542212.4375</v>
      </c>
    </row>
    <row r="18" spans="1:14" ht="21">
      <c r="A18" s="15" t="s">
        <v>92</v>
      </c>
      <c r="B18" s="17" t="s">
        <v>93</v>
      </c>
      <c r="C18" s="7" t="s">
        <v>94</v>
      </c>
      <c r="D18" s="16" t="s">
        <v>95</v>
      </c>
      <c r="E18" s="16" t="s">
        <v>96</v>
      </c>
      <c r="F18" s="20">
        <v>39115.333333333336</v>
      </c>
      <c r="G18" s="24">
        <v>39142.708333333336</v>
      </c>
      <c r="H18" s="16" t="s">
        <v>35</v>
      </c>
      <c r="I18" s="19" t="s">
        <v>52</v>
      </c>
      <c r="J18" s="9">
        <v>24678.398399999998</v>
      </c>
      <c r="K18" s="22">
        <v>118992.50780000001</v>
      </c>
      <c r="L18" s="21">
        <v>0</v>
      </c>
      <c r="M18" s="22">
        <v>0</v>
      </c>
      <c r="N18" s="9">
        <v>143670.9062</v>
      </c>
    </row>
    <row r="19" spans="1:14" ht="21">
      <c r="A19" s="15" t="s">
        <v>97</v>
      </c>
      <c r="B19" s="17" t="s">
        <v>98</v>
      </c>
      <c r="C19" s="7" t="s">
        <v>99</v>
      </c>
      <c r="D19" s="16" t="s">
        <v>100</v>
      </c>
      <c r="E19" s="16" t="s">
        <v>101</v>
      </c>
      <c r="F19" s="20">
        <v>39143.333333333336</v>
      </c>
      <c r="G19" s="24">
        <v>39156.708333333336</v>
      </c>
      <c r="H19" s="16" t="s">
        <v>82</v>
      </c>
      <c r="I19" s="19" t="s">
        <v>52</v>
      </c>
      <c r="J19" s="9">
        <v>12339.203100000001</v>
      </c>
      <c r="K19" s="22">
        <v>117409.7188</v>
      </c>
      <c r="L19" s="21">
        <v>0</v>
      </c>
      <c r="M19" s="22">
        <v>0</v>
      </c>
      <c r="N19" s="9">
        <v>129748.9219</v>
      </c>
    </row>
    <row r="20" spans="1:14" ht="21">
      <c r="A20" s="15" t="s">
        <v>102</v>
      </c>
      <c r="B20" s="17" t="s">
        <v>103</v>
      </c>
      <c r="C20" s="7" t="s">
        <v>104</v>
      </c>
      <c r="D20" s="16" t="s">
        <v>105</v>
      </c>
      <c r="E20" s="16" t="s">
        <v>106</v>
      </c>
      <c r="F20" s="20">
        <v>39157.333333333336</v>
      </c>
      <c r="G20" s="24">
        <v>39177.708333333336</v>
      </c>
      <c r="H20" s="16" t="s">
        <v>107</v>
      </c>
      <c r="I20" s="19" t="s">
        <v>75</v>
      </c>
      <c r="J20" s="9">
        <v>13881.6016</v>
      </c>
      <c r="K20" s="22">
        <v>118992.50780000001</v>
      </c>
      <c r="L20" s="21">
        <v>0</v>
      </c>
      <c r="M20" s="22">
        <v>0</v>
      </c>
      <c r="N20" s="9">
        <v>132874.10939999999</v>
      </c>
    </row>
    <row r="21" spans="1:14" ht="21">
      <c r="A21" s="15" t="s">
        <v>108</v>
      </c>
      <c r="B21" s="17" t="s">
        <v>109</v>
      </c>
      <c r="C21" s="7" t="s">
        <v>110</v>
      </c>
      <c r="D21" s="16" t="s">
        <v>111</v>
      </c>
      <c r="E21" s="16" t="s">
        <v>112</v>
      </c>
      <c r="F21" s="20">
        <v>39178.333333333336</v>
      </c>
      <c r="G21" s="24">
        <v>39198.708333333336</v>
      </c>
      <c r="H21" s="16" t="s">
        <v>107</v>
      </c>
      <c r="I21" s="19" t="s">
        <v>52</v>
      </c>
      <c r="J21" s="9">
        <v>18508.796900000001</v>
      </c>
      <c r="K21" s="22">
        <v>117409.7188</v>
      </c>
      <c r="L21" s="21">
        <v>0</v>
      </c>
      <c r="M21" s="22">
        <v>0</v>
      </c>
      <c r="N21" s="9">
        <v>135918.51560000001</v>
      </c>
    </row>
    <row r="22" spans="1:14">
      <c r="A22" s="15" t="s">
        <v>113</v>
      </c>
      <c r="B22" s="16" t="s">
        <v>114</v>
      </c>
      <c r="C22" s="3" t="s">
        <v>115</v>
      </c>
      <c r="D22" s="4"/>
      <c r="E22" s="4"/>
      <c r="F22" s="6">
        <v>39199.333333333336</v>
      </c>
      <c r="G22" s="6">
        <v>39240.708333333336</v>
      </c>
      <c r="H22" s="4" t="s">
        <v>53</v>
      </c>
      <c r="I22" s="4"/>
      <c r="J22" s="4"/>
      <c r="K22" s="5">
        <v>560844.1875</v>
      </c>
      <c r="L22" s="4"/>
      <c r="M22" s="4"/>
      <c r="N22" s="5">
        <v>597047.375</v>
      </c>
    </row>
    <row r="23" spans="1:14" ht="21">
      <c r="A23" s="15" t="s">
        <v>116</v>
      </c>
      <c r="B23" s="17" t="s">
        <v>117</v>
      </c>
      <c r="C23" s="7" t="s">
        <v>118</v>
      </c>
      <c r="D23" s="16" t="s">
        <v>119</v>
      </c>
      <c r="E23" s="16" t="s">
        <v>120</v>
      </c>
      <c r="F23" s="20">
        <v>39199.333333333336</v>
      </c>
      <c r="G23" s="24">
        <v>39226.708333333336</v>
      </c>
      <c r="H23" s="16" t="s">
        <v>35</v>
      </c>
      <c r="I23" s="19" t="s">
        <v>121</v>
      </c>
      <c r="J23" s="9">
        <v>12339.1875</v>
      </c>
      <c r="K23" s="22">
        <v>339314</v>
      </c>
      <c r="L23" s="21">
        <v>0</v>
      </c>
      <c r="M23" s="22">
        <v>0</v>
      </c>
      <c r="N23" s="9">
        <v>351653.1875</v>
      </c>
    </row>
    <row r="24" spans="1:14">
      <c r="A24" s="15" t="s">
        <v>122</v>
      </c>
      <c r="B24" s="17" t="s">
        <v>123</v>
      </c>
      <c r="C24" s="7" t="s">
        <v>124</v>
      </c>
      <c r="D24" s="16" t="s">
        <v>125</v>
      </c>
      <c r="E24" s="16" t="s">
        <v>126</v>
      </c>
      <c r="F24" s="20">
        <v>39227.333333333336</v>
      </c>
      <c r="G24" s="24">
        <v>39240.708333333336</v>
      </c>
      <c r="H24" s="16" t="s">
        <v>82</v>
      </c>
      <c r="I24" s="19" t="s">
        <v>127</v>
      </c>
      <c r="J24" s="9">
        <v>9120</v>
      </c>
      <c r="K24" s="22">
        <v>150750.5938</v>
      </c>
      <c r="L24" s="21">
        <v>0</v>
      </c>
      <c r="M24" s="22">
        <v>0</v>
      </c>
      <c r="N24" s="9">
        <v>159870.5938</v>
      </c>
    </row>
    <row r="25" spans="1:14">
      <c r="A25" s="15" t="s">
        <v>128</v>
      </c>
      <c r="B25" s="17" t="s">
        <v>129</v>
      </c>
      <c r="C25" s="7" t="s">
        <v>130</v>
      </c>
      <c r="D25" s="16" t="s">
        <v>119</v>
      </c>
      <c r="E25" s="16"/>
      <c r="F25" s="20">
        <v>39199.333333333336</v>
      </c>
      <c r="G25" s="24">
        <v>39212.708333333336</v>
      </c>
      <c r="H25" s="16" t="s">
        <v>82</v>
      </c>
      <c r="I25" s="19" t="s">
        <v>131</v>
      </c>
      <c r="J25" s="9">
        <v>11520</v>
      </c>
      <c r="K25" s="22">
        <v>70779.570300000007</v>
      </c>
      <c r="L25" s="21">
        <v>40.299999999999997</v>
      </c>
      <c r="M25" s="22">
        <v>3224</v>
      </c>
      <c r="N25" s="9">
        <v>85523.570300000007</v>
      </c>
    </row>
    <row r="26" spans="1:14">
      <c r="A26" s="18" t="s">
        <v>132</v>
      </c>
      <c r="B26" s="19" t="s">
        <v>133</v>
      </c>
      <c r="C26" s="3" t="s">
        <v>134</v>
      </c>
      <c r="D26" s="4"/>
      <c r="E26" s="4"/>
      <c r="F26" s="6">
        <v>39241.333333333336</v>
      </c>
      <c r="G26" s="6">
        <v>39386.416666666664</v>
      </c>
      <c r="H26" s="4" t="s">
        <v>135</v>
      </c>
      <c r="I26" s="4"/>
      <c r="J26" s="4"/>
      <c r="K26" s="5">
        <v>257044.9688</v>
      </c>
      <c r="L26" s="4"/>
      <c r="M26" s="4"/>
      <c r="N26" s="5">
        <v>301814.5625</v>
      </c>
    </row>
    <row r="27" spans="1:14" ht="31.5">
      <c r="A27" s="15" t="s">
        <v>136</v>
      </c>
      <c r="B27" s="17" t="s">
        <v>137</v>
      </c>
      <c r="C27" s="7" t="s">
        <v>138</v>
      </c>
      <c r="D27" s="16" t="s">
        <v>139</v>
      </c>
      <c r="E27" s="16" t="s">
        <v>140</v>
      </c>
      <c r="F27" s="20">
        <v>39241.333333333336</v>
      </c>
      <c r="G27" s="24">
        <v>39254.708333333336</v>
      </c>
      <c r="H27" s="16" t="s">
        <v>82</v>
      </c>
      <c r="I27" s="19" t="s">
        <v>87</v>
      </c>
      <c r="J27" s="9">
        <v>15424</v>
      </c>
      <c r="K27" s="22">
        <v>134400</v>
      </c>
      <c r="L27" s="21">
        <v>0</v>
      </c>
      <c r="M27" s="22">
        <v>0</v>
      </c>
      <c r="N27" s="9">
        <v>149824</v>
      </c>
    </row>
    <row r="28" spans="1:14">
      <c r="A28" s="15" t="s">
        <v>141</v>
      </c>
      <c r="B28" s="17" t="s">
        <v>142</v>
      </c>
      <c r="C28" s="7" t="s">
        <v>143</v>
      </c>
      <c r="D28" s="16" t="s">
        <v>144</v>
      </c>
      <c r="E28" s="16" t="s">
        <v>145</v>
      </c>
      <c r="F28" s="20">
        <v>39323.416666666664</v>
      </c>
      <c r="G28" s="24">
        <v>39337.416666666664</v>
      </c>
      <c r="H28" s="16" t="s">
        <v>82</v>
      </c>
      <c r="I28" s="19" t="s">
        <v>146</v>
      </c>
      <c r="J28" s="9">
        <v>2880</v>
      </c>
      <c r="K28" s="22">
        <v>4793</v>
      </c>
      <c r="L28" s="21">
        <v>0</v>
      </c>
      <c r="M28" s="22">
        <v>0</v>
      </c>
      <c r="N28" s="9">
        <v>7673</v>
      </c>
    </row>
    <row r="29" spans="1:14">
      <c r="A29" s="15" t="s">
        <v>147</v>
      </c>
      <c r="B29" s="17" t="s">
        <v>148</v>
      </c>
      <c r="C29" s="7" t="s">
        <v>149</v>
      </c>
      <c r="D29" s="16" t="s">
        <v>144</v>
      </c>
      <c r="E29" s="16"/>
      <c r="F29" s="20">
        <v>39323.416666666664</v>
      </c>
      <c r="G29" s="24">
        <v>39337.416666666664</v>
      </c>
      <c r="H29" s="16" t="s">
        <v>82</v>
      </c>
      <c r="I29" s="19" t="s">
        <v>150</v>
      </c>
      <c r="J29" s="9">
        <v>3252</v>
      </c>
      <c r="K29" s="22">
        <v>31200.960899999998</v>
      </c>
      <c r="L29" s="21">
        <v>40.65</v>
      </c>
      <c r="M29" s="22">
        <v>3252</v>
      </c>
      <c r="N29" s="9">
        <v>37704.960899999998</v>
      </c>
    </row>
    <row r="30" spans="1:14">
      <c r="A30" s="15" t="s">
        <v>151</v>
      </c>
      <c r="B30" s="17" t="s">
        <v>152</v>
      </c>
      <c r="C30" s="7" t="s">
        <v>153</v>
      </c>
      <c r="D30" s="16" t="s">
        <v>144</v>
      </c>
      <c r="E30" s="16" t="s">
        <v>145</v>
      </c>
      <c r="F30" s="20">
        <v>39323.416666666664</v>
      </c>
      <c r="G30" s="24">
        <v>39351.416666666664</v>
      </c>
      <c r="H30" s="16" t="s">
        <v>35</v>
      </c>
      <c r="I30" s="19" t="s">
        <v>154</v>
      </c>
      <c r="J30" s="9">
        <v>6912</v>
      </c>
      <c r="K30" s="22">
        <v>11651</v>
      </c>
      <c r="L30" s="21">
        <v>0</v>
      </c>
      <c r="M30" s="22">
        <v>0</v>
      </c>
      <c r="N30" s="9">
        <v>18563</v>
      </c>
    </row>
    <row r="31" spans="1:14">
      <c r="A31" s="15" t="s">
        <v>155</v>
      </c>
      <c r="B31" s="17" t="s">
        <v>156</v>
      </c>
      <c r="C31" s="7" t="s">
        <v>157</v>
      </c>
      <c r="D31" s="16" t="s">
        <v>158</v>
      </c>
      <c r="E31" s="16" t="s">
        <v>145</v>
      </c>
      <c r="F31" s="20">
        <v>39323.416666666664</v>
      </c>
      <c r="G31" s="24">
        <v>39358.416666666664</v>
      </c>
      <c r="H31" s="16" t="s">
        <v>76</v>
      </c>
      <c r="I31" s="19" t="s">
        <v>159</v>
      </c>
      <c r="J31" s="9">
        <v>6400</v>
      </c>
      <c r="K31" s="22">
        <v>0</v>
      </c>
      <c r="L31" s="21">
        <v>0</v>
      </c>
      <c r="M31" s="22">
        <v>0</v>
      </c>
      <c r="N31" s="9">
        <v>6400</v>
      </c>
    </row>
    <row r="32" spans="1:14">
      <c r="A32" s="15" t="s">
        <v>160</v>
      </c>
      <c r="B32" s="17" t="s">
        <v>161</v>
      </c>
      <c r="C32" s="7" t="s">
        <v>162</v>
      </c>
      <c r="D32" s="16" t="s">
        <v>163</v>
      </c>
      <c r="E32" s="16" t="s">
        <v>164</v>
      </c>
      <c r="F32" s="20">
        <v>39358.416666666664</v>
      </c>
      <c r="G32" s="24">
        <v>39386.416666666664</v>
      </c>
      <c r="H32" s="16" t="s">
        <v>35</v>
      </c>
      <c r="I32" s="19" t="s">
        <v>165</v>
      </c>
      <c r="J32" s="9">
        <v>6649.6016</v>
      </c>
      <c r="K32" s="22">
        <v>75000</v>
      </c>
      <c r="L32" s="21">
        <v>0</v>
      </c>
      <c r="M32" s="22">
        <v>0</v>
      </c>
      <c r="N32" s="9">
        <v>81649.601599999995</v>
      </c>
    </row>
    <row r="33" spans="1:14">
      <c r="A33" s="18" t="s">
        <v>166</v>
      </c>
      <c r="B33" s="19" t="s">
        <v>167</v>
      </c>
      <c r="C33" s="3" t="s">
        <v>168</v>
      </c>
      <c r="D33" s="4"/>
      <c r="E33" s="4"/>
      <c r="F33" s="6">
        <v>39309.416666666664</v>
      </c>
      <c r="G33" s="6">
        <v>39323.416666666664</v>
      </c>
      <c r="H33" s="4" t="s">
        <v>82</v>
      </c>
      <c r="I33" s="4"/>
      <c r="J33" s="4"/>
      <c r="K33" s="5">
        <v>0.01</v>
      </c>
      <c r="L33" s="4"/>
      <c r="M33" s="4"/>
      <c r="N33" s="5">
        <v>0.01</v>
      </c>
    </row>
    <row r="34" spans="1:14" ht="52.5">
      <c r="A34" s="15" t="s">
        <v>169</v>
      </c>
      <c r="B34" s="17" t="s">
        <v>170</v>
      </c>
      <c r="C34" s="7" t="s">
        <v>171</v>
      </c>
      <c r="D34" s="16"/>
      <c r="E34" s="16" t="s">
        <v>172</v>
      </c>
      <c r="F34" s="20">
        <v>39309.416666666664</v>
      </c>
      <c r="G34" s="24">
        <v>39323.416666666664</v>
      </c>
      <c r="H34" s="16" t="s">
        <v>82</v>
      </c>
      <c r="I34" s="19"/>
      <c r="J34" s="9">
        <v>0</v>
      </c>
      <c r="K34" s="22">
        <v>0.01</v>
      </c>
      <c r="L34" s="21">
        <v>0</v>
      </c>
      <c r="M34" s="22">
        <v>0</v>
      </c>
      <c r="N34" s="9">
        <v>0.01</v>
      </c>
    </row>
    <row r="35" spans="1:14">
      <c r="A35" s="18" t="s">
        <v>173</v>
      </c>
      <c r="B35" s="19" t="s">
        <v>174</v>
      </c>
      <c r="C35" s="3" t="s">
        <v>175</v>
      </c>
      <c r="D35" s="4"/>
      <c r="E35" s="4"/>
      <c r="F35" s="6">
        <v>39323.416666666664</v>
      </c>
      <c r="G35" s="6">
        <v>39379.416666666664</v>
      </c>
      <c r="H35" s="4" t="s">
        <v>176</v>
      </c>
      <c r="I35" s="4"/>
      <c r="J35" s="4"/>
      <c r="K35" s="5">
        <v>226284.98439999999</v>
      </c>
      <c r="L35" s="4"/>
      <c r="M35" s="4"/>
      <c r="N35" s="5">
        <v>262542.59379999997</v>
      </c>
    </row>
    <row r="36" spans="1:14">
      <c r="A36" s="15" t="s">
        <v>177</v>
      </c>
      <c r="B36" s="17" t="s">
        <v>178</v>
      </c>
      <c r="C36" s="7" t="s">
        <v>179</v>
      </c>
      <c r="D36" s="16" t="s">
        <v>144</v>
      </c>
      <c r="E36" s="16"/>
      <c r="F36" s="20">
        <v>39323.416666666664</v>
      </c>
      <c r="G36" s="24">
        <v>39337.416666666664</v>
      </c>
      <c r="H36" s="16" t="s">
        <v>82</v>
      </c>
      <c r="I36" s="19" t="s">
        <v>146</v>
      </c>
      <c r="J36" s="9">
        <v>2880</v>
      </c>
      <c r="K36" s="22">
        <v>4793</v>
      </c>
      <c r="L36" s="21">
        <v>0</v>
      </c>
      <c r="M36" s="22">
        <v>0</v>
      </c>
      <c r="N36" s="9">
        <v>7673</v>
      </c>
    </row>
    <row r="37" spans="1:14">
      <c r="A37" s="15" t="s">
        <v>180</v>
      </c>
      <c r="B37" s="17" t="s">
        <v>181</v>
      </c>
      <c r="C37" s="7" t="s">
        <v>182</v>
      </c>
      <c r="D37" s="16" t="s">
        <v>144</v>
      </c>
      <c r="E37" s="16"/>
      <c r="F37" s="20">
        <v>39323.416666666664</v>
      </c>
      <c r="G37" s="24">
        <v>39337.416666666664</v>
      </c>
      <c r="H37" s="16" t="s">
        <v>82</v>
      </c>
      <c r="I37" s="19" t="s">
        <v>150</v>
      </c>
      <c r="J37" s="9">
        <v>3252</v>
      </c>
      <c r="K37" s="22">
        <v>31200.960899999998</v>
      </c>
      <c r="L37" s="21">
        <v>40.65</v>
      </c>
      <c r="M37" s="22">
        <v>3252</v>
      </c>
      <c r="N37" s="9">
        <v>37704.960899999998</v>
      </c>
    </row>
    <row r="38" spans="1:14">
      <c r="A38" s="15" t="s">
        <v>183</v>
      </c>
      <c r="B38" s="17" t="s">
        <v>184</v>
      </c>
      <c r="C38" s="7" t="s">
        <v>185</v>
      </c>
      <c r="D38" s="16" t="s">
        <v>144</v>
      </c>
      <c r="E38" s="16" t="s">
        <v>186</v>
      </c>
      <c r="F38" s="20">
        <v>39323.416666666664</v>
      </c>
      <c r="G38" s="24">
        <v>39344.416666666664</v>
      </c>
      <c r="H38" s="16" t="s">
        <v>107</v>
      </c>
      <c r="I38" s="19" t="s">
        <v>187</v>
      </c>
      <c r="J38" s="9">
        <v>0</v>
      </c>
      <c r="K38" s="22">
        <v>106140</v>
      </c>
      <c r="L38" s="21">
        <v>0</v>
      </c>
      <c r="M38" s="22">
        <v>0</v>
      </c>
      <c r="N38" s="9">
        <v>106140</v>
      </c>
    </row>
    <row r="39" spans="1:14">
      <c r="A39" s="15" t="s">
        <v>188</v>
      </c>
      <c r="B39" s="17" t="s">
        <v>189</v>
      </c>
      <c r="C39" s="7" t="s">
        <v>190</v>
      </c>
      <c r="D39" s="16" t="s">
        <v>144</v>
      </c>
      <c r="E39" s="16"/>
      <c r="F39" s="20">
        <v>39323.416666666664</v>
      </c>
      <c r="G39" s="24">
        <v>39351.416666666664</v>
      </c>
      <c r="H39" s="16" t="s">
        <v>35</v>
      </c>
      <c r="I39" s="19" t="s">
        <v>154</v>
      </c>
      <c r="J39" s="9">
        <v>6912</v>
      </c>
      <c r="K39" s="22">
        <v>11651</v>
      </c>
      <c r="L39" s="21">
        <v>43.2</v>
      </c>
      <c r="M39" s="22">
        <v>6912</v>
      </c>
      <c r="N39" s="9">
        <v>25475</v>
      </c>
    </row>
    <row r="40" spans="1:14">
      <c r="A40" s="15" t="s">
        <v>191</v>
      </c>
      <c r="B40" s="17" t="s">
        <v>192</v>
      </c>
      <c r="C40" s="7" t="s">
        <v>193</v>
      </c>
      <c r="D40" s="16" t="s">
        <v>144</v>
      </c>
      <c r="E40" s="16"/>
      <c r="F40" s="20">
        <v>39323.416666666664</v>
      </c>
      <c r="G40" s="24">
        <v>39358.416666666664</v>
      </c>
      <c r="H40" s="16" t="s">
        <v>76</v>
      </c>
      <c r="I40" s="19" t="s">
        <v>159</v>
      </c>
      <c r="J40" s="9">
        <v>6400</v>
      </c>
      <c r="K40" s="22">
        <v>0</v>
      </c>
      <c r="L40" s="21">
        <v>0</v>
      </c>
      <c r="M40" s="22">
        <v>0</v>
      </c>
      <c r="N40" s="9">
        <v>6400</v>
      </c>
    </row>
    <row r="41" spans="1:14">
      <c r="A41" s="15" t="s">
        <v>194</v>
      </c>
      <c r="B41" s="17" t="s">
        <v>195</v>
      </c>
      <c r="C41" s="7" t="s">
        <v>196</v>
      </c>
      <c r="D41" s="16" t="s">
        <v>197</v>
      </c>
      <c r="E41" s="16" t="s">
        <v>198</v>
      </c>
      <c r="F41" s="20">
        <v>39344.416666666664</v>
      </c>
      <c r="G41" s="24">
        <v>39351.416666666664</v>
      </c>
      <c r="H41" s="16" t="s">
        <v>199</v>
      </c>
      <c r="I41" s="19"/>
      <c r="J41" s="9">
        <v>0</v>
      </c>
      <c r="K41" s="22">
        <v>0.01</v>
      </c>
      <c r="L41" s="21">
        <v>0</v>
      </c>
      <c r="M41" s="22">
        <v>0</v>
      </c>
      <c r="N41" s="9">
        <v>0.01</v>
      </c>
    </row>
    <row r="42" spans="1:14">
      <c r="A42" s="15" t="s">
        <v>200</v>
      </c>
      <c r="B42" s="17" t="s">
        <v>201</v>
      </c>
      <c r="C42" s="7" t="s">
        <v>202</v>
      </c>
      <c r="D42" s="16" t="s">
        <v>203</v>
      </c>
      <c r="E42" s="16" t="s">
        <v>204</v>
      </c>
      <c r="F42" s="20">
        <v>39351.416666666664</v>
      </c>
      <c r="G42" s="24">
        <v>39379.416666666664</v>
      </c>
      <c r="H42" s="16" t="s">
        <v>35</v>
      </c>
      <c r="I42" s="19" t="s">
        <v>165</v>
      </c>
      <c r="J42" s="9">
        <v>6649.6016</v>
      </c>
      <c r="K42" s="22">
        <v>72500</v>
      </c>
      <c r="L42" s="21">
        <v>0</v>
      </c>
      <c r="M42" s="22">
        <v>0</v>
      </c>
      <c r="N42" s="9">
        <v>79149.601599999995</v>
      </c>
    </row>
    <row r="43" spans="1:14">
      <c r="A43" s="18" t="s">
        <v>205</v>
      </c>
      <c r="B43" s="19" t="s">
        <v>206</v>
      </c>
      <c r="C43" s="3" t="s">
        <v>207</v>
      </c>
      <c r="D43" s="4"/>
      <c r="E43" s="4"/>
      <c r="F43" s="6">
        <v>39323.416666666664</v>
      </c>
      <c r="G43" s="6">
        <v>39379.416666666664</v>
      </c>
      <c r="H43" s="4" t="s">
        <v>176</v>
      </c>
      <c r="I43" s="4"/>
      <c r="J43" s="4"/>
      <c r="K43" s="5">
        <v>125260.9688</v>
      </c>
      <c r="L43" s="4"/>
      <c r="M43" s="4"/>
      <c r="N43" s="5">
        <v>149562.5625</v>
      </c>
    </row>
    <row r="44" spans="1:14">
      <c r="A44" s="15" t="s">
        <v>208</v>
      </c>
      <c r="B44" s="17" t="s">
        <v>209</v>
      </c>
      <c r="C44" s="7" t="s">
        <v>210</v>
      </c>
      <c r="D44" s="16" t="s">
        <v>211</v>
      </c>
      <c r="E44" s="16"/>
      <c r="F44" s="20">
        <v>39323.416666666664</v>
      </c>
      <c r="G44" s="24">
        <v>39337.416666666664</v>
      </c>
      <c r="H44" s="16" t="s">
        <v>82</v>
      </c>
      <c r="I44" s="19" t="s">
        <v>146</v>
      </c>
      <c r="J44" s="9">
        <v>2880</v>
      </c>
      <c r="K44" s="22">
        <v>4793</v>
      </c>
      <c r="L44" s="21">
        <v>0</v>
      </c>
      <c r="M44" s="22">
        <v>0</v>
      </c>
      <c r="N44" s="9">
        <v>7673</v>
      </c>
    </row>
    <row r="45" spans="1:14">
      <c r="A45" s="15" t="s">
        <v>212</v>
      </c>
      <c r="B45" s="17" t="s">
        <v>213</v>
      </c>
      <c r="C45" s="7" t="s">
        <v>214</v>
      </c>
      <c r="D45" s="16" t="s">
        <v>211</v>
      </c>
      <c r="E45" s="16"/>
      <c r="F45" s="20">
        <v>39323.416666666664</v>
      </c>
      <c r="G45" s="24">
        <v>39337.416666666664</v>
      </c>
      <c r="H45" s="16" t="s">
        <v>82</v>
      </c>
      <c r="I45" s="19" t="s">
        <v>150</v>
      </c>
      <c r="J45" s="9">
        <v>3252</v>
      </c>
      <c r="K45" s="22">
        <v>31200.960899999998</v>
      </c>
      <c r="L45" s="21">
        <v>0</v>
      </c>
      <c r="M45" s="22">
        <v>0</v>
      </c>
      <c r="N45" s="9">
        <v>34452.960899999998</v>
      </c>
    </row>
    <row r="46" spans="1:14">
      <c r="A46" s="15" t="s">
        <v>215</v>
      </c>
      <c r="B46" s="17" t="s">
        <v>216</v>
      </c>
      <c r="C46" s="7" t="s">
        <v>217</v>
      </c>
      <c r="D46" s="16" t="s">
        <v>211</v>
      </c>
      <c r="E46" s="16" t="s">
        <v>218</v>
      </c>
      <c r="F46" s="20">
        <v>39323.416666666664</v>
      </c>
      <c r="G46" s="24">
        <v>39344.416666666664</v>
      </c>
      <c r="H46" s="16" t="s">
        <v>107</v>
      </c>
      <c r="I46" s="19" t="s">
        <v>219</v>
      </c>
      <c r="J46" s="9">
        <v>0</v>
      </c>
      <c r="K46" s="22">
        <v>46116</v>
      </c>
      <c r="L46" s="21">
        <v>0</v>
      </c>
      <c r="M46" s="22">
        <v>0</v>
      </c>
      <c r="N46" s="9">
        <v>46116</v>
      </c>
    </row>
    <row r="47" spans="1:14">
      <c r="A47" s="15" t="s">
        <v>220</v>
      </c>
      <c r="B47" s="17" t="s">
        <v>221</v>
      </c>
      <c r="C47" s="7" t="s">
        <v>222</v>
      </c>
      <c r="D47" s="16" t="s">
        <v>211</v>
      </c>
      <c r="E47" s="16"/>
      <c r="F47" s="20">
        <v>39323.416666666664</v>
      </c>
      <c r="G47" s="24">
        <v>39351.416666666664</v>
      </c>
      <c r="H47" s="16" t="s">
        <v>35</v>
      </c>
      <c r="I47" s="19" t="s">
        <v>159</v>
      </c>
      <c r="J47" s="9">
        <v>5120</v>
      </c>
      <c r="K47" s="22">
        <v>11651</v>
      </c>
      <c r="L47" s="21">
        <v>0</v>
      </c>
      <c r="M47" s="22">
        <v>0</v>
      </c>
      <c r="N47" s="9">
        <v>16771</v>
      </c>
    </row>
    <row r="48" spans="1:14">
      <c r="A48" s="15" t="s">
        <v>223</v>
      </c>
      <c r="B48" s="17" t="s">
        <v>224</v>
      </c>
      <c r="C48" s="7" t="s">
        <v>225</v>
      </c>
      <c r="D48" s="16" t="s">
        <v>211</v>
      </c>
      <c r="E48" s="16"/>
      <c r="F48" s="20">
        <v>39323.416666666664</v>
      </c>
      <c r="G48" s="24">
        <v>39358.416666666664</v>
      </c>
      <c r="H48" s="16" t="s">
        <v>76</v>
      </c>
      <c r="I48" s="19" t="s">
        <v>159</v>
      </c>
      <c r="J48" s="9">
        <v>6400</v>
      </c>
      <c r="K48" s="22">
        <v>0</v>
      </c>
      <c r="L48" s="21">
        <v>0</v>
      </c>
      <c r="M48" s="22">
        <v>0</v>
      </c>
      <c r="N48" s="9">
        <v>6400</v>
      </c>
    </row>
    <row r="49" spans="1:14">
      <c r="A49" s="15" t="s">
        <v>226</v>
      </c>
      <c r="B49" s="17" t="s">
        <v>227</v>
      </c>
      <c r="C49" s="7" t="s">
        <v>228</v>
      </c>
      <c r="D49" s="16" t="s">
        <v>229</v>
      </c>
      <c r="E49" s="16" t="s">
        <v>230</v>
      </c>
      <c r="F49" s="20">
        <v>39344.416666666664</v>
      </c>
      <c r="G49" s="24">
        <v>39351.416666666664</v>
      </c>
      <c r="H49" s="16" t="s">
        <v>199</v>
      </c>
      <c r="I49" s="19"/>
      <c r="J49" s="9">
        <v>0</v>
      </c>
      <c r="K49" s="22">
        <v>0.01</v>
      </c>
      <c r="L49" s="21">
        <v>0</v>
      </c>
      <c r="M49" s="22">
        <v>0</v>
      </c>
      <c r="N49" s="9">
        <v>0.01</v>
      </c>
    </row>
    <row r="50" spans="1:14">
      <c r="A50" s="15" t="s">
        <v>231</v>
      </c>
      <c r="B50" s="17" t="s">
        <v>232</v>
      </c>
      <c r="C50" s="7" t="s">
        <v>233</v>
      </c>
      <c r="D50" s="16" t="s">
        <v>234</v>
      </c>
      <c r="E50" s="16" t="s">
        <v>204</v>
      </c>
      <c r="F50" s="20">
        <v>39351.416666666664</v>
      </c>
      <c r="G50" s="24">
        <v>39379.416666666664</v>
      </c>
      <c r="H50" s="16" t="s">
        <v>35</v>
      </c>
      <c r="I50" s="19" t="s">
        <v>165</v>
      </c>
      <c r="J50" s="9">
        <v>6649.6016</v>
      </c>
      <c r="K50" s="22">
        <v>31500</v>
      </c>
      <c r="L50" s="21">
        <v>0</v>
      </c>
      <c r="M50" s="22">
        <v>0</v>
      </c>
      <c r="N50" s="9">
        <v>38149.601600000002</v>
      </c>
    </row>
    <row r="51" spans="1:14">
      <c r="A51" s="18" t="s">
        <v>235</v>
      </c>
      <c r="B51" s="19" t="s">
        <v>236</v>
      </c>
      <c r="C51" s="3" t="s">
        <v>237</v>
      </c>
      <c r="D51" s="4"/>
      <c r="E51" s="4"/>
      <c r="F51" s="6">
        <v>39351.416666666664</v>
      </c>
      <c r="G51" s="6">
        <v>39442.416666666664</v>
      </c>
      <c r="H51" s="4" t="s">
        <v>238</v>
      </c>
      <c r="I51" s="4"/>
      <c r="J51" s="4"/>
      <c r="K51" s="5">
        <v>478615.90620000003</v>
      </c>
      <c r="L51" s="4"/>
      <c r="M51" s="4"/>
      <c r="N51" s="5">
        <v>518712.71879999997</v>
      </c>
    </row>
    <row r="52" spans="1:14">
      <c r="A52" s="15" t="s">
        <v>239</v>
      </c>
      <c r="B52" s="17" t="s">
        <v>240</v>
      </c>
      <c r="C52" s="7" t="s">
        <v>241</v>
      </c>
      <c r="D52" s="16" t="s">
        <v>242</v>
      </c>
      <c r="E52" s="16" t="s">
        <v>164</v>
      </c>
      <c r="F52" s="20">
        <v>39351.416666666664</v>
      </c>
      <c r="G52" s="24">
        <v>39372.416666666664</v>
      </c>
      <c r="H52" s="16" t="s">
        <v>107</v>
      </c>
      <c r="I52" s="19" t="s">
        <v>243</v>
      </c>
      <c r="J52" s="9">
        <v>14896.800800000001</v>
      </c>
      <c r="K52" s="22">
        <v>8642</v>
      </c>
      <c r="L52" s="21">
        <v>0</v>
      </c>
      <c r="M52" s="22">
        <v>0</v>
      </c>
      <c r="N52" s="9">
        <v>23538.800800000001</v>
      </c>
    </row>
    <row r="53" spans="1:14">
      <c r="A53" s="15" t="s">
        <v>244</v>
      </c>
      <c r="B53" s="17" t="s">
        <v>245</v>
      </c>
      <c r="C53" s="7" t="s">
        <v>246</v>
      </c>
      <c r="D53" s="16" t="s">
        <v>247</v>
      </c>
      <c r="E53" s="16"/>
      <c r="F53" s="20">
        <v>39379.416666666664</v>
      </c>
      <c r="G53" s="24">
        <v>39414.416666666664</v>
      </c>
      <c r="H53" s="16" t="s">
        <v>76</v>
      </c>
      <c r="I53" s="19"/>
      <c r="J53" s="9">
        <v>0</v>
      </c>
      <c r="K53" s="22">
        <v>48000</v>
      </c>
      <c r="L53" s="21">
        <v>0</v>
      </c>
      <c r="M53" s="22">
        <v>0</v>
      </c>
      <c r="N53" s="9">
        <v>48000</v>
      </c>
    </row>
    <row r="54" spans="1:14" ht="21">
      <c r="A54" s="15" t="s">
        <v>248</v>
      </c>
      <c r="B54" s="17" t="s">
        <v>249</v>
      </c>
      <c r="C54" s="7" t="s">
        <v>250</v>
      </c>
      <c r="D54" s="16" t="s">
        <v>251</v>
      </c>
      <c r="E54" s="16"/>
      <c r="F54" s="20">
        <v>39386.416666666664</v>
      </c>
      <c r="G54" s="24">
        <v>39407.416666666664</v>
      </c>
      <c r="H54" s="16" t="s">
        <v>107</v>
      </c>
      <c r="I54" s="19"/>
      <c r="J54" s="9">
        <v>0</v>
      </c>
      <c r="K54" s="22">
        <v>87000</v>
      </c>
      <c r="L54" s="21">
        <v>0</v>
      </c>
      <c r="M54" s="22">
        <v>0</v>
      </c>
      <c r="N54" s="9">
        <v>87000</v>
      </c>
    </row>
    <row r="55" spans="1:14" ht="21">
      <c r="A55" s="15" t="s">
        <v>252</v>
      </c>
      <c r="B55" s="17" t="s">
        <v>253</v>
      </c>
      <c r="C55" s="7" t="s">
        <v>254</v>
      </c>
      <c r="D55" s="16" t="s">
        <v>251</v>
      </c>
      <c r="E55" s="16" t="s">
        <v>255</v>
      </c>
      <c r="F55" s="20">
        <v>39386.416666666664</v>
      </c>
      <c r="G55" s="24">
        <v>39407.416666666664</v>
      </c>
      <c r="H55" s="16" t="s">
        <v>107</v>
      </c>
      <c r="I55" s="19"/>
      <c r="J55" s="9">
        <v>0</v>
      </c>
      <c r="K55" s="22">
        <v>2156.0601000000001</v>
      </c>
      <c r="L55" s="21">
        <v>0</v>
      </c>
      <c r="M55" s="22">
        <v>0</v>
      </c>
      <c r="N55" s="9">
        <v>2156.0601000000001</v>
      </c>
    </row>
    <row r="56" spans="1:14">
      <c r="A56" s="15" t="s">
        <v>256</v>
      </c>
      <c r="B56" s="17" t="s">
        <v>257</v>
      </c>
      <c r="C56" s="7" t="s">
        <v>258</v>
      </c>
      <c r="D56" s="16" t="s">
        <v>259</v>
      </c>
      <c r="E56" s="16"/>
      <c r="F56" s="20">
        <v>39407.416666666664</v>
      </c>
      <c r="G56" s="24">
        <v>39421.416666666664</v>
      </c>
      <c r="H56" s="16" t="s">
        <v>82</v>
      </c>
      <c r="I56" s="19"/>
      <c r="J56" s="9">
        <v>0</v>
      </c>
      <c r="K56" s="22">
        <v>33000</v>
      </c>
      <c r="L56" s="21">
        <v>0</v>
      </c>
      <c r="M56" s="22">
        <v>0</v>
      </c>
      <c r="N56" s="9">
        <v>33000</v>
      </c>
    </row>
    <row r="57" spans="1:14">
      <c r="A57" s="15" t="s">
        <v>260</v>
      </c>
      <c r="B57" s="17" t="s">
        <v>261</v>
      </c>
      <c r="C57" s="7" t="s">
        <v>262</v>
      </c>
      <c r="D57" s="16" t="s">
        <v>259</v>
      </c>
      <c r="E57" s="16"/>
      <c r="F57" s="20">
        <v>39407.416666666664</v>
      </c>
      <c r="G57" s="24">
        <v>39421.416666666664</v>
      </c>
      <c r="H57" s="16" t="s">
        <v>82</v>
      </c>
      <c r="I57" s="19"/>
      <c r="J57" s="9">
        <v>0</v>
      </c>
      <c r="K57" s="22">
        <v>16000</v>
      </c>
      <c r="L57" s="21">
        <v>0</v>
      </c>
      <c r="M57" s="22">
        <v>0</v>
      </c>
      <c r="N57" s="9">
        <v>16000</v>
      </c>
    </row>
    <row r="58" spans="1:14">
      <c r="A58" s="15" t="s">
        <v>263</v>
      </c>
      <c r="B58" s="17" t="s">
        <v>264</v>
      </c>
      <c r="C58" s="7" t="s">
        <v>265</v>
      </c>
      <c r="D58" s="16" t="s">
        <v>259</v>
      </c>
      <c r="E58" s="16"/>
      <c r="F58" s="20">
        <v>39407.416666666664</v>
      </c>
      <c r="G58" s="24">
        <v>39414.416666666664</v>
      </c>
      <c r="H58" s="16" t="s">
        <v>199</v>
      </c>
      <c r="I58" s="19"/>
      <c r="J58" s="9">
        <v>0</v>
      </c>
      <c r="K58" s="22">
        <v>38817.851600000002</v>
      </c>
      <c r="L58" s="21">
        <v>0</v>
      </c>
      <c r="M58" s="22">
        <v>0</v>
      </c>
      <c r="N58" s="9">
        <v>38817.851600000002</v>
      </c>
    </row>
    <row r="59" spans="1:14">
      <c r="A59" s="15" t="s">
        <v>266</v>
      </c>
      <c r="B59" s="17" t="s">
        <v>267</v>
      </c>
      <c r="C59" s="7" t="s">
        <v>268</v>
      </c>
      <c r="D59" s="16" t="s">
        <v>259</v>
      </c>
      <c r="E59" s="16" t="s">
        <v>269</v>
      </c>
      <c r="F59" s="20">
        <v>39407.416666666664</v>
      </c>
      <c r="G59" s="24">
        <v>39414.416666666664</v>
      </c>
      <c r="H59" s="16" t="s">
        <v>199</v>
      </c>
      <c r="I59" s="19"/>
      <c r="J59" s="9">
        <v>0</v>
      </c>
      <c r="K59" s="22">
        <v>32000</v>
      </c>
      <c r="L59" s="21">
        <v>0</v>
      </c>
      <c r="M59" s="22">
        <v>0</v>
      </c>
      <c r="N59" s="9">
        <v>32000</v>
      </c>
    </row>
    <row r="60" spans="1:14">
      <c r="A60" s="15" t="s">
        <v>270</v>
      </c>
      <c r="B60" s="17" t="s">
        <v>271</v>
      </c>
      <c r="C60" s="7" t="s">
        <v>272</v>
      </c>
      <c r="D60" s="16" t="s">
        <v>273</v>
      </c>
      <c r="E60" s="16" t="s">
        <v>274</v>
      </c>
      <c r="F60" s="20">
        <v>39414.416666666664</v>
      </c>
      <c r="G60" s="24">
        <v>39435.416666666664</v>
      </c>
      <c r="H60" s="16" t="s">
        <v>107</v>
      </c>
      <c r="I60" s="19" t="s">
        <v>275</v>
      </c>
      <c r="J60" s="9">
        <v>16800</v>
      </c>
      <c r="K60" s="22">
        <v>83000</v>
      </c>
      <c r="L60" s="21">
        <v>0</v>
      </c>
      <c r="M60" s="22">
        <v>0</v>
      </c>
      <c r="N60" s="9">
        <v>99800</v>
      </c>
    </row>
    <row r="61" spans="1:14">
      <c r="A61" s="15" t="s">
        <v>276</v>
      </c>
      <c r="B61" s="17" t="s">
        <v>277</v>
      </c>
      <c r="C61" s="7" t="s">
        <v>278</v>
      </c>
      <c r="D61" s="16" t="s">
        <v>279</v>
      </c>
      <c r="E61" s="16"/>
      <c r="F61" s="20">
        <v>39435.416666666664</v>
      </c>
      <c r="G61" s="24">
        <v>39442.416666666664</v>
      </c>
      <c r="H61" s="16" t="s">
        <v>199</v>
      </c>
      <c r="I61" s="19" t="s">
        <v>280</v>
      </c>
      <c r="J61" s="9">
        <v>8400</v>
      </c>
      <c r="K61" s="22">
        <v>130000</v>
      </c>
      <c r="L61" s="21">
        <v>0</v>
      </c>
      <c r="M61" s="22">
        <v>0</v>
      </c>
      <c r="N61" s="9">
        <v>138400</v>
      </c>
    </row>
  </sheetData>
  <mergeCells count="5">
    <mergeCell ref="A1:C1"/>
    <mergeCell ref="D1:E1"/>
    <mergeCell ref="I1:J1"/>
    <mergeCell ref="K1:N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J63"/>
  <sheetViews>
    <sheetView topLeftCell="K1" workbookViewId="0">
      <selection activeCell="Y17" sqref="Y17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4" width="9" bestFit="1" customWidth="1"/>
    <col min="15" max="15" width="9" customWidth="1"/>
    <col min="16" max="16" width="7.625" bestFit="1" customWidth="1"/>
    <col min="17" max="17" width="6.625" bestFit="1" customWidth="1"/>
    <col min="18" max="18" width="6.5" bestFit="1" customWidth="1"/>
    <col min="19" max="19" width="9" bestFit="1" customWidth="1"/>
    <col min="20" max="20" width="9" customWidth="1"/>
    <col min="21" max="21" width="8.375" bestFit="1" customWidth="1"/>
    <col min="22" max="22" width="7.875" customWidth="1"/>
    <col min="23" max="24" width="10" bestFit="1" customWidth="1"/>
  </cols>
  <sheetData>
    <row r="1" spans="1:36" ht="15" customHeight="1">
      <c r="B1" s="2" t="s">
        <v>391</v>
      </c>
      <c r="C1" s="33">
        <v>39456.708333333336</v>
      </c>
      <c r="D1" s="14"/>
      <c r="E1" s="13" t="s">
        <v>392</v>
      </c>
      <c r="F1" s="34" t="s">
        <v>371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350</v>
      </c>
      <c r="V5" s="3"/>
      <c r="W5" s="5">
        <v>3027133.25</v>
      </c>
      <c r="X5" s="5">
        <v>3027133.25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597047.375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16" t="s">
        <v>361</v>
      </c>
      <c r="N26" s="9">
        <v>234654.5938</v>
      </c>
      <c r="O26" s="9">
        <v>0</v>
      </c>
      <c r="P26" s="8" t="s">
        <v>17</v>
      </c>
      <c r="Q26" s="9">
        <v>0</v>
      </c>
      <c r="R26" s="9">
        <v>0</v>
      </c>
      <c r="S26" s="22">
        <v>234654.5938</v>
      </c>
      <c r="T26" s="9">
        <v>0</v>
      </c>
      <c r="U26" s="16" t="s">
        <v>350</v>
      </c>
      <c r="V26" s="7" t="s">
        <v>351</v>
      </c>
      <c r="W26" s="9">
        <v>159870.5938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0</v>
      </c>
      <c r="AE26" s="9" t="s">
        <v>17</v>
      </c>
      <c r="AF26" s="9">
        <v>0</v>
      </c>
      <c r="AG26" s="9">
        <v>0</v>
      </c>
      <c r="AH26" s="9">
        <v>234654.5938</v>
      </c>
      <c r="AI26" s="9">
        <v>0</v>
      </c>
      <c r="AJ26" s="9" t="s">
        <v>350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301814.5625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81649.601599999995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350</v>
      </c>
      <c r="V37" s="3"/>
      <c r="W37" s="5">
        <v>262542.59379999997</v>
      </c>
      <c r="X37" s="5">
        <v>262542.59379999997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350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16" t="s">
        <v>35</v>
      </c>
      <c r="N44" s="9">
        <v>79149.601599999995</v>
      </c>
      <c r="O44" s="9">
        <v>0</v>
      </c>
      <c r="P44" s="8" t="s">
        <v>17</v>
      </c>
      <c r="Q44" s="9">
        <v>0</v>
      </c>
      <c r="R44" s="9">
        <v>0</v>
      </c>
      <c r="S44" s="22">
        <v>79149.601599999995</v>
      </c>
      <c r="T44" s="9">
        <v>0</v>
      </c>
      <c r="U44" s="16" t="s">
        <v>350</v>
      </c>
      <c r="V44" s="7" t="s">
        <v>351</v>
      </c>
      <c r="W44" s="9">
        <v>79149.601599999995</v>
      </c>
      <c r="X44" s="9">
        <v>79149.601599999995</v>
      </c>
      <c r="AA44" s="10">
        <v>39358.333333333336</v>
      </c>
      <c r="AB44" s="9" t="s">
        <v>35</v>
      </c>
      <c r="AC44" s="9">
        <v>79149.601599999995</v>
      </c>
      <c r="AD44" s="9">
        <v>0</v>
      </c>
      <c r="AE44" s="9" t="s">
        <v>17</v>
      </c>
      <c r="AF44" s="9">
        <v>0</v>
      </c>
      <c r="AG44" s="9">
        <v>0</v>
      </c>
      <c r="AH44" s="9">
        <v>79149.601599999995</v>
      </c>
      <c r="AI44" s="9">
        <v>0</v>
      </c>
      <c r="AJ44" s="9" t="s">
        <v>350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149562.5625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38149.601600000002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350</v>
      </c>
      <c r="V53" s="3"/>
      <c r="W53" s="5">
        <v>518712.71879999997</v>
      </c>
      <c r="X53" s="5">
        <v>518712.71879999997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350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20">
        <v>39391.333333333336</v>
      </c>
      <c r="M54" s="16" t="s">
        <v>107</v>
      </c>
      <c r="N54" s="9">
        <v>23538.800800000001</v>
      </c>
      <c r="O54" s="9">
        <v>0</v>
      </c>
      <c r="P54" s="8" t="s">
        <v>17</v>
      </c>
      <c r="Q54" s="9">
        <v>0</v>
      </c>
      <c r="R54" s="9">
        <v>0</v>
      </c>
      <c r="S54" s="22">
        <v>23538.800800000001</v>
      </c>
      <c r="T54" s="9">
        <v>0</v>
      </c>
      <c r="U54" s="16" t="s">
        <v>350</v>
      </c>
      <c r="V54" s="7" t="s">
        <v>351</v>
      </c>
      <c r="W54" s="9">
        <v>23538.800800000001</v>
      </c>
      <c r="X54" s="9">
        <v>23538.800800000001</v>
      </c>
      <c r="AA54" s="10">
        <v>39391.333333333336</v>
      </c>
      <c r="AB54" s="9" t="s">
        <v>107</v>
      </c>
      <c r="AC54" s="9">
        <v>23538.800800000001</v>
      </c>
      <c r="AD54" s="9">
        <v>0</v>
      </c>
      <c r="AE54" s="9" t="s">
        <v>17</v>
      </c>
      <c r="AF54" s="9">
        <v>0</v>
      </c>
      <c r="AG54" s="9">
        <v>0</v>
      </c>
      <c r="AH54" s="9">
        <v>23538.800800000001</v>
      </c>
      <c r="AI54" s="9">
        <v>0</v>
      </c>
      <c r="AJ54" s="9" t="s">
        <v>350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20">
        <v>39391.333333333336</v>
      </c>
      <c r="M55" s="16" t="s">
        <v>76</v>
      </c>
      <c r="N55" s="9">
        <v>48000</v>
      </c>
      <c r="O55" s="9">
        <v>0</v>
      </c>
      <c r="P55" s="8" t="s">
        <v>17</v>
      </c>
      <c r="Q55" s="9">
        <v>0</v>
      </c>
      <c r="R55" s="9">
        <v>0</v>
      </c>
      <c r="S55" s="22">
        <v>48000</v>
      </c>
      <c r="T55" s="9">
        <v>0</v>
      </c>
      <c r="U55" s="16" t="s">
        <v>350</v>
      </c>
      <c r="V55" s="7" t="s">
        <v>351</v>
      </c>
      <c r="W55" s="9">
        <v>48000</v>
      </c>
      <c r="X55" s="9">
        <v>48000</v>
      </c>
      <c r="AA55" s="10">
        <v>39391.333333333336</v>
      </c>
      <c r="AB55" s="9" t="s">
        <v>76</v>
      </c>
      <c r="AC55" s="9">
        <v>48000</v>
      </c>
      <c r="AD55" s="9">
        <v>0</v>
      </c>
      <c r="AE55" s="9" t="s">
        <v>17</v>
      </c>
      <c r="AF55" s="9">
        <v>0</v>
      </c>
      <c r="AG55" s="9">
        <v>0</v>
      </c>
      <c r="AH55" s="9">
        <v>48000</v>
      </c>
      <c r="AI55" s="9">
        <v>0</v>
      </c>
      <c r="AJ55" s="9" t="s">
        <v>350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20">
        <v>39412.333333333336</v>
      </c>
      <c r="M56" s="16" t="s">
        <v>35</v>
      </c>
      <c r="N56" s="9">
        <v>87000</v>
      </c>
      <c r="O56" s="9">
        <v>0</v>
      </c>
      <c r="P56" s="8" t="s">
        <v>17</v>
      </c>
      <c r="Q56" s="9">
        <v>0</v>
      </c>
      <c r="R56" s="9">
        <v>0</v>
      </c>
      <c r="S56" s="22">
        <v>87000</v>
      </c>
      <c r="T56" s="9">
        <v>0</v>
      </c>
      <c r="U56" s="16" t="s">
        <v>350</v>
      </c>
      <c r="V56" s="7" t="s">
        <v>351</v>
      </c>
      <c r="W56" s="9">
        <v>87000</v>
      </c>
      <c r="X56" s="9">
        <v>87000</v>
      </c>
      <c r="AA56" s="10">
        <v>39412.333333333336</v>
      </c>
      <c r="AB56" s="9" t="s">
        <v>35</v>
      </c>
      <c r="AC56" s="9">
        <v>87000</v>
      </c>
      <c r="AD56" s="9">
        <v>0</v>
      </c>
      <c r="AE56" s="9" t="s">
        <v>17</v>
      </c>
      <c r="AF56" s="9">
        <v>0</v>
      </c>
      <c r="AG56" s="9">
        <v>0</v>
      </c>
      <c r="AH56" s="9">
        <v>87000</v>
      </c>
      <c r="AI56" s="9">
        <v>0</v>
      </c>
      <c r="AJ56" s="9" t="s">
        <v>350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20">
        <v>39412.333333333336</v>
      </c>
      <c r="M57" s="16" t="s">
        <v>107</v>
      </c>
      <c r="N57" s="9">
        <v>2156.0601000000001</v>
      </c>
      <c r="O57" s="9">
        <v>0</v>
      </c>
      <c r="P57" s="8" t="s">
        <v>17</v>
      </c>
      <c r="Q57" s="9">
        <v>0</v>
      </c>
      <c r="R57" s="9">
        <v>0</v>
      </c>
      <c r="S57" s="22">
        <v>2156.0601000000001</v>
      </c>
      <c r="T57" s="9">
        <v>0</v>
      </c>
      <c r="U57" s="16" t="s">
        <v>350</v>
      </c>
      <c r="V57" s="7" t="s">
        <v>351</v>
      </c>
      <c r="W57" s="9">
        <v>2156.0601000000001</v>
      </c>
      <c r="X57" s="9">
        <v>2156.0601000000001</v>
      </c>
      <c r="AA57" s="10">
        <v>39412.333333333336</v>
      </c>
      <c r="AB57" s="9" t="s">
        <v>107</v>
      </c>
      <c r="AC57" s="9">
        <v>2156.0601000000001</v>
      </c>
      <c r="AD57" s="9">
        <v>0</v>
      </c>
      <c r="AE57" s="9" t="s">
        <v>17</v>
      </c>
      <c r="AF57" s="9">
        <v>0</v>
      </c>
      <c r="AG57" s="9">
        <v>0</v>
      </c>
      <c r="AH57" s="9">
        <v>2156.0601000000001</v>
      </c>
      <c r="AI57" s="9">
        <v>0</v>
      </c>
      <c r="AJ57" s="9" t="s">
        <v>350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20">
        <v>39426.333333333336</v>
      </c>
      <c r="M58" s="16" t="s">
        <v>82</v>
      </c>
      <c r="N58" s="9">
        <v>33000</v>
      </c>
      <c r="O58" s="9">
        <v>0</v>
      </c>
      <c r="P58" s="8" t="s">
        <v>17</v>
      </c>
      <c r="Q58" s="9">
        <v>0</v>
      </c>
      <c r="R58" s="9">
        <v>0</v>
      </c>
      <c r="S58" s="22">
        <v>33000</v>
      </c>
      <c r="T58" s="9">
        <v>0</v>
      </c>
      <c r="U58" s="16" t="s">
        <v>350</v>
      </c>
      <c r="V58" s="7" t="s">
        <v>351</v>
      </c>
      <c r="W58" s="9">
        <v>33000</v>
      </c>
      <c r="X58" s="9">
        <v>33000</v>
      </c>
      <c r="AA58" s="10">
        <v>39426.333333333336</v>
      </c>
      <c r="AB58" s="9" t="s">
        <v>82</v>
      </c>
      <c r="AC58" s="9">
        <v>33000</v>
      </c>
      <c r="AD58" s="9">
        <v>0</v>
      </c>
      <c r="AE58" s="9" t="s">
        <v>17</v>
      </c>
      <c r="AF58" s="9">
        <v>0</v>
      </c>
      <c r="AG58" s="9">
        <v>0</v>
      </c>
      <c r="AH58" s="9">
        <v>33000</v>
      </c>
      <c r="AI58" s="9">
        <v>0</v>
      </c>
      <c r="AJ58" s="9" t="s">
        <v>350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20">
        <v>39426.333333333336</v>
      </c>
      <c r="M59" s="16" t="s">
        <v>82</v>
      </c>
      <c r="N59" s="9">
        <v>16000</v>
      </c>
      <c r="O59" s="9">
        <v>0</v>
      </c>
      <c r="P59" s="8" t="s">
        <v>17</v>
      </c>
      <c r="Q59" s="9">
        <v>0</v>
      </c>
      <c r="R59" s="9">
        <v>0</v>
      </c>
      <c r="S59" s="22">
        <v>16000</v>
      </c>
      <c r="T59" s="9">
        <v>0</v>
      </c>
      <c r="U59" s="16" t="s">
        <v>350</v>
      </c>
      <c r="V59" s="7" t="s">
        <v>351</v>
      </c>
      <c r="W59" s="9">
        <v>16000</v>
      </c>
      <c r="X59" s="9">
        <v>16000</v>
      </c>
      <c r="AA59" s="10">
        <v>39426.333333333336</v>
      </c>
      <c r="AB59" s="9" t="s">
        <v>82</v>
      </c>
      <c r="AC59" s="9">
        <v>16000</v>
      </c>
      <c r="AD59" s="9">
        <v>0</v>
      </c>
      <c r="AE59" s="9" t="s">
        <v>17</v>
      </c>
      <c r="AF59" s="9">
        <v>0</v>
      </c>
      <c r="AG59" s="9">
        <v>0</v>
      </c>
      <c r="AH59" s="9">
        <v>16000</v>
      </c>
      <c r="AI59" s="9">
        <v>0</v>
      </c>
      <c r="AJ59" s="9" t="s">
        <v>350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20">
        <v>39426.333333333336</v>
      </c>
      <c r="M60" s="16" t="s">
        <v>199</v>
      </c>
      <c r="N60" s="9">
        <v>38817.851600000002</v>
      </c>
      <c r="O60" s="9">
        <v>0</v>
      </c>
      <c r="P60" s="8" t="s">
        <v>17</v>
      </c>
      <c r="Q60" s="9">
        <v>0</v>
      </c>
      <c r="R60" s="9">
        <v>0</v>
      </c>
      <c r="S60" s="22">
        <v>38817.851600000002</v>
      </c>
      <c r="T60" s="9">
        <v>0</v>
      </c>
      <c r="U60" s="16" t="s">
        <v>350</v>
      </c>
      <c r="V60" s="7" t="s">
        <v>351</v>
      </c>
      <c r="W60" s="9">
        <v>38817.851600000002</v>
      </c>
      <c r="X60" s="9">
        <v>38817.851600000002</v>
      </c>
      <c r="AA60" s="10">
        <v>39426.333333333336</v>
      </c>
      <c r="AB60" s="9" t="s">
        <v>199</v>
      </c>
      <c r="AC60" s="9">
        <v>38817.851600000002</v>
      </c>
      <c r="AD60" s="9">
        <v>0</v>
      </c>
      <c r="AE60" s="9" t="s">
        <v>17</v>
      </c>
      <c r="AF60" s="9">
        <v>0</v>
      </c>
      <c r="AG60" s="9">
        <v>0</v>
      </c>
      <c r="AH60" s="9">
        <v>38817.851600000002</v>
      </c>
      <c r="AI60" s="9">
        <v>0</v>
      </c>
      <c r="AJ60" s="9" t="s">
        <v>350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20">
        <v>39426.333333333336</v>
      </c>
      <c r="M61" s="16" t="s">
        <v>199</v>
      </c>
      <c r="N61" s="9">
        <v>32000</v>
      </c>
      <c r="O61" s="9">
        <v>0</v>
      </c>
      <c r="P61" s="8" t="s">
        <v>17</v>
      </c>
      <c r="Q61" s="9">
        <v>0</v>
      </c>
      <c r="R61" s="9">
        <v>0</v>
      </c>
      <c r="S61" s="22">
        <v>32000</v>
      </c>
      <c r="T61" s="9">
        <v>0</v>
      </c>
      <c r="U61" s="16" t="s">
        <v>350</v>
      </c>
      <c r="V61" s="7" t="s">
        <v>351</v>
      </c>
      <c r="W61" s="9">
        <v>32000</v>
      </c>
      <c r="X61" s="9">
        <v>32000</v>
      </c>
      <c r="AA61" s="10">
        <v>39426.333333333336</v>
      </c>
      <c r="AB61" s="9" t="s">
        <v>199</v>
      </c>
      <c r="AC61" s="9">
        <v>32000</v>
      </c>
      <c r="AD61" s="9">
        <v>0</v>
      </c>
      <c r="AE61" s="9" t="s">
        <v>17</v>
      </c>
      <c r="AF61" s="9">
        <v>0</v>
      </c>
      <c r="AG61" s="9">
        <v>0</v>
      </c>
      <c r="AH61" s="9">
        <v>32000</v>
      </c>
      <c r="AI61" s="9">
        <v>0</v>
      </c>
      <c r="AJ61" s="9" t="s">
        <v>350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20">
        <v>39433.333333333336</v>
      </c>
      <c r="M62" s="16" t="s">
        <v>107</v>
      </c>
      <c r="N62" s="9">
        <v>99800</v>
      </c>
      <c r="O62" s="9">
        <v>0</v>
      </c>
      <c r="P62" s="8" t="s">
        <v>17</v>
      </c>
      <c r="Q62" s="9">
        <v>0</v>
      </c>
      <c r="R62" s="9">
        <v>0</v>
      </c>
      <c r="S62" s="22">
        <v>99800</v>
      </c>
      <c r="T62" s="9">
        <v>0</v>
      </c>
      <c r="U62" s="16" t="s">
        <v>350</v>
      </c>
      <c r="V62" s="7" t="s">
        <v>351</v>
      </c>
      <c r="W62" s="9">
        <v>99800</v>
      </c>
      <c r="X62" s="9">
        <v>99800</v>
      </c>
      <c r="AA62" s="10">
        <v>39433.333333333336</v>
      </c>
      <c r="AB62" s="9" t="s">
        <v>107</v>
      </c>
      <c r="AC62" s="9">
        <v>99800</v>
      </c>
      <c r="AD62" s="9">
        <v>0</v>
      </c>
      <c r="AE62" s="9" t="s">
        <v>17</v>
      </c>
      <c r="AF62" s="9">
        <v>0</v>
      </c>
      <c r="AG62" s="9">
        <v>0</v>
      </c>
      <c r="AH62" s="9">
        <v>99800</v>
      </c>
      <c r="AI62" s="9">
        <v>0</v>
      </c>
      <c r="AJ62" s="9" t="s">
        <v>350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20">
        <v>39450.333333333336</v>
      </c>
      <c r="M63" s="16" t="s">
        <v>199</v>
      </c>
      <c r="N63" s="9">
        <v>138400</v>
      </c>
      <c r="O63" s="9">
        <v>0</v>
      </c>
      <c r="P63" s="8" t="s">
        <v>17</v>
      </c>
      <c r="Q63" s="9">
        <v>0</v>
      </c>
      <c r="R63" s="9">
        <v>0</v>
      </c>
      <c r="S63" s="22">
        <v>138400</v>
      </c>
      <c r="T63" s="9">
        <v>0</v>
      </c>
      <c r="U63" s="16" t="s">
        <v>350</v>
      </c>
      <c r="V63" s="7" t="s">
        <v>351</v>
      </c>
      <c r="W63" s="9">
        <v>138400</v>
      </c>
      <c r="X63" s="9">
        <v>138400</v>
      </c>
      <c r="AA63" s="10">
        <v>39450.333333333336</v>
      </c>
      <c r="AB63" s="9" t="s">
        <v>199</v>
      </c>
      <c r="AC63" s="9">
        <v>138400</v>
      </c>
      <c r="AD63" s="9">
        <v>0</v>
      </c>
      <c r="AE63" s="9" t="s">
        <v>17</v>
      </c>
      <c r="AF63" s="9">
        <v>0</v>
      </c>
      <c r="AG63" s="9">
        <v>0</v>
      </c>
      <c r="AH63" s="9">
        <v>138400</v>
      </c>
      <c r="AI63" s="9">
        <v>0</v>
      </c>
      <c r="AJ63" s="9" t="s">
        <v>350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0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sqref="A1:D1"/>
    </sheetView>
  </sheetViews>
  <sheetFormatPr defaultColWidth="11" defaultRowHeight="15.75"/>
  <cols>
    <col min="1" max="1" width="2.625" bestFit="1" customWidth="1"/>
    <col min="2" max="2" width="12.625" customWidth="1"/>
    <col min="3" max="3" width="7.5" bestFit="1" customWidth="1"/>
    <col min="4" max="4" width="7.625" bestFit="1" customWidth="1"/>
    <col min="5" max="5" width="7.125" bestFit="1" customWidth="1"/>
    <col min="6" max="6" width="7.375" bestFit="1" customWidth="1"/>
    <col min="7" max="7" width="30.625" customWidth="1"/>
    <col min="8" max="8" width="8.875" bestFit="1" customWidth="1"/>
  </cols>
  <sheetData>
    <row r="1" spans="1:8">
      <c r="A1" s="47" t="s">
        <v>0</v>
      </c>
      <c r="B1" s="47"/>
      <c r="C1" s="47"/>
      <c r="D1" s="47"/>
      <c r="E1" s="47" t="s">
        <v>10</v>
      </c>
      <c r="F1" s="47"/>
      <c r="G1" s="47" t="s">
        <v>2</v>
      </c>
      <c r="H1" s="47"/>
    </row>
    <row r="2" spans="1:8" ht="21">
      <c r="A2" s="2" t="s">
        <v>5</v>
      </c>
      <c r="B2" s="2" t="s">
        <v>6</v>
      </c>
      <c r="C2" s="2" t="s">
        <v>281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13</v>
      </c>
    </row>
    <row r="3" spans="1:8">
      <c r="A3" s="18" t="s">
        <v>19</v>
      </c>
      <c r="B3" s="19" t="s">
        <v>146</v>
      </c>
      <c r="C3" s="19" t="s">
        <v>286</v>
      </c>
      <c r="D3" s="19" t="s">
        <v>287</v>
      </c>
      <c r="E3" s="23">
        <v>0</v>
      </c>
      <c r="F3" s="23">
        <v>36</v>
      </c>
      <c r="G3" s="4" t="s">
        <v>288</v>
      </c>
      <c r="H3" s="5">
        <v>8640</v>
      </c>
    </row>
    <row r="4" spans="1:8">
      <c r="A4" s="18" t="s">
        <v>25</v>
      </c>
      <c r="B4" s="19" t="s">
        <v>159</v>
      </c>
      <c r="C4" s="19" t="s">
        <v>286</v>
      </c>
      <c r="D4" s="19" t="s">
        <v>287</v>
      </c>
      <c r="E4" s="23">
        <v>0</v>
      </c>
      <c r="F4" s="23">
        <v>32</v>
      </c>
      <c r="G4" s="4" t="s">
        <v>289</v>
      </c>
      <c r="H4" s="5">
        <v>24320</v>
      </c>
    </row>
    <row r="5" spans="1:8" ht="42">
      <c r="A5" s="18" t="s">
        <v>30</v>
      </c>
      <c r="B5" s="19" t="s">
        <v>63</v>
      </c>
      <c r="C5" s="19" t="s">
        <v>286</v>
      </c>
      <c r="D5" s="19" t="s">
        <v>290</v>
      </c>
      <c r="E5" s="23">
        <v>0</v>
      </c>
      <c r="F5" s="23">
        <v>38.56</v>
      </c>
      <c r="G5" s="4" t="s">
        <v>291</v>
      </c>
      <c r="H5" s="5">
        <v>173057.2812</v>
      </c>
    </row>
    <row r="6" spans="1:8">
      <c r="A6" s="18" t="s">
        <v>36</v>
      </c>
      <c r="B6" s="19" t="s">
        <v>150</v>
      </c>
      <c r="C6" s="19" t="s">
        <v>286</v>
      </c>
      <c r="D6" s="19" t="s">
        <v>287</v>
      </c>
      <c r="E6" s="23">
        <v>0</v>
      </c>
      <c r="F6" s="23">
        <v>40.65</v>
      </c>
      <c r="G6" s="4" t="s">
        <v>292</v>
      </c>
      <c r="H6" s="5">
        <v>9756</v>
      </c>
    </row>
    <row r="7" spans="1:8">
      <c r="A7" s="18" t="s">
        <v>39</v>
      </c>
      <c r="B7" s="19" t="s">
        <v>154</v>
      </c>
      <c r="C7" s="19" t="s">
        <v>286</v>
      </c>
      <c r="D7" s="19" t="s">
        <v>293</v>
      </c>
      <c r="E7" s="23">
        <v>0</v>
      </c>
      <c r="F7" s="23">
        <v>43.2</v>
      </c>
      <c r="G7" s="4" t="s">
        <v>294</v>
      </c>
      <c r="H7" s="5">
        <v>13824</v>
      </c>
    </row>
    <row r="8" spans="1:8">
      <c r="A8" s="18" t="s">
        <v>47</v>
      </c>
      <c r="B8" s="19" t="s">
        <v>295</v>
      </c>
      <c r="C8" s="19" t="s">
        <v>286</v>
      </c>
      <c r="D8" s="19" t="s">
        <v>287</v>
      </c>
      <c r="E8" s="23">
        <v>0</v>
      </c>
      <c r="F8" s="23">
        <v>36</v>
      </c>
      <c r="G8" s="4" t="s">
        <v>296</v>
      </c>
      <c r="H8" s="5">
        <v>11520</v>
      </c>
    </row>
    <row r="9" spans="1:8">
      <c r="A9" s="18" t="s">
        <v>297</v>
      </c>
      <c r="B9" s="19" t="s">
        <v>298</v>
      </c>
      <c r="C9" s="19" t="s">
        <v>286</v>
      </c>
      <c r="D9" s="19" t="s">
        <v>299</v>
      </c>
      <c r="E9" s="23">
        <v>0</v>
      </c>
      <c r="F9" s="23">
        <v>38</v>
      </c>
      <c r="G9" s="4" t="s">
        <v>300</v>
      </c>
      <c r="H9" s="5">
        <v>9120</v>
      </c>
    </row>
    <row r="10" spans="1:8">
      <c r="A10" s="18" t="s">
        <v>301</v>
      </c>
      <c r="B10" s="19" t="s">
        <v>165</v>
      </c>
      <c r="C10" s="19" t="s">
        <v>286</v>
      </c>
      <c r="D10" s="19" t="s">
        <v>287</v>
      </c>
      <c r="E10" s="23">
        <v>0</v>
      </c>
      <c r="F10" s="23">
        <v>41.56</v>
      </c>
      <c r="G10" s="4" t="s">
        <v>302</v>
      </c>
      <c r="H10" s="5">
        <v>19948.800800000001</v>
      </c>
    </row>
    <row r="11" spans="1:8">
      <c r="A11" s="18" t="s">
        <v>303</v>
      </c>
      <c r="B11" s="19" t="s">
        <v>219</v>
      </c>
      <c r="C11" s="19" t="s">
        <v>286</v>
      </c>
      <c r="D11" s="19" t="s">
        <v>299</v>
      </c>
      <c r="E11" s="23">
        <v>0</v>
      </c>
      <c r="F11" s="23">
        <v>0</v>
      </c>
      <c r="G11" s="4" t="s">
        <v>304</v>
      </c>
      <c r="H11" s="5">
        <v>0</v>
      </c>
    </row>
    <row r="12" spans="1:8">
      <c r="A12" s="18" t="s">
        <v>305</v>
      </c>
      <c r="B12" s="19" t="s">
        <v>306</v>
      </c>
      <c r="C12" s="19" t="s">
        <v>286</v>
      </c>
      <c r="D12" s="19" t="s">
        <v>287</v>
      </c>
      <c r="E12" s="23">
        <v>0</v>
      </c>
      <c r="F12" s="23">
        <v>41.38</v>
      </c>
      <c r="G12" s="4" t="s">
        <v>307</v>
      </c>
      <c r="H12" s="5">
        <v>14896.800800000001</v>
      </c>
    </row>
    <row r="13" spans="1:8">
      <c r="A13" s="18" t="s">
        <v>308</v>
      </c>
      <c r="B13" s="19" t="s">
        <v>309</v>
      </c>
      <c r="C13" s="19" t="s">
        <v>286</v>
      </c>
      <c r="D13" s="19" t="s">
        <v>310</v>
      </c>
      <c r="E13" s="23">
        <v>0</v>
      </c>
      <c r="F13" s="23">
        <v>35</v>
      </c>
      <c r="G13" s="4" t="s">
        <v>311</v>
      </c>
      <c r="H13" s="5">
        <v>16800</v>
      </c>
    </row>
    <row r="14" spans="1:8">
      <c r="A14" s="18" t="s">
        <v>312</v>
      </c>
      <c r="B14" s="19" t="s">
        <v>313</v>
      </c>
      <c r="C14" s="19" t="s">
        <v>286</v>
      </c>
      <c r="D14" s="19" t="s">
        <v>314</v>
      </c>
      <c r="E14" s="23">
        <v>0</v>
      </c>
      <c r="F14" s="23">
        <v>42</v>
      </c>
      <c r="G14" s="4" t="s">
        <v>315</v>
      </c>
      <c r="H14" s="5">
        <v>8400</v>
      </c>
    </row>
  </sheetData>
  <mergeCells count="3">
    <mergeCell ref="A1:D1"/>
    <mergeCell ref="E1:F1"/>
    <mergeCell ref="G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H23" sqref="H23"/>
    </sheetView>
  </sheetViews>
  <sheetFormatPr defaultColWidth="11" defaultRowHeight="15.75"/>
  <cols>
    <col min="1" max="1" width="2.625" bestFit="1" customWidth="1"/>
    <col min="2" max="2" width="17" customWidth="1"/>
    <col min="3" max="3" width="6.625" bestFit="1" customWidth="1"/>
    <col min="4" max="4" width="15.375" customWidth="1"/>
  </cols>
  <sheetData>
    <row r="1" spans="1:7" ht="21">
      <c r="A1" s="47" t="s">
        <v>0</v>
      </c>
      <c r="B1" s="47"/>
      <c r="C1" s="11" t="s">
        <v>4</v>
      </c>
      <c r="D1" s="48" t="s">
        <v>389</v>
      </c>
      <c r="E1" s="49"/>
      <c r="F1" s="49"/>
      <c r="G1" s="50"/>
    </row>
    <row r="2" spans="1:7" ht="21">
      <c r="A2" s="2" t="s">
        <v>5</v>
      </c>
      <c r="B2" s="2" t="s">
        <v>6</v>
      </c>
      <c r="C2" s="2" t="s">
        <v>16</v>
      </c>
      <c r="D2" s="2" t="s">
        <v>377</v>
      </c>
      <c r="E2" s="12" t="s">
        <v>375</v>
      </c>
      <c r="F2" s="12" t="s">
        <v>390</v>
      </c>
      <c r="G2" s="12" t="s">
        <v>376</v>
      </c>
    </row>
    <row r="3" spans="1:7" ht="21">
      <c r="A3" s="3" t="s">
        <v>17</v>
      </c>
      <c r="B3" s="4" t="s">
        <v>18</v>
      </c>
      <c r="C3" s="4" t="s">
        <v>316</v>
      </c>
      <c r="D3" s="3"/>
      <c r="E3" s="31"/>
      <c r="F3" s="31"/>
      <c r="G3" s="31"/>
    </row>
    <row r="4" spans="1:7">
      <c r="A4" s="3" t="s">
        <v>21</v>
      </c>
      <c r="B4" s="4" t="s">
        <v>22</v>
      </c>
      <c r="C4" s="4" t="s">
        <v>317</v>
      </c>
      <c r="D4" s="3"/>
      <c r="E4" s="31"/>
      <c r="F4" s="31"/>
      <c r="G4" s="31"/>
    </row>
    <row r="5" spans="1:7">
      <c r="A5" s="7" t="s">
        <v>25</v>
      </c>
      <c r="B5" s="1" t="s">
        <v>26</v>
      </c>
      <c r="C5" s="8" t="s">
        <v>318</v>
      </c>
      <c r="D5" s="19" t="s">
        <v>378</v>
      </c>
      <c r="E5" s="32">
        <v>402</v>
      </c>
      <c r="F5" s="32">
        <v>480</v>
      </c>
      <c r="G5" s="32">
        <v>812</v>
      </c>
    </row>
    <row r="6" spans="1:7">
      <c r="A6" s="7" t="s">
        <v>30</v>
      </c>
      <c r="B6" s="1" t="s">
        <v>31</v>
      </c>
      <c r="C6" s="8" t="s">
        <v>319</v>
      </c>
      <c r="D6" s="19" t="s">
        <v>378</v>
      </c>
      <c r="E6" s="32">
        <v>127</v>
      </c>
      <c r="F6" s="32">
        <v>160</v>
      </c>
      <c r="G6" s="32">
        <v>326</v>
      </c>
    </row>
    <row r="7" spans="1:7">
      <c r="A7" s="7" t="s">
        <v>36</v>
      </c>
      <c r="B7" s="1" t="s">
        <v>37</v>
      </c>
      <c r="C7" s="8" t="s">
        <v>319</v>
      </c>
      <c r="D7" s="19" t="s">
        <v>379</v>
      </c>
      <c r="E7" s="32">
        <v>80</v>
      </c>
      <c r="F7" s="32">
        <v>100</v>
      </c>
      <c r="G7" s="32">
        <v>120</v>
      </c>
    </row>
    <row r="8" spans="1:7">
      <c r="A8" s="7" t="s">
        <v>39</v>
      </c>
      <c r="B8" s="1" t="s">
        <v>40</v>
      </c>
      <c r="C8" s="8" t="s">
        <v>318</v>
      </c>
      <c r="D8" s="19" t="s">
        <v>379</v>
      </c>
      <c r="E8" s="32">
        <v>80</v>
      </c>
      <c r="F8" s="32">
        <v>100</v>
      </c>
      <c r="G8" s="32">
        <v>120</v>
      </c>
    </row>
    <row r="9" spans="1:7">
      <c r="A9" s="7" t="s">
        <v>42</v>
      </c>
      <c r="B9" s="1" t="s">
        <v>43</v>
      </c>
      <c r="C9" s="8" t="s">
        <v>318</v>
      </c>
      <c r="D9" s="19" t="s">
        <v>380</v>
      </c>
      <c r="E9" s="32">
        <v>99</v>
      </c>
      <c r="F9" s="32">
        <v>100</v>
      </c>
      <c r="G9" s="32">
        <v>101</v>
      </c>
    </row>
    <row r="10" spans="1:7">
      <c r="A10" s="7" t="s">
        <v>47</v>
      </c>
      <c r="B10" s="1" t="s">
        <v>48</v>
      </c>
      <c r="C10" s="8" t="s">
        <v>320</v>
      </c>
      <c r="D10" s="19" t="s">
        <v>378</v>
      </c>
      <c r="E10" s="32">
        <v>219</v>
      </c>
      <c r="F10" s="32">
        <v>240</v>
      </c>
      <c r="G10" s="32">
        <v>302</v>
      </c>
    </row>
    <row r="11" spans="1:7">
      <c r="A11" s="3" t="s">
        <v>54</v>
      </c>
      <c r="B11" s="4" t="s">
        <v>55</v>
      </c>
      <c r="C11" s="4" t="s">
        <v>321</v>
      </c>
      <c r="D11" s="4"/>
      <c r="E11" s="31"/>
      <c r="F11" s="31"/>
      <c r="G11" s="31"/>
    </row>
    <row r="12" spans="1:7">
      <c r="A12" s="7" t="s">
        <v>58</v>
      </c>
      <c r="B12" s="1" t="s">
        <v>59</v>
      </c>
      <c r="C12" s="8" t="s">
        <v>322</v>
      </c>
      <c r="D12" s="19" t="s">
        <v>379</v>
      </c>
      <c r="E12" s="32">
        <v>80</v>
      </c>
      <c r="F12" s="32">
        <v>100</v>
      </c>
      <c r="G12" s="32">
        <v>120</v>
      </c>
    </row>
    <row r="13" spans="1:7">
      <c r="A13" s="7" t="s">
        <v>65</v>
      </c>
      <c r="B13" s="1" t="s">
        <v>66</v>
      </c>
      <c r="C13" s="8" t="s">
        <v>323</v>
      </c>
      <c r="D13" s="19" t="s">
        <v>379</v>
      </c>
      <c r="E13" s="32">
        <v>80</v>
      </c>
      <c r="F13" s="32">
        <v>100</v>
      </c>
      <c r="G13" s="32">
        <v>120</v>
      </c>
    </row>
    <row r="14" spans="1:7">
      <c r="A14" s="7" t="s">
        <v>70</v>
      </c>
      <c r="B14" s="1" t="s">
        <v>71</v>
      </c>
      <c r="C14" s="8" t="s">
        <v>324</v>
      </c>
      <c r="D14" s="19" t="s">
        <v>378</v>
      </c>
      <c r="E14" s="32">
        <v>159</v>
      </c>
      <c r="F14" s="32">
        <v>200</v>
      </c>
      <c r="G14" s="32">
        <v>363</v>
      </c>
    </row>
    <row r="15" spans="1:7">
      <c r="A15" s="7" t="s">
        <v>77</v>
      </c>
      <c r="B15" s="1" t="s">
        <v>78</v>
      </c>
      <c r="C15" s="8" t="s">
        <v>325</v>
      </c>
      <c r="D15" s="19" t="s">
        <v>378</v>
      </c>
      <c r="E15" s="32">
        <v>63</v>
      </c>
      <c r="F15" s="32">
        <v>80</v>
      </c>
      <c r="G15" s="32">
        <v>98</v>
      </c>
    </row>
    <row r="16" spans="1:7">
      <c r="A16" s="7" t="s">
        <v>83</v>
      </c>
      <c r="B16" s="1" t="s">
        <v>84</v>
      </c>
      <c r="C16" s="8" t="s">
        <v>326</v>
      </c>
      <c r="D16" s="19" t="s">
        <v>378</v>
      </c>
      <c r="E16" s="32">
        <v>6</v>
      </c>
      <c r="F16" s="32">
        <v>8</v>
      </c>
      <c r="G16" s="32">
        <v>10</v>
      </c>
    </row>
    <row r="17" spans="1:7">
      <c r="A17" s="3" t="s">
        <v>89</v>
      </c>
      <c r="B17" s="4" t="s">
        <v>90</v>
      </c>
      <c r="C17" s="4" t="s">
        <v>318</v>
      </c>
      <c r="D17" s="4"/>
      <c r="E17" s="31"/>
      <c r="F17" s="31"/>
      <c r="G17" s="31"/>
    </row>
    <row r="18" spans="1:7">
      <c r="A18" s="7" t="s">
        <v>92</v>
      </c>
      <c r="B18" s="1" t="s">
        <v>93</v>
      </c>
      <c r="C18" s="8" t="s">
        <v>319</v>
      </c>
      <c r="D18" s="19" t="s">
        <v>378</v>
      </c>
      <c r="E18" s="32">
        <v>104</v>
      </c>
      <c r="F18" s="32">
        <v>120</v>
      </c>
      <c r="G18" s="32">
        <v>166</v>
      </c>
    </row>
    <row r="19" spans="1:7">
      <c r="A19" s="7" t="s">
        <v>97</v>
      </c>
      <c r="B19" s="1" t="s">
        <v>98</v>
      </c>
      <c r="C19" s="8" t="s">
        <v>325</v>
      </c>
      <c r="D19" s="19" t="s">
        <v>378</v>
      </c>
      <c r="E19" s="32">
        <v>32</v>
      </c>
      <c r="F19" s="32">
        <v>40</v>
      </c>
      <c r="G19" s="32">
        <v>48</v>
      </c>
    </row>
    <row r="20" spans="1:7">
      <c r="A20" s="7" t="s">
        <v>102</v>
      </c>
      <c r="B20" s="1" t="s">
        <v>103</v>
      </c>
      <c r="C20" s="8" t="s">
        <v>327</v>
      </c>
      <c r="D20" s="19" t="s">
        <v>378</v>
      </c>
      <c r="E20" s="32">
        <v>64</v>
      </c>
      <c r="F20" s="32">
        <v>80</v>
      </c>
      <c r="G20" s="32">
        <v>113</v>
      </c>
    </row>
    <row r="21" spans="1:7">
      <c r="A21" s="7" t="s">
        <v>108</v>
      </c>
      <c r="B21" s="1" t="s">
        <v>109</v>
      </c>
      <c r="C21" s="8" t="s">
        <v>327</v>
      </c>
      <c r="D21" s="19" t="s">
        <v>378</v>
      </c>
      <c r="E21" s="32">
        <v>66</v>
      </c>
      <c r="F21" s="32">
        <v>80</v>
      </c>
      <c r="G21" s="32">
        <v>121</v>
      </c>
    </row>
    <row r="22" spans="1:7">
      <c r="A22" s="3" t="s">
        <v>113</v>
      </c>
      <c r="B22" s="4" t="s">
        <v>114</v>
      </c>
      <c r="C22" s="4" t="s">
        <v>320</v>
      </c>
      <c r="D22" s="4"/>
      <c r="E22" s="31"/>
      <c r="F22" s="31"/>
      <c r="G22" s="31"/>
    </row>
    <row r="23" spans="1:7">
      <c r="A23" s="7" t="s">
        <v>116</v>
      </c>
      <c r="B23" s="1" t="s">
        <v>117</v>
      </c>
      <c r="C23" s="8" t="s">
        <v>319</v>
      </c>
      <c r="D23" s="19" t="s">
        <v>378</v>
      </c>
      <c r="E23" s="32">
        <v>128</v>
      </c>
      <c r="F23" s="32">
        <v>160</v>
      </c>
      <c r="G23" s="32">
        <v>463</v>
      </c>
    </row>
    <row r="24" spans="1:7">
      <c r="A24" s="7" t="s">
        <v>122</v>
      </c>
      <c r="B24" s="1" t="s">
        <v>123</v>
      </c>
      <c r="C24" s="8" t="s">
        <v>325</v>
      </c>
      <c r="D24" s="19" t="s">
        <v>378</v>
      </c>
      <c r="E24" s="32">
        <v>64</v>
      </c>
      <c r="F24" s="32">
        <v>80</v>
      </c>
      <c r="G24" s="32">
        <v>175</v>
      </c>
    </row>
    <row r="25" spans="1:7">
      <c r="A25" s="7" t="s">
        <v>128</v>
      </c>
      <c r="B25" s="1" t="s">
        <v>129</v>
      </c>
      <c r="C25" s="8" t="s">
        <v>325</v>
      </c>
      <c r="D25" s="19" t="s">
        <v>379</v>
      </c>
      <c r="E25" s="32">
        <v>80</v>
      </c>
      <c r="F25" s="32">
        <v>100</v>
      </c>
      <c r="G25" s="32">
        <v>120</v>
      </c>
    </row>
    <row r="26" spans="1:7">
      <c r="A26" s="3" t="s">
        <v>132</v>
      </c>
      <c r="B26" s="4" t="s">
        <v>133</v>
      </c>
      <c r="C26" s="4" t="s">
        <v>328</v>
      </c>
      <c r="D26" s="4"/>
      <c r="E26" s="31"/>
      <c r="F26" s="31"/>
      <c r="G26" s="31"/>
    </row>
    <row r="27" spans="1:7">
      <c r="A27" s="7" t="s">
        <v>136</v>
      </c>
      <c r="B27" s="1" t="s">
        <v>137</v>
      </c>
      <c r="C27" s="8" t="s">
        <v>325</v>
      </c>
      <c r="D27" s="19" t="s">
        <v>379</v>
      </c>
      <c r="E27" s="32">
        <v>80</v>
      </c>
      <c r="F27" s="32">
        <v>100</v>
      </c>
      <c r="G27" s="32">
        <v>120</v>
      </c>
    </row>
    <row r="28" spans="1:7">
      <c r="A28" s="7" t="s">
        <v>141</v>
      </c>
      <c r="B28" s="1" t="s">
        <v>142</v>
      </c>
      <c r="C28" s="8" t="s">
        <v>325</v>
      </c>
      <c r="D28" s="19" t="s">
        <v>380</v>
      </c>
      <c r="E28" s="32">
        <v>99</v>
      </c>
      <c r="F28" s="32">
        <v>100</v>
      </c>
      <c r="G28" s="32">
        <v>101</v>
      </c>
    </row>
    <row r="29" spans="1:7">
      <c r="A29" s="7" t="s">
        <v>147</v>
      </c>
      <c r="B29" s="1" t="s">
        <v>148</v>
      </c>
      <c r="C29" s="8" t="s">
        <v>325</v>
      </c>
      <c r="D29" s="19" t="s">
        <v>380</v>
      </c>
      <c r="E29" s="32">
        <v>99</v>
      </c>
      <c r="F29" s="32">
        <v>100</v>
      </c>
      <c r="G29" s="32">
        <v>101</v>
      </c>
    </row>
    <row r="30" spans="1:7">
      <c r="A30" s="7" t="s">
        <v>151</v>
      </c>
      <c r="B30" s="1" t="s">
        <v>152</v>
      </c>
      <c r="C30" s="8" t="s">
        <v>319</v>
      </c>
      <c r="D30" s="19" t="s">
        <v>380</v>
      </c>
      <c r="E30" s="32">
        <v>99</v>
      </c>
      <c r="F30" s="32">
        <v>100</v>
      </c>
      <c r="G30" s="32">
        <v>101</v>
      </c>
    </row>
    <row r="31" spans="1:7">
      <c r="A31" s="7" t="s">
        <v>155</v>
      </c>
      <c r="B31" s="1" t="s">
        <v>156</v>
      </c>
      <c r="C31" s="8" t="s">
        <v>324</v>
      </c>
      <c r="D31" s="19" t="s">
        <v>380</v>
      </c>
      <c r="E31" s="32">
        <v>99</v>
      </c>
      <c r="F31" s="32">
        <v>100</v>
      </c>
      <c r="G31" s="32">
        <v>101</v>
      </c>
    </row>
    <row r="32" spans="1:7">
      <c r="A32" s="7" t="s">
        <v>160</v>
      </c>
      <c r="B32" s="1" t="s">
        <v>161</v>
      </c>
      <c r="C32" s="8" t="s">
        <v>319</v>
      </c>
      <c r="D32" s="19" t="s">
        <v>378</v>
      </c>
      <c r="E32" s="32">
        <v>128</v>
      </c>
      <c r="F32" s="32">
        <v>163</v>
      </c>
      <c r="G32" s="32">
        <v>543</v>
      </c>
    </row>
    <row r="33" spans="1:7">
      <c r="A33" s="3" t="s">
        <v>166</v>
      </c>
      <c r="B33" s="4" t="s">
        <v>167</v>
      </c>
      <c r="C33" s="4" t="s">
        <v>325</v>
      </c>
      <c r="D33" s="4"/>
      <c r="E33" s="31"/>
      <c r="F33" s="31"/>
      <c r="G33" s="31"/>
    </row>
    <row r="34" spans="1:7">
      <c r="A34" s="7" t="s">
        <v>169</v>
      </c>
      <c r="B34" s="1" t="s">
        <v>170</v>
      </c>
      <c r="C34" s="8" t="s">
        <v>325</v>
      </c>
      <c r="D34" s="19" t="s">
        <v>380</v>
      </c>
      <c r="E34" s="32">
        <v>99</v>
      </c>
      <c r="F34" s="32">
        <v>100</v>
      </c>
      <c r="G34" s="32">
        <v>101</v>
      </c>
    </row>
    <row r="35" spans="1:7">
      <c r="A35" s="3" t="s">
        <v>173</v>
      </c>
      <c r="B35" s="4" t="s">
        <v>174</v>
      </c>
      <c r="C35" s="4" t="s">
        <v>329</v>
      </c>
      <c r="D35" s="4"/>
      <c r="E35" s="31"/>
      <c r="F35" s="31"/>
      <c r="G35" s="31"/>
    </row>
    <row r="36" spans="1:7">
      <c r="A36" s="7" t="s">
        <v>177</v>
      </c>
      <c r="B36" s="1" t="s">
        <v>178</v>
      </c>
      <c r="C36" s="8" t="s">
        <v>325</v>
      </c>
      <c r="D36" s="19" t="s">
        <v>380</v>
      </c>
      <c r="E36" s="32">
        <v>99</v>
      </c>
      <c r="F36" s="32">
        <v>100</v>
      </c>
      <c r="G36" s="32">
        <v>101</v>
      </c>
    </row>
    <row r="37" spans="1:7">
      <c r="A37" s="7" t="s">
        <v>180</v>
      </c>
      <c r="B37" s="1" t="s">
        <v>181</v>
      </c>
      <c r="C37" s="8" t="s">
        <v>325</v>
      </c>
      <c r="D37" s="19" t="s">
        <v>380</v>
      </c>
      <c r="E37" s="32">
        <v>99</v>
      </c>
      <c r="F37" s="32">
        <v>100</v>
      </c>
      <c r="G37" s="32">
        <v>101</v>
      </c>
    </row>
    <row r="38" spans="1:7">
      <c r="A38" s="7" t="s">
        <v>183</v>
      </c>
      <c r="B38" s="1" t="s">
        <v>184</v>
      </c>
      <c r="C38" s="8" t="s">
        <v>327</v>
      </c>
      <c r="D38" s="19" t="s">
        <v>380</v>
      </c>
      <c r="E38" s="32">
        <v>99</v>
      </c>
      <c r="F38" s="32">
        <v>100</v>
      </c>
      <c r="G38" s="32">
        <v>101</v>
      </c>
    </row>
    <row r="39" spans="1:7">
      <c r="A39" s="7" t="s">
        <v>188</v>
      </c>
      <c r="B39" s="1" t="s">
        <v>189</v>
      </c>
      <c r="C39" s="8" t="s">
        <v>319</v>
      </c>
      <c r="D39" s="19" t="s">
        <v>380</v>
      </c>
      <c r="E39" s="32">
        <v>99</v>
      </c>
      <c r="F39" s="32">
        <v>100</v>
      </c>
      <c r="G39" s="32">
        <v>101</v>
      </c>
    </row>
    <row r="40" spans="1:7">
      <c r="A40" s="7" t="s">
        <v>191</v>
      </c>
      <c r="B40" s="1" t="s">
        <v>192</v>
      </c>
      <c r="C40" s="8" t="s">
        <v>324</v>
      </c>
      <c r="D40" s="19" t="s">
        <v>380</v>
      </c>
      <c r="E40" s="32">
        <v>99</v>
      </c>
      <c r="F40" s="32">
        <v>100</v>
      </c>
      <c r="G40" s="32">
        <v>101</v>
      </c>
    </row>
    <row r="41" spans="1:7">
      <c r="A41" s="7" t="s">
        <v>194</v>
      </c>
      <c r="B41" s="1" t="s">
        <v>195</v>
      </c>
      <c r="C41" s="8" t="s">
        <v>330</v>
      </c>
      <c r="D41" s="19" t="s">
        <v>381</v>
      </c>
      <c r="E41" s="32">
        <v>80</v>
      </c>
      <c r="F41" s="32">
        <v>110</v>
      </c>
      <c r="G41" s="32">
        <v>120</v>
      </c>
    </row>
    <row r="42" spans="1:7">
      <c r="A42" s="7" t="s">
        <v>200</v>
      </c>
      <c r="B42" s="1" t="s">
        <v>201</v>
      </c>
      <c r="C42" s="8" t="s">
        <v>319</v>
      </c>
      <c r="D42" s="19" t="s">
        <v>378</v>
      </c>
      <c r="E42" s="32">
        <v>128</v>
      </c>
      <c r="F42" s="32">
        <v>160</v>
      </c>
      <c r="G42" s="32">
        <v>577</v>
      </c>
    </row>
    <row r="43" spans="1:7">
      <c r="A43" s="3" t="s">
        <v>205</v>
      </c>
      <c r="B43" s="4" t="s">
        <v>206</v>
      </c>
      <c r="C43" s="4" t="s">
        <v>329</v>
      </c>
      <c r="D43" s="4"/>
      <c r="E43" s="31"/>
      <c r="F43" s="31"/>
      <c r="G43" s="31"/>
    </row>
    <row r="44" spans="1:7">
      <c r="A44" s="7" t="s">
        <v>208</v>
      </c>
      <c r="B44" s="1" t="s">
        <v>209</v>
      </c>
      <c r="C44" s="8" t="s">
        <v>325</v>
      </c>
      <c r="D44" s="19" t="s">
        <v>380</v>
      </c>
      <c r="E44" s="32">
        <v>99</v>
      </c>
      <c r="F44" s="32">
        <v>100</v>
      </c>
      <c r="G44" s="32">
        <v>101</v>
      </c>
    </row>
    <row r="45" spans="1:7">
      <c r="A45" s="7" t="s">
        <v>212</v>
      </c>
      <c r="B45" s="1" t="s">
        <v>213</v>
      </c>
      <c r="C45" s="8" t="s">
        <v>325</v>
      </c>
      <c r="D45" s="19" t="s">
        <v>380</v>
      </c>
      <c r="E45" s="32">
        <v>99</v>
      </c>
      <c r="F45" s="32">
        <v>100</v>
      </c>
      <c r="G45" s="32">
        <v>101</v>
      </c>
    </row>
    <row r="46" spans="1:7">
      <c r="A46" s="7" t="s">
        <v>215</v>
      </c>
      <c r="B46" s="1" t="s">
        <v>216</v>
      </c>
      <c r="C46" s="8" t="s">
        <v>327</v>
      </c>
      <c r="D46" s="19" t="s">
        <v>381</v>
      </c>
      <c r="E46" s="32">
        <v>80</v>
      </c>
      <c r="F46" s="32">
        <v>110</v>
      </c>
      <c r="G46" s="32">
        <v>120</v>
      </c>
    </row>
    <row r="47" spans="1:7">
      <c r="A47" s="7" t="s">
        <v>220</v>
      </c>
      <c r="B47" s="1" t="s">
        <v>221</v>
      </c>
      <c r="C47" s="8" t="s">
        <v>319</v>
      </c>
      <c r="D47" s="19" t="s">
        <v>381</v>
      </c>
      <c r="E47" s="32">
        <v>80</v>
      </c>
      <c r="F47" s="32">
        <v>110</v>
      </c>
      <c r="G47" s="32">
        <v>120</v>
      </c>
    </row>
    <row r="48" spans="1:7">
      <c r="A48" s="7" t="s">
        <v>223</v>
      </c>
      <c r="B48" s="1" t="s">
        <v>224</v>
      </c>
      <c r="C48" s="8" t="s">
        <v>324</v>
      </c>
      <c r="D48" s="19" t="s">
        <v>380</v>
      </c>
      <c r="E48" s="32">
        <v>99</v>
      </c>
      <c r="F48" s="32">
        <v>100</v>
      </c>
      <c r="G48" s="32">
        <v>101</v>
      </c>
    </row>
    <row r="49" spans="1:7">
      <c r="A49" s="7" t="s">
        <v>226</v>
      </c>
      <c r="B49" s="1" t="s">
        <v>227</v>
      </c>
      <c r="C49" s="8" t="s">
        <v>330</v>
      </c>
      <c r="D49" s="19" t="s">
        <v>381</v>
      </c>
      <c r="E49" s="32">
        <v>80</v>
      </c>
      <c r="F49" s="32">
        <v>110</v>
      </c>
      <c r="G49" s="32">
        <v>120</v>
      </c>
    </row>
    <row r="50" spans="1:7">
      <c r="A50" s="7" t="s">
        <v>231</v>
      </c>
      <c r="B50" s="1" t="s">
        <v>232</v>
      </c>
      <c r="C50" s="8" t="s">
        <v>319</v>
      </c>
      <c r="D50" s="19" t="s">
        <v>378</v>
      </c>
      <c r="E50" s="32">
        <v>128</v>
      </c>
      <c r="F50" s="32">
        <v>160</v>
      </c>
      <c r="G50" s="32">
        <v>556</v>
      </c>
    </row>
    <row r="51" spans="1:7">
      <c r="A51" s="3" t="s">
        <v>235</v>
      </c>
      <c r="B51" s="4" t="s">
        <v>236</v>
      </c>
      <c r="C51" s="4" t="s">
        <v>331</v>
      </c>
      <c r="D51" s="4"/>
      <c r="E51" s="31"/>
      <c r="F51" s="31"/>
      <c r="G51" s="31"/>
    </row>
    <row r="52" spans="1:7">
      <c r="A52" s="7" t="s">
        <v>239</v>
      </c>
      <c r="B52" s="1" t="s">
        <v>240</v>
      </c>
      <c r="C52" s="8" t="s">
        <v>327</v>
      </c>
      <c r="D52" s="19" t="s">
        <v>378</v>
      </c>
      <c r="E52" s="32">
        <v>96</v>
      </c>
      <c r="F52" s="32">
        <v>120</v>
      </c>
      <c r="G52" s="32">
        <v>451</v>
      </c>
    </row>
    <row r="53" spans="1:7">
      <c r="A53" s="7" t="s">
        <v>244</v>
      </c>
      <c r="B53" s="1" t="s">
        <v>245</v>
      </c>
      <c r="C53" s="8" t="s">
        <v>324</v>
      </c>
      <c r="D53" s="19" t="s">
        <v>378</v>
      </c>
      <c r="E53" s="32">
        <v>160</v>
      </c>
      <c r="F53" s="32">
        <v>200</v>
      </c>
      <c r="G53" s="32">
        <v>528</v>
      </c>
    </row>
    <row r="54" spans="1:7">
      <c r="A54" s="7" t="s">
        <v>248</v>
      </c>
      <c r="B54" s="1" t="s">
        <v>249</v>
      </c>
      <c r="C54" s="8" t="s">
        <v>327</v>
      </c>
      <c r="D54" s="19" t="s">
        <v>379</v>
      </c>
      <c r="E54" s="32">
        <v>80</v>
      </c>
      <c r="F54" s="32">
        <v>100</v>
      </c>
      <c r="G54" s="32">
        <v>120</v>
      </c>
    </row>
    <row r="55" spans="1:7">
      <c r="A55" s="7" t="s">
        <v>252</v>
      </c>
      <c r="B55" s="1" t="s">
        <v>253</v>
      </c>
      <c r="C55" s="8" t="s">
        <v>327</v>
      </c>
      <c r="D55" s="19" t="s">
        <v>379</v>
      </c>
      <c r="E55" s="32">
        <v>80</v>
      </c>
      <c r="F55" s="32">
        <v>100</v>
      </c>
      <c r="G55" s="32">
        <v>120</v>
      </c>
    </row>
    <row r="56" spans="1:7">
      <c r="A56" s="7" t="s">
        <v>256</v>
      </c>
      <c r="B56" s="1" t="s">
        <v>257</v>
      </c>
      <c r="C56" s="8" t="s">
        <v>325</v>
      </c>
      <c r="D56" s="19" t="s">
        <v>379</v>
      </c>
      <c r="E56" s="32">
        <v>80</v>
      </c>
      <c r="F56" s="32">
        <v>100</v>
      </c>
      <c r="G56" s="32">
        <v>120</v>
      </c>
    </row>
    <row r="57" spans="1:7">
      <c r="A57" s="7" t="s">
        <v>260</v>
      </c>
      <c r="B57" s="1" t="s">
        <v>261</v>
      </c>
      <c r="C57" s="8" t="s">
        <v>325</v>
      </c>
      <c r="D57" s="19" t="s">
        <v>379</v>
      </c>
      <c r="E57" s="32">
        <v>80</v>
      </c>
      <c r="F57" s="32">
        <v>100</v>
      </c>
      <c r="G57" s="32">
        <v>120</v>
      </c>
    </row>
    <row r="58" spans="1:7">
      <c r="A58" s="7" t="s">
        <v>263</v>
      </c>
      <c r="B58" s="1" t="s">
        <v>264</v>
      </c>
      <c r="C58" s="8" t="s">
        <v>330</v>
      </c>
      <c r="D58" s="19" t="s">
        <v>379</v>
      </c>
      <c r="E58" s="32">
        <v>80</v>
      </c>
      <c r="F58" s="32">
        <v>100</v>
      </c>
      <c r="G58" s="32">
        <v>120</v>
      </c>
    </row>
    <row r="59" spans="1:7">
      <c r="A59" s="7" t="s">
        <v>266</v>
      </c>
      <c r="B59" s="1" t="s">
        <v>267</v>
      </c>
      <c r="C59" s="8" t="s">
        <v>330</v>
      </c>
      <c r="D59" s="19" t="s">
        <v>379</v>
      </c>
      <c r="E59" s="32">
        <v>80</v>
      </c>
      <c r="F59" s="32">
        <v>100</v>
      </c>
      <c r="G59" s="32">
        <v>120</v>
      </c>
    </row>
    <row r="60" spans="1:7">
      <c r="A60" s="7" t="s">
        <v>270</v>
      </c>
      <c r="B60" s="1" t="s">
        <v>271</v>
      </c>
      <c r="C60" s="8" t="s">
        <v>327</v>
      </c>
      <c r="D60" s="19" t="s">
        <v>379</v>
      </c>
      <c r="E60" s="32">
        <v>80</v>
      </c>
      <c r="F60" s="32">
        <v>100</v>
      </c>
      <c r="G60" s="32">
        <v>120</v>
      </c>
    </row>
    <row r="61" spans="1:7">
      <c r="A61" s="7" t="s">
        <v>276</v>
      </c>
      <c r="B61" s="1" t="s">
        <v>277</v>
      </c>
      <c r="C61" s="8" t="s">
        <v>330</v>
      </c>
      <c r="D61" s="19" t="s">
        <v>379</v>
      </c>
      <c r="E61" s="32">
        <v>80</v>
      </c>
      <c r="F61" s="32">
        <v>100</v>
      </c>
      <c r="G61" s="32">
        <v>120</v>
      </c>
    </row>
  </sheetData>
  <mergeCells count="2">
    <mergeCell ref="A1:B1"/>
    <mergeCell ref="D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M63"/>
  <sheetViews>
    <sheetView workbookViewId="0">
      <selection activeCell="M13" sqref="A3:X63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4" width="9" customWidth="1"/>
    <col min="15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19" width="9" customWidth="1"/>
    <col min="20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57" max="58" width="15.5" bestFit="1" customWidth="1"/>
    <col min="60" max="60" width="24.25" bestFit="1" customWidth="1"/>
    <col min="62" max="62" width="13" bestFit="1" customWidth="1"/>
    <col min="63" max="64" width="11.125" bestFit="1" customWidth="1"/>
    <col min="65" max="65" width="13" bestFit="1" customWidth="1"/>
  </cols>
  <sheetData>
    <row r="1" spans="1:65" ht="15" customHeight="1">
      <c r="B1" s="2" t="s">
        <v>391</v>
      </c>
      <c r="C1" s="20">
        <v>38905.708333333336</v>
      </c>
      <c r="E1" s="13" t="s">
        <v>392</v>
      </c>
      <c r="F1" s="19" t="s">
        <v>365</v>
      </c>
    </row>
    <row r="3" spans="1:65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I3" t="s">
        <v>395</v>
      </c>
      <c r="BE3" s="47" t="s">
        <v>393</v>
      </c>
      <c r="BF3" s="47"/>
      <c r="BG3" s="47"/>
    </row>
    <row r="4" spans="1:6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F4" s="2" t="s">
        <v>403</v>
      </c>
      <c r="AG4" s="2" t="s">
        <v>335</v>
      </c>
      <c r="AH4" s="2" t="s">
        <v>336</v>
      </c>
      <c r="AI4" s="2" t="s">
        <v>396</v>
      </c>
      <c r="AJ4" s="2" t="s">
        <v>338</v>
      </c>
      <c r="AK4" s="2" t="s">
        <v>339</v>
      </c>
      <c r="AL4" s="2" t="s">
        <v>397</v>
      </c>
      <c r="AM4" s="2" t="s">
        <v>398</v>
      </c>
      <c r="AN4" s="2" t="s">
        <v>399</v>
      </c>
      <c r="BE4" s="2" t="str">
        <f>'Baseline Schedule'!F2</f>
        <v>Baseline Start</v>
      </c>
      <c r="BF4" s="2" t="str">
        <f>'Baseline Schedule'!G2</f>
        <v>Baseline End</v>
      </c>
      <c r="BG4" s="2" t="str">
        <f>'Baseline Schedule'!H2</f>
        <v>Duration</v>
      </c>
      <c r="BH4" s="2" t="str">
        <f>'Baseline Schedule'!I2</f>
        <v>Resource Demand</v>
      </c>
      <c r="BI4" s="2" t="str">
        <f>'Baseline Schedule'!J2</f>
        <v>Resource Cost</v>
      </c>
      <c r="BJ4" s="2" t="str">
        <f>'Baseline Schedule'!K2</f>
        <v>Fixed Cost</v>
      </c>
      <c r="BK4" s="2" t="str">
        <f>'Baseline Schedule'!L2</f>
        <v>Cost/Hour</v>
      </c>
      <c r="BL4" s="2" t="str">
        <f>'Baseline Schedule'!M2</f>
        <v>Variable Cost</v>
      </c>
      <c r="BM4" s="2" t="str">
        <f>'Baseline Schedule'!N2</f>
        <v>Total Cost</v>
      </c>
    </row>
    <row r="5" spans="1:6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345</v>
      </c>
      <c r="V5" s="3"/>
      <c r="W5" s="5">
        <v>5716.8500999999997</v>
      </c>
      <c r="X5" s="5">
        <v>5716.8500999999997</v>
      </c>
      <c r="AF5" s="5"/>
      <c r="AG5" s="5"/>
      <c r="AH5" s="5"/>
      <c r="AI5" s="5"/>
      <c r="AJ5" s="5"/>
      <c r="AK5" s="5"/>
      <c r="AL5" s="5"/>
      <c r="AM5" s="5"/>
      <c r="AN5" s="5" t="s">
        <v>345</v>
      </c>
      <c r="BE5" s="36">
        <f>'Baseline Schedule'!F3</f>
        <v>38824.333333333336</v>
      </c>
      <c r="BF5" s="36">
        <f>'Baseline Schedule'!G3</f>
        <v>39442.416666666664</v>
      </c>
      <c r="BG5" t="str">
        <f>'Baseline Schedule'!H3</f>
        <v>442d 2h</v>
      </c>
      <c r="BH5" s="37">
        <f>'Baseline Schedule'!I3</f>
        <v>0</v>
      </c>
      <c r="BI5" s="38">
        <f>'Baseline Schedule'!J3</f>
        <v>0</v>
      </c>
      <c r="BJ5" s="38">
        <f>'Baseline Schedule'!K3</f>
        <v>2700210.5</v>
      </c>
      <c r="BK5" s="38">
        <f>'Baseline Schedule'!L3</f>
        <v>0</v>
      </c>
      <c r="BL5" s="38">
        <f>'Baseline Schedule'!M3</f>
        <v>0</v>
      </c>
      <c r="BM5" s="38">
        <f>'Baseline Schedule'!N3</f>
        <v>3027133.25</v>
      </c>
    </row>
    <row r="6" spans="1:6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346</v>
      </c>
      <c r="V6" s="3"/>
      <c r="W6" s="5">
        <v>5716.8500999999997</v>
      </c>
      <c r="X6" s="5">
        <v>5716.8500999999997</v>
      </c>
      <c r="AF6" s="5"/>
      <c r="AG6" s="5"/>
      <c r="AH6" s="5"/>
      <c r="AI6" s="5"/>
      <c r="AJ6" s="5"/>
      <c r="AK6" s="5"/>
      <c r="AL6" s="5"/>
      <c r="AM6" s="5"/>
      <c r="AN6" s="5" t="s">
        <v>346</v>
      </c>
      <c r="BE6" s="36">
        <f>'Baseline Schedule'!F4</f>
        <v>38824.333333333336</v>
      </c>
      <c r="BF6" s="36">
        <f>'Baseline Schedule'!G4</f>
        <v>39059.708333333336</v>
      </c>
      <c r="BG6" t="str">
        <f>'Baseline Schedule'!H4</f>
        <v>170d</v>
      </c>
      <c r="BH6" s="37">
        <f>'Baseline Schedule'!I4</f>
        <v>0</v>
      </c>
      <c r="BI6" s="38">
        <f>'Baseline Schedule'!J4</f>
        <v>0</v>
      </c>
      <c r="BJ6" s="38">
        <f>'Baseline Schedule'!K4</f>
        <v>216786.98439999999</v>
      </c>
      <c r="BK6" s="38">
        <f>'Baseline Schedule'!L4</f>
        <v>0</v>
      </c>
      <c r="BL6" s="38">
        <f>'Baseline Schedule'!M4</f>
        <v>0</v>
      </c>
      <c r="BM6" s="38">
        <f>'Baseline Schedule'!N4</f>
        <v>253804.5938</v>
      </c>
    </row>
    <row r="7" spans="1:6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40" t="s">
        <v>88</v>
      </c>
      <c r="Q7" s="9">
        <v>0</v>
      </c>
      <c r="R7" s="9">
        <v>0</v>
      </c>
      <c r="S7" s="22">
        <v>75</v>
      </c>
      <c r="T7" s="9">
        <v>0</v>
      </c>
      <c r="U7" s="35">
        <v>0.99</v>
      </c>
      <c r="V7" s="7" t="s">
        <v>351</v>
      </c>
      <c r="W7" s="9">
        <v>75</v>
      </c>
      <c r="X7" s="9">
        <v>75</v>
      </c>
      <c r="AF7" s="9" t="s">
        <v>394</v>
      </c>
      <c r="AG7" s="9">
        <v>75</v>
      </c>
      <c r="AH7" s="9">
        <v>0</v>
      </c>
      <c r="AI7" s="9" t="s">
        <v>88</v>
      </c>
      <c r="AJ7" s="9">
        <v>0</v>
      </c>
      <c r="AK7" s="9">
        <v>0</v>
      </c>
      <c r="AL7" s="9">
        <v>75</v>
      </c>
      <c r="AM7" s="9">
        <v>0</v>
      </c>
      <c r="AN7" s="45">
        <v>0.99</v>
      </c>
      <c r="BE7" s="36">
        <f>'Baseline Schedule'!F5</f>
        <v>38824.333333333336</v>
      </c>
      <c r="BF7" s="36">
        <f>'Baseline Schedule'!G5</f>
        <v>38905.708333333336</v>
      </c>
      <c r="BG7" t="str">
        <f>'Baseline Schedule'!H5</f>
        <v>60d</v>
      </c>
      <c r="BH7" s="37">
        <f>'Baseline Schedule'!I5</f>
        <v>0</v>
      </c>
      <c r="BI7" s="38">
        <f>'Baseline Schedule'!J5</f>
        <v>0</v>
      </c>
      <c r="BJ7" s="38">
        <f>'Baseline Schedule'!K5</f>
        <v>75</v>
      </c>
      <c r="BK7" s="38">
        <f>'Baseline Schedule'!L5</f>
        <v>0</v>
      </c>
      <c r="BL7" s="38">
        <f>'Baseline Schedule'!M5</f>
        <v>0</v>
      </c>
      <c r="BM7" s="38">
        <f>'Baseline Schedule'!N5</f>
        <v>75</v>
      </c>
    </row>
    <row r="8" spans="1:6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16"/>
      <c r="M8" s="16" t="s">
        <v>17</v>
      </c>
      <c r="N8" s="9">
        <v>0</v>
      </c>
      <c r="O8" s="9">
        <v>210000</v>
      </c>
      <c r="P8" s="8" t="s">
        <v>35</v>
      </c>
      <c r="Q8" s="9">
        <v>0</v>
      </c>
      <c r="R8" s="9">
        <v>0</v>
      </c>
      <c r="S8" s="22">
        <v>0</v>
      </c>
      <c r="T8" s="9">
        <v>210000</v>
      </c>
      <c r="U8" s="16" t="s">
        <v>345</v>
      </c>
      <c r="V8" s="7" t="s">
        <v>349</v>
      </c>
      <c r="W8" s="9">
        <v>0</v>
      </c>
      <c r="X8" s="9">
        <v>0</v>
      </c>
      <c r="AF8" s="9" t="s">
        <v>17</v>
      </c>
      <c r="AG8" s="9">
        <v>0</v>
      </c>
      <c r="AH8" s="9">
        <v>210000</v>
      </c>
      <c r="AI8" s="9" t="s">
        <v>35</v>
      </c>
      <c r="AJ8" s="9">
        <v>0</v>
      </c>
      <c r="AK8" s="9">
        <v>0</v>
      </c>
      <c r="AL8" s="9">
        <v>0</v>
      </c>
      <c r="AM8" s="9">
        <v>210000</v>
      </c>
      <c r="AN8" s="9" t="s">
        <v>345</v>
      </c>
      <c r="BE8" s="36">
        <f>'Baseline Schedule'!F6</f>
        <v>38908.333333333336</v>
      </c>
      <c r="BF8" s="36">
        <f>'Baseline Schedule'!G6</f>
        <v>38933.708333333336</v>
      </c>
      <c r="BG8" t="str">
        <f>'Baseline Schedule'!H6</f>
        <v>20d</v>
      </c>
      <c r="BH8" s="37">
        <f>'Baseline Schedule'!I6</f>
        <v>0</v>
      </c>
      <c r="BI8" s="38">
        <f>'Baseline Schedule'!J6</f>
        <v>0</v>
      </c>
      <c r="BJ8" s="38">
        <f>'Baseline Schedule'!K6</f>
        <v>210000</v>
      </c>
      <c r="BK8" s="38">
        <f>'Baseline Schedule'!L6</f>
        <v>0</v>
      </c>
      <c r="BL8" s="38">
        <f>'Baseline Schedule'!M6</f>
        <v>0</v>
      </c>
      <c r="BM8" s="38">
        <f>'Baseline Schedule'!N6</f>
        <v>210000</v>
      </c>
    </row>
    <row r="9" spans="1:6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F9" s="9" t="s">
        <v>35</v>
      </c>
      <c r="AG9" s="9">
        <v>3765.3101000000001</v>
      </c>
      <c r="AH9" s="9">
        <v>0</v>
      </c>
      <c r="AI9" s="9" t="s">
        <v>17</v>
      </c>
      <c r="AJ9" s="9">
        <v>0</v>
      </c>
      <c r="AK9" s="9">
        <v>0</v>
      </c>
      <c r="AL9" s="9">
        <v>3765.3101000000001</v>
      </c>
      <c r="AM9" s="9">
        <v>0</v>
      </c>
      <c r="AN9" s="41" t="s">
        <v>350</v>
      </c>
      <c r="BE9" s="36">
        <f>'Baseline Schedule'!F7</f>
        <v>38824.333333333336</v>
      </c>
      <c r="BF9" s="36">
        <f>'Baseline Schedule'!G7</f>
        <v>38849.708333333336</v>
      </c>
      <c r="BG9" t="str">
        <f>'Baseline Schedule'!H7</f>
        <v>20d</v>
      </c>
      <c r="BH9" s="37">
        <f>'Baseline Schedule'!I7</f>
        <v>0</v>
      </c>
      <c r="BI9" s="38">
        <f>'Baseline Schedule'!J7</f>
        <v>0</v>
      </c>
      <c r="BJ9" s="38">
        <f>'Baseline Schedule'!K7</f>
        <v>3765.3101000000001</v>
      </c>
      <c r="BK9" s="38">
        <f>'Baseline Schedule'!L7</f>
        <v>0</v>
      </c>
      <c r="BL9" s="38">
        <f>'Baseline Schedule'!M7</f>
        <v>0</v>
      </c>
      <c r="BM9" s="38">
        <f>'Baseline Schedule'!N7</f>
        <v>3765.3101000000001</v>
      </c>
    </row>
    <row r="10" spans="1:6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40" t="s">
        <v>88</v>
      </c>
      <c r="Q10" s="9">
        <v>0</v>
      </c>
      <c r="R10" s="9">
        <v>0</v>
      </c>
      <c r="S10" s="22">
        <v>1876.54</v>
      </c>
      <c r="T10" s="9">
        <v>0</v>
      </c>
      <c r="U10" s="35">
        <v>0.98</v>
      </c>
      <c r="V10" s="7" t="s">
        <v>351</v>
      </c>
      <c r="W10" s="9">
        <v>1876.54</v>
      </c>
      <c r="X10" s="9">
        <v>1876.54</v>
      </c>
      <c r="AF10" s="9" t="s">
        <v>29</v>
      </c>
      <c r="AG10" s="9">
        <v>1876.54</v>
      </c>
      <c r="AH10" s="9">
        <v>0</v>
      </c>
      <c r="AI10" s="9" t="s">
        <v>88</v>
      </c>
      <c r="AJ10" s="9">
        <v>0</v>
      </c>
      <c r="AK10" s="9">
        <v>0</v>
      </c>
      <c r="AL10" s="9">
        <v>1876.54</v>
      </c>
      <c r="AM10" s="9">
        <v>0</v>
      </c>
      <c r="AN10" s="45">
        <v>0.98</v>
      </c>
      <c r="BE10" s="36">
        <f>'Baseline Schedule'!F8</f>
        <v>38824.333333333336</v>
      </c>
      <c r="BF10" s="36">
        <f>'Baseline Schedule'!G8</f>
        <v>38905.708333333336</v>
      </c>
      <c r="BG10" t="str">
        <f>'Baseline Schedule'!H8</f>
        <v>60d</v>
      </c>
      <c r="BH10" s="37">
        <f>'Baseline Schedule'!I8</f>
        <v>0</v>
      </c>
      <c r="BI10" s="38">
        <f>'Baseline Schedule'!J8</f>
        <v>0</v>
      </c>
      <c r="BJ10" s="38">
        <f>'Baseline Schedule'!K8</f>
        <v>1876.54</v>
      </c>
      <c r="BK10" s="38">
        <f>'Baseline Schedule'!L8</f>
        <v>0</v>
      </c>
      <c r="BL10" s="38">
        <f>'Baseline Schedule'!M8</f>
        <v>0</v>
      </c>
      <c r="BM10" s="38">
        <f>'Baseline Schedule'!N8</f>
        <v>1876.54</v>
      </c>
    </row>
    <row r="11" spans="1:6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16"/>
      <c r="M11" s="16" t="s">
        <v>17</v>
      </c>
      <c r="N11" s="9">
        <v>0</v>
      </c>
      <c r="O11" s="9">
        <v>0.01</v>
      </c>
      <c r="P11" s="8" t="s">
        <v>29</v>
      </c>
      <c r="Q11" s="9">
        <v>0</v>
      </c>
      <c r="R11" s="9">
        <v>0</v>
      </c>
      <c r="S11" s="22">
        <v>0</v>
      </c>
      <c r="T11" s="9">
        <v>0.01</v>
      </c>
      <c r="U11" s="16" t="s">
        <v>345</v>
      </c>
      <c r="V11" s="7" t="s">
        <v>349</v>
      </c>
      <c r="W11" s="9">
        <v>0</v>
      </c>
      <c r="X11" s="9">
        <v>0</v>
      </c>
      <c r="AF11" s="9" t="s">
        <v>17</v>
      </c>
      <c r="AG11" s="9">
        <v>0</v>
      </c>
      <c r="AH11" s="9">
        <v>0.01</v>
      </c>
      <c r="AI11" s="9" t="s">
        <v>29</v>
      </c>
      <c r="AJ11" s="9">
        <v>0</v>
      </c>
      <c r="AK11" s="9">
        <v>0</v>
      </c>
      <c r="AL11" s="9">
        <v>0</v>
      </c>
      <c r="AM11" s="9">
        <v>0.01</v>
      </c>
      <c r="AN11" s="9" t="s">
        <v>345</v>
      </c>
      <c r="BE11" s="36">
        <f>'Baseline Schedule'!F9</f>
        <v>38936.333333333336</v>
      </c>
      <c r="BF11" s="36">
        <f>'Baseline Schedule'!G9</f>
        <v>39017.708333333336</v>
      </c>
      <c r="BG11" t="str">
        <f>'Baseline Schedule'!H9</f>
        <v>60d</v>
      </c>
      <c r="BH11" s="37">
        <f>'Baseline Schedule'!I9</f>
        <v>0</v>
      </c>
      <c r="BI11" s="38">
        <f>'Baseline Schedule'!J9</f>
        <v>0</v>
      </c>
      <c r="BJ11" s="38">
        <f>'Baseline Schedule'!K9</f>
        <v>0.01</v>
      </c>
      <c r="BK11" s="38">
        <f>'Baseline Schedule'!L9</f>
        <v>0</v>
      </c>
      <c r="BL11" s="38">
        <f>'Baseline Schedule'!M9</f>
        <v>0</v>
      </c>
      <c r="BM11" s="38">
        <f>'Baseline Schedule'!N9</f>
        <v>0.01</v>
      </c>
    </row>
    <row r="12" spans="1:6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16"/>
      <c r="M12" s="16" t="s">
        <v>17</v>
      </c>
      <c r="N12" s="9">
        <v>0</v>
      </c>
      <c r="O12" s="9">
        <v>38087.710899999998</v>
      </c>
      <c r="P12" s="8" t="s">
        <v>53</v>
      </c>
      <c r="Q12" s="9">
        <v>0</v>
      </c>
      <c r="R12" s="9">
        <v>0</v>
      </c>
      <c r="S12" s="22">
        <v>0</v>
      </c>
      <c r="T12" s="9">
        <v>38087.710899999998</v>
      </c>
      <c r="U12" s="16" t="s">
        <v>345</v>
      </c>
      <c r="V12" s="7" t="s">
        <v>349</v>
      </c>
      <c r="W12" s="9">
        <v>0</v>
      </c>
      <c r="X12" s="9">
        <v>0</v>
      </c>
      <c r="AF12" s="9" t="s">
        <v>17</v>
      </c>
      <c r="AG12" s="9">
        <v>0</v>
      </c>
      <c r="AH12" s="9">
        <v>38087.710899999998</v>
      </c>
      <c r="AI12" s="9" t="s">
        <v>53</v>
      </c>
      <c r="AJ12" s="9">
        <v>0</v>
      </c>
      <c r="AK12" s="9">
        <v>0</v>
      </c>
      <c r="AL12" s="9">
        <v>0</v>
      </c>
      <c r="AM12" s="9">
        <v>38087.710899999998</v>
      </c>
      <c r="AN12" s="9" t="s">
        <v>345</v>
      </c>
      <c r="BE12" s="36">
        <f>'Baseline Schedule'!F10</f>
        <v>39020.333333333336</v>
      </c>
      <c r="BF12" s="36">
        <f>'Baseline Schedule'!G10</f>
        <v>39059.708333333336</v>
      </c>
      <c r="BG12" t="str">
        <f>'Baseline Schedule'!H10</f>
        <v>30d</v>
      </c>
      <c r="BH12" s="37" t="str">
        <f>'Baseline Schedule'!I10</f>
        <v>team subcontractor[4,00 #8]</v>
      </c>
      <c r="BI12" s="38">
        <f>'Baseline Schedule'!J10</f>
        <v>37017.601600000002</v>
      </c>
      <c r="BJ12" s="38">
        <f>'Baseline Schedule'!K10</f>
        <v>1070.1099999999999</v>
      </c>
      <c r="BK12" s="38">
        <f>'Baseline Schedule'!L10</f>
        <v>0</v>
      </c>
      <c r="BL12" s="38">
        <f>'Baseline Schedule'!M10</f>
        <v>0</v>
      </c>
      <c r="BM12" s="38">
        <f>'Baseline Schedule'!N10</f>
        <v>38087.710899999998</v>
      </c>
    </row>
    <row r="13" spans="1:6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0</v>
      </c>
      <c r="AF13" s="5"/>
      <c r="AG13" s="5"/>
      <c r="AH13" s="5"/>
      <c r="AI13" s="5"/>
      <c r="AJ13" s="5"/>
      <c r="AK13" s="5"/>
      <c r="AL13" s="5"/>
      <c r="AM13" s="5"/>
      <c r="AN13" s="5" t="s">
        <v>345</v>
      </c>
      <c r="BE13" s="36">
        <f>'Baseline Schedule'!F11</f>
        <v>39062.333333333336</v>
      </c>
      <c r="BF13" s="36">
        <f>'Baseline Schedule'!G11</f>
        <v>39114.708333333336</v>
      </c>
      <c r="BG13" t="str">
        <f>'Baseline Schedule'!H11</f>
        <v>39d</v>
      </c>
      <c r="BH13" s="37">
        <f>'Baseline Schedule'!I11</f>
        <v>0</v>
      </c>
      <c r="BI13" s="38">
        <f>'Baseline Schedule'!J11</f>
        <v>0</v>
      </c>
      <c r="BJ13" s="38">
        <f>'Baseline Schedule'!K11</f>
        <v>362567.875</v>
      </c>
      <c r="BK13" s="38">
        <f>'Baseline Schedule'!L11</f>
        <v>0</v>
      </c>
      <c r="BL13" s="38">
        <f>'Baseline Schedule'!M11</f>
        <v>0</v>
      </c>
      <c r="BM13" s="38">
        <f>'Baseline Schedule'!N11</f>
        <v>401436.375</v>
      </c>
    </row>
    <row r="14" spans="1:6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0</v>
      </c>
      <c r="AF14" s="9" t="s">
        <v>17</v>
      </c>
      <c r="AG14" s="9">
        <v>0</v>
      </c>
      <c r="AH14" s="9">
        <v>30318.720700000002</v>
      </c>
      <c r="AI14" s="9" t="s">
        <v>64</v>
      </c>
      <c r="AJ14" s="9">
        <v>0</v>
      </c>
      <c r="AK14" s="9">
        <v>0</v>
      </c>
      <c r="AL14" s="9">
        <v>0</v>
      </c>
      <c r="AM14" s="9">
        <v>30318.720700000002</v>
      </c>
      <c r="AN14" s="9" t="s">
        <v>345</v>
      </c>
      <c r="BE14" s="36">
        <f>'Baseline Schedule'!F12</f>
        <v>39062.333333333336</v>
      </c>
      <c r="BF14" s="36">
        <f>'Baseline Schedule'!G12</f>
        <v>39079.708333333336</v>
      </c>
      <c r="BG14" t="str">
        <f>'Baseline Schedule'!H12</f>
        <v>14d</v>
      </c>
      <c r="BH14" s="37" t="str">
        <f>'Baseline Schedule'!I12</f>
        <v>team subcontractor</v>
      </c>
      <c r="BI14" s="38">
        <f>'Baseline Schedule'!J12</f>
        <v>4318.7206999999999</v>
      </c>
      <c r="BJ14" s="38">
        <f>'Baseline Schedule'!K12</f>
        <v>26000</v>
      </c>
      <c r="BK14" s="38">
        <f>'Baseline Schedule'!L12</f>
        <v>0</v>
      </c>
      <c r="BL14" s="38">
        <f>'Baseline Schedule'!M12</f>
        <v>0</v>
      </c>
      <c r="BM14" s="38">
        <f>'Baseline Schedule'!N12</f>
        <v>30318.720700000002</v>
      </c>
    </row>
    <row r="15" spans="1:6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0</v>
      </c>
      <c r="AF15" s="9" t="s">
        <v>17</v>
      </c>
      <c r="AG15" s="9">
        <v>0</v>
      </c>
      <c r="AH15" s="9">
        <v>2616.96</v>
      </c>
      <c r="AI15" s="9" t="s">
        <v>69</v>
      </c>
      <c r="AJ15" s="9">
        <v>0</v>
      </c>
      <c r="AK15" s="9">
        <v>0</v>
      </c>
      <c r="AL15" s="9">
        <v>0</v>
      </c>
      <c r="AM15" s="9">
        <v>2616.96</v>
      </c>
      <c r="AN15" s="9" t="s">
        <v>345</v>
      </c>
      <c r="BE15" s="36">
        <f>'Baseline Schedule'!F13</f>
        <v>39062.333333333336</v>
      </c>
      <c r="BF15" s="36">
        <f>'Baseline Schedule'!G13</f>
        <v>39063.708333333336</v>
      </c>
      <c r="BG15" t="str">
        <f>'Baseline Schedule'!H13</f>
        <v>2d</v>
      </c>
      <c r="BH15" s="37" t="str">
        <f>'Baseline Schedule'!I13</f>
        <v>team subcontractor</v>
      </c>
      <c r="BI15" s="38">
        <f>'Baseline Schedule'!J13</f>
        <v>616.96</v>
      </c>
      <c r="BJ15" s="38">
        <f>'Baseline Schedule'!K13</f>
        <v>2000</v>
      </c>
      <c r="BK15" s="38">
        <f>'Baseline Schedule'!L13</f>
        <v>0</v>
      </c>
      <c r="BL15" s="38">
        <f>'Baseline Schedule'!M13</f>
        <v>0</v>
      </c>
      <c r="BM15" s="38">
        <f>'Baseline Schedule'!N13</f>
        <v>2616.96</v>
      </c>
    </row>
    <row r="16" spans="1:6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0</v>
      </c>
      <c r="AF16" s="9" t="s">
        <v>17</v>
      </c>
      <c r="AG16" s="9">
        <v>0</v>
      </c>
      <c r="AH16" s="9">
        <v>121659.72659999999</v>
      </c>
      <c r="AI16" s="9" t="s">
        <v>76</v>
      </c>
      <c r="AJ16" s="9">
        <v>0</v>
      </c>
      <c r="AK16" s="9">
        <v>0</v>
      </c>
      <c r="AL16" s="9">
        <v>0</v>
      </c>
      <c r="AM16" s="9">
        <v>121659.72659999999</v>
      </c>
      <c r="AN16" s="9" t="s">
        <v>345</v>
      </c>
      <c r="BE16" s="36">
        <f>'Baseline Schedule'!F14</f>
        <v>39080.333333333336</v>
      </c>
      <c r="BF16" s="36">
        <f>'Baseline Schedule'!G14</f>
        <v>39114.708333333336</v>
      </c>
      <c r="BG16" t="str">
        <f>'Baseline Schedule'!H14</f>
        <v>25d</v>
      </c>
      <c r="BH16" s="37" t="str">
        <f>'Baseline Schedule'!I14</f>
        <v>team subcontractor[3,00 #8]</v>
      </c>
      <c r="BI16" s="38">
        <f>'Baseline Schedule'!J14</f>
        <v>23136</v>
      </c>
      <c r="BJ16" s="38">
        <f>'Baseline Schedule'!K14</f>
        <v>98523.726599999995</v>
      </c>
      <c r="BK16" s="38">
        <f>'Baseline Schedule'!L14</f>
        <v>0</v>
      </c>
      <c r="BL16" s="38">
        <f>'Baseline Schedule'!M14</f>
        <v>0</v>
      </c>
      <c r="BM16" s="38">
        <f>'Baseline Schedule'!N14</f>
        <v>121659.72659999999</v>
      </c>
    </row>
    <row r="17" spans="1:6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0</v>
      </c>
      <c r="AF17" s="9" t="s">
        <v>17</v>
      </c>
      <c r="AG17" s="9">
        <v>0</v>
      </c>
      <c r="AH17" s="9">
        <v>10479.1309</v>
      </c>
      <c r="AI17" s="9" t="s">
        <v>82</v>
      </c>
      <c r="AJ17" s="9">
        <v>0</v>
      </c>
      <c r="AK17" s="9">
        <v>0</v>
      </c>
      <c r="AL17" s="9">
        <v>0</v>
      </c>
      <c r="AM17" s="9">
        <v>10479.1309</v>
      </c>
      <c r="AN17" s="9" t="s">
        <v>345</v>
      </c>
      <c r="BE17" s="36">
        <f>'Baseline Schedule'!F15</f>
        <v>39080.333333333336</v>
      </c>
      <c r="BF17" s="36">
        <f>'Baseline Schedule'!G15</f>
        <v>39093.708333333336</v>
      </c>
      <c r="BG17" t="str">
        <f>'Baseline Schedule'!H15</f>
        <v>10d</v>
      </c>
      <c r="BH17" s="37" t="str">
        <f>'Baseline Schedule'!I15</f>
        <v>team subcontractor[3,00 #8]</v>
      </c>
      <c r="BI17" s="38">
        <f>'Baseline Schedule'!J15</f>
        <v>9254.4004000000004</v>
      </c>
      <c r="BJ17" s="38">
        <f>'Baseline Schedule'!K15</f>
        <v>1224.73</v>
      </c>
      <c r="BK17" s="38">
        <f>'Baseline Schedule'!L15</f>
        <v>0</v>
      </c>
      <c r="BL17" s="38">
        <f>'Baseline Schedule'!M15</f>
        <v>0</v>
      </c>
      <c r="BM17" s="38">
        <f>'Baseline Schedule'!N15</f>
        <v>10479.1309</v>
      </c>
    </row>
    <row r="18" spans="1:6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0</v>
      </c>
      <c r="AF18" s="9" t="s">
        <v>17</v>
      </c>
      <c r="AG18" s="9">
        <v>0</v>
      </c>
      <c r="AH18" s="9">
        <v>236361.8438</v>
      </c>
      <c r="AI18" s="9" t="s">
        <v>88</v>
      </c>
      <c r="AJ18" s="9">
        <v>0</v>
      </c>
      <c r="AK18" s="9">
        <v>0</v>
      </c>
      <c r="AL18" s="9">
        <v>0</v>
      </c>
      <c r="AM18" s="9">
        <v>236361.8438</v>
      </c>
      <c r="AN18" s="9" t="s">
        <v>345</v>
      </c>
      <c r="BE18" s="36">
        <f>'Baseline Schedule'!F16</f>
        <v>39094.333333333336</v>
      </c>
      <c r="BF18" s="36">
        <f>'Baseline Schedule'!G16</f>
        <v>39094.708333333336</v>
      </c>
      <c r="BG18" t="str">
        <f>'Baseline Schedule'!H16</f>
        <v>1d</v>
      </c>
      <c r="BH18" s="37" t="str">
        <f>'Baseline Schedule'!I16</f>
        <v>team subcontractor[5,00 #8]</v>
      </c>
      <c r="BI18" s="38">
        <f>'Baseline Schedule'!J16</f>
        <v>1542.4061999999999</v>
      </c>
      <c r="BJ18" s="38">
        <f>'Baseline Schedule'!K16</f>
        <v>234819.4375</v>
      </c>
      <c r="BK18" s="38">
        <f>'Baseline Schedule'!L16</f>
        <v>0</v>
      </c>
      <c r="BL18" s="38">
        <f>'Baseline Schedule'!M16</f>
        <v>0</v>
      </c>
      <c r="BM18" s="38">
        <f>'Baseline Schedule'!N16</f>
        <v>236361.8438</v>
      </c>
    </row>
    <row r="19" spans="1:6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0</v>
      </c>
      <c r="AF19" s="5"/>
      <c r="AG19" s="5"/>
      <c r="AH19" s="5"/>
      <c r="AI19" s="5"/>
      <c r="AJ19" s="5"/>
      <c r="AK19" s="5"/>
      <c r="AL19" s="5"/>
      <c r="AM19" s="5"/>
      <c r="AN19" s="5" t="s">
        <v>345</v>
      </c>
      <c r="BE19" s="36">
        <f>'Baseline Schedule'!F17</f>
        <v>39115.333333333336</v>
      </c>
      <c r="BF19" s="36">
        <f>'Baseline Schedule'!G17</f>
        <v>39198.708333333336</v>
      </c>
      <c r="BG19" t="str">
        <f>'Baseline Schedule'!H17</f>
        <v>60d</v>
      </c>
      <c r="BH19" s="37">
        <f>'Baseline Schedule'!I17</f>
        <v>0</v>
      </c>
      <c r="BI19" s="38">
        <f>'Baseline Schedule'!J17</f>
        <v>0</v>
      </c>
      <c r="BJ19" s="38">
        <f>'Baseline Schedule'!K17</f>
        <v>472804.4375</v>
      </c>
      <c r="BK19" s="38">
        <f>'Baseline Schedule'!L17</f>
        <v>0</v>
      </c>
      <c r="BL19" s="38">
        <f>'Baseline Schedule'!M17</f>
        <v>0</v>
      </c>
      <c r="BM19" s="38">
        <f>'Baseline Schedule'!N17</f>
        <v>542212.4375</v>
      </c>
    </row>
    <row r="20" spans="1:6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0</v>
      </c>
      <c r="AF20" s="9" t="s">
        <v>17</v>
      </c>
      <c r="AG20" s="9">
        <v>0</v>
      </c>
      <c r="AH20" s="9">
        <v>143670.9062</v>
      </c>
      <c r="AI20" s="9" t="s">
        <v>35</v>
      </c>
      <c r="AJ20" s="9">
        <v>0</v>
      </c>
      <c r="AK20" s="9">
        <v>0</v>
      </c>
      <c r="AL20" s="9">
        <v>0</v>
      </c>
      <c r="AM20" s="9">
        <v>143670.9062</v>
      </c>
      <c r="AN20" s="9" t="s">
        <v>345</v>
      </c>
      <c r="BE20" s="36">
        <f>'Baseline Schedule'!F18</f>
        <v>39115.333333333336</v>
      </c>
      <c r="BF20" s="36">
        <f>'Baseline Schedule'!G18</f>
        <v>39142.708333333336</v>
      </c>
      <c r="BG20" t="str">
        <f>'Baseline Schedule'!H18</f>
        <v>20d</v>
      </c>
      <c r="BH20" s="37" t="str">
        <f>'Baseline Schedule'!I18</f>
        <v>team subcontractor[4,00 #8]</v>
      </c>
      <c r="BI20" s="38">
        <f>'Baseline Schedule'!J18</f>
        <v>24678.398399999998</v>
      </c>
      <c r="BJ20" s="38">
        <f>'Baseline Schedule'!K18</f>
        <v>118992.50780000001</v>
      </c>
      <c r="BK20" s="38">
        <f>'Baseline Schedule'!L18</f>
        <v>0</v>
      </c>
      <c r="BL20" s="38">
        <f>'Baseline Schedule'!M18</f>
        <v>0</v>
      </c>
      <c r="BM20" s="38">
        <f>'Baseline Schedule'!N18</f>
        <v>143670.9062</v>
      </c>
    </row>
    <row r="21" spans="1:6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F21" s="9" t="s">
        <v>17</v>
      </c>
      <c r="AG21" s="9">
        <v>0</v>
      </c>
      <c r="AH21" s="9">
        <v>129748.9219</v>
      </c>
      <c r="AI21" s="9" t="s">
        <v>82</v>
      </c>
      <c r="AJ21" s="9">
        <v>0</v>
      </c>
      <c r="AK21" s="9">
        <v>0</v>
      </c>
      <c r="AL21" s="9">
        <v>0</v>
      </c>
      <c r="AM21" s="9">
        <v>129748.9219</v>
      </c>
      <c r="AN21" s="9" t="s">
        <v>345</v>
      </c>
      <c r="BE21" s="36">
        <f>'Baseline Schedule'!F19</f>
        <v>39143.333333333336</v>
      </c>
      <c r="BF21" s="36">
        <f>'Baseline Schedule'!G19</f>
        <v>39156.708333333336</v>
      </c>
      <c r="BG21" t="str">
        <f>'Baseline Schedule'!H19</f>
        <v>10d</v>
      </c>
      <c r="BH21" s="37" t="str">
        <f>'Baseline Schedule'!I19</f>
        <v>team subcontractor[4,00 #8]</v>
      </c>
      <c r="BI21" s="38">
        <f>'Baseline Schedule'!J19</f>
        <v>12339.203100000001</v>
      </c>
      <c r="BJ21" s="38">
        <f>'Baseline Schedule'!K19</f>
        <v>117409.7188</v>
      </c>
      <c r="BK21" s="38">
        <f>'Baseline Schedule'!L19</f>
        <v>0</v>
      </c>
      <c r="BL21" s="38">
        <f>'Baseline Schedule'!M19</f>
        <v>0</v>
      </c>
      <c r="BM21" s="38">
        <f>'Baseline Schedule'!N19</f>
        <v>129748.9219</v>
      </c>
    </row>
    <row r="22" spans="1:6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F22" s="9" t="s">
        <v>17</v>
      </c>
      <c r="AG22" s="9">
        <v>0</v>
      </c>
      <c r="AH22" s="9">
        <v>132874.10939999999</v>
      </c>
      <c r="AI22" s="9" t="s">
        <v>107</v>
      </c>
      <c r="AJ22" s="9">
        <v>0</v>
      </c>
      <c r="AK22" s="9">
        <v>0</v>
      </c>
      <c r="AL22" s="9">
        <v>0</v>
      </c>
      <c r="AM22" s="9">
        <v>132874.10939999999</v>
      </c>
      <c r="AN22" s="9" t="s">
        <v>345</v>
      </c>
      <c r="BE22" s="36">
        <f>'Baseline Schedule'!F20</f>
        <v>39157.333333333336</v>
      </c>
      <c r="BF22" s="36">
        <f>'Baseline Schedule'!G20</f>
        <v>39177.708333333336</v>
      </c>
      <c r="BG22" t="str">
        <f>'Baseline Schedule'!H20</f>
        <v>15d</v>
      </c>
      <c r="BH22" s="37" t="str">
        <f>'Baseline Schedule'!I20</f>
        <v>team subcontractor[3,00 #8]</v>
      </c>
      <c r="BI22" s="38">
        <f>'Baseline Schedule'!J20</f>
        <v>13881.6016</v>
      </c>
      <c r="BJ22" s="38">
        <f>'Baseline Schedule'!K20</f>
        <v>118992.50780000001</v>
      </c>
      <c r="BK22" s="38">
        <f>'Baseline Schedule'!L20</f>
        <v>0</v>
      </c>
      <c r="BL22" s="38">
        <f>'Baseline Schedule'!M20</f>
        <v>0</v>
      </c>
      <c r="BM22" s="38">
        <f>'Baseline Schedule'!N20</f>
        <v>132874.10939999999</v>
      </c>
    </row>
    <row r="23" spans="1:6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F23" s="9" t="s">
        <v>17</v>
      </c>
      <c r="AG23" s="9">
        <v>0</v>
      </c>
      <c r="AH23" s="9">
        <v>135918.51560000001</v>
      </c>
      <c r="AI23" s="9" t="s">
        <v>107</v>
      </c>
      <c r="AJ23" s="9">
        <v>0</v>
      </c>
      <c r="AK23" s="9">
        <v>0</v>
      </c>
      <c r="AL23" s="9">
        <v>0</v>
      </c>
      <c r="AM23" s="9">
        <v>135918.51560000001</v>
      </c>
      <c r="AN23" s="9" t="s">
        <v>345</v>
      </c>
      <c r="BE23" s="36">
        <f>'Baseline Schedule'!F21</f>
        <v>39178.333333333336</v>
      </c>
      <c r="BF23" s="36">
        <f>'Baseline Schedule'!G21</f>
        <v>39198.708333333336</v>
      </c>
      <c r="BG23" t="str">
        <f>'Baseline Schedule'!H21</f>
        <v>15d</v>
      </c>
      <c r="BH23" s="37" t="str">
        <f>'Baseline Schedule'!I21</f>
        <v>team subcontractor[4,00 #8]</v>
      </c>
      <c r="BI23" s="38">
        <f>'Baseline Schedule'!J21</f>
        <v>18508.796900000001</v>
      </c>
      <c r="BJ23" s="38">
        <f>'Baseline Schedule'!K21</f>
        <v>117409.7188</v>
      </c>
      <c r="BK23" s="38">
        <f>'Baseline Schedule'!L21</f>
        <v>0</v>
      </c>
      <c r="BL23" s="38">
        <f>'Baseline Schedule'!M21</f>
        <v>0</v>
      </c>
      <c r="BM23" s="38">
        <f>'Baseline Schedule'!N21</f>
        <v>135918.51560000001</v>
      </c>
    </row>
    <row r="24" spans="1:6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F24" s="5"/>
      <c r="AG24" s="5"/>
      <c r="AH24" s="5"/>
      <c r="AI24" s="5"/>
      <c r="AJ24" s="5"/>
      <c r="AK24" s="5"/>
      <c r="AL24" s="5"/>
      <c r="AM24" s="5"/>
      <c r="AN24" s="5" t="s">
        <v>345</v>
      </c>
      <c r="BE24" s="36">
        <f>'Baseline Schedule'!F22</f>
        <v>39199.333333333336</v>
      </c>
      <c r="BF24" s="36">
        <f>'Baseline Schedule'!G22</f>
        <v>39240.708333333336</v>
      </c>
      <c r="BG24" t="str">
        <f>'Baseline Schedule'!H22</f>
        <v>30d</v>
      </c>
      <c r="BH24" s="37">
        <f>'Baseline Schedule'!I22</f>
        <v>0</v>
      </c>
      <c r="BI24" s="38">
        <f>'Baseline Schedule'!J22</f>
        <v>0</v>
      </c>
      <c r="BJ24" s="38">
        <f>'Baseline Schedule'!K22</f>
        <v>560844.1875</v>
      </c>
      <c r="BK24" s="38">
        <f>'Baseline Schedule'!L22</f>
        <v>0</v>
      </c>
      <c r="BL24" s="38">
        <f>'Baseline Schedule'!M22</f>
        <v>0</v>
      </c>
      <c r="BM24" s="38">
        <f>'Baseline Schedule'!N22</f>
        <v>597047.375</v>
      </c>
    </row>
    <row r="25" spans="1:6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F25" s="9" t="s">
        <v>17</v>
      </c>
      <c r="AG25" s="9">
        <v>0</v>
      </c>
      <c r="AH25" s="9">
        <v>351653.1875</v>
      </c>
      <c r="AI25" s="9" t="s">
        <v>35</v>
      </c>
      <c r="AJ25" s="9">
        <v>0</v>
      </c>
      <c r="AK25" s="9">
        <v>0</v>
      </c>
      <c r="AL25" s="9">
        <v>0</v>
      </c>
      <c r="AM25" s="9">
        <v>351653.1875</v>
      </c>
      <c r="AN25" s="9" t="s">
        <v>345</v>
      </c>
      <c r="BE25" s="36">
        <f>'Baseline Schedule'!F23</f>
        <v>39199.333333333336</v>
      </c>
      <c r="BF25" s="36">
        <f>'Baseline Schedule'!G23</f>
        <v>39226.708333333336</v>
      </c>
      <c r="BG25" t="str">
        <f>'Baseline Schedule'!H23</f>
        <v>20d</v>
      </c>
      <c r="BH25" s="37" t="str">
        <f>'Baseline Schedule'!I23</f>
        <v>team subcontractor[2,00 #8]</v>
      </c>
      <c r="BI25" s="38">
        <f>'Baseline Schedule'!J23</f>
        <v>12339.1875</v>
      </c>
      <c r="BJ25" s="38">
        <f>'Baseline Schedule'!K23</f>
        <v>339314</v>
      </c>
      <c r="BK25" s="38">
        <f>'Baseline Schedule'!L23</f>
        <v>0</v>
      </c>
      <c r="BL25" s="38">
        <f>'Baseline Schedule'!M23</f>
        <v>0</v>
      </c>
      <c r="BM25" s="38">
        <f>'Baseline Schedule'!N23</f>
        <v>351653.1875</v>
      </c>
    </row>
    <row r="26" spans="1:6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F26" s="9" t="s">
        <v>17</v>
      </c>
      <c r="AG26" s="9">
        <v>0</v>
      </c>
      <c r="AH26" s="9">
        <v>159870.5938</v>
      </c>
      <c r="AI26" s="9" t="s">
        <v>82</v>
      </c>
      <c r="AJ26" s="9">
        <v>0</v>
      </c>
      <c r="AK26" s="9">
        <v>0</v>
      </c>
      <c r="AL26" s="9">
        <v>0</v>
      </c>
      <c r="AM26" s="9">
        <v>159870.5938</v>
      </c>
      <c r="AN26" s="9" t="s">
        <v>345</v>
      </c>
      <c r="BE26" s="36">
        <f>'Baseline Schedule'!F24</f>
        <v>39227.333333333336</v>
      </c>
      <c r="BF26" s="36">
        <f>'Baseline Schedule'!G24</f>
        <v>39240.708333333336</v>
      </c>
      <c r="BG26" t="str">
        <f>'Baseline Schedule'!H24</f>
        <v>10d</v>
      </c>
      <c r="BH26" s="37" t="str">
        <f>'Baseline Schedule'!I24</f>
        <v>carpenter[3,00 #3]</v>
      </c>
      <c r="BI26" s="38">
        <f>'Baseline Schedule'!J24</f>
        <v>9120</v>
      </c>
      <c r="BJ26" s="38">
        <f>'Baseline Schedule'!K24</f>
        <v>150750.5938</v>
      </c>
      <c r="BK26" s="38">
        <f>'Baseline Schedule'!L24</f>
        <v>0</v>
      </c>
      <c r="BL26" s="38">
        <f>'Baseline Schedule'!M24</f>
        <v>0</v>
      </c>
      <c r="BM26" s="38">
        <f>'Baseline Schedule'!N24</f>
        <v>159870.5938</v>
      </c>
    </row>
    <row r="27" spans="1:6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F27" s="9" t="s">
        <v>17</v>
      </c>
      <c r="AG27" s="9">
        <v>0</v>
      </c>
      <c r="AH27" s="9">
        <v>85523.570300000007</v>
      </c>
      <c r="AI27" s="9" t="s">
        <v>82</v>
      </c>
      <c r="AJ27" s="9">
        <v>0</v>
      </c>
      <c r="AK27" s="9">
        <v>0</v>
      </c>
      <c r="AL27" s="9">
        <v>0</v>
      </c>
      <c r="AM27" s="9">
        <v>85523.570300000007</v>
      </c>
      <c r="AN27" s="9" t="s">
        <v>345</v>
      </c>
      <c r="BE27" s="36">
        <f>'Baseline Schedule'!F25</f>
        <v>39199.333333333336</v>
      </c>
      <c r="BF27" s="36">
        <f>'Baseline Schedule'!G25</f>
        <v>39212.708333333336</v>
      </c>
      <c r="BG27" t="str">
        <f>'Baseline Schedule'!H25</f>
        <v>10d</v>
      </c>
      <c r="BH27" s="37" t="str">
        <f>'Baseline Schedule'!I25</f>
        <v>roofer[4,00 #4]</v>
      </c>
      <c r="BI27" s="38">
        <f>'Baseline Schedule'!J25</f>
        <v>11520</v>
      </c>
      <c r="BJ27" s="38">
        <f>'Baseline Schedule'!K25</f>
        <v>70779.570300000007</v>
      </c>
      <c r="BK27" s="38">
        <f>'Baseline Schedule'!L25</f>
        <v>40.299999999999997</v>
      </c>
      <c r="BL27" s="38">
        <f>'Baseline Schedule'!M25</f>
        <v>3224</v>
      </c>
      <c r="BM27" s="38">
        <f>'Baseline Schedule'!N25</f>
        <v>85523.570300000007</v>
      </c>
    </row>
    <row r="28" spans="1:6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F28" s="5"/>
      <c r="AG28" s="5"/>
      <c r="AH28" s="5"/>
      <c r="AI28" s="5"/>
      <c r="AJ28" s="5"/>
      <c r="AK28" s="5"/>
      <c r="AL28" s="5"/>
      <c r="AM28" s="5"/>
      <c r="AN28" s="5" t="s">
        <v>345</v>
      </c>
      <c r="BE28" s="36">
        <f>'Baseline Schedule'!F26</f>
        <v>39241.333333333336</v>
      </c>
      <c r="BF28" s="36">
        <f>'Baseline Schedule'!G26</f>
        <v>39386.416666666664</v>
      </c>
      <c r="BG28" t="str">
        <f>'Baseline Schedule'!H26</f>
        <v>103d 2h</v>
      </c>
      <c r="BH28" s="37">
        <f>'Baseline Schedule'!I26</f>
        <v>0</v>
      </c>
      <c r="BI28" s="38">
        <f>'Baseline Schedule'!J26</f>
        <v>0</v>
      </c>
      <c r="BJ28" s="38">
        <f>'Baseline Schedule'!K26</f>
        <v>257044.9688</v>
      </c>
      <c r="BK28" s="38">
        <f>'Baseline Schedule'!L26</f>
        <v>0</v>
      </c>
      <c r="BL28" s="38">
        <f>'Baseline Schedule'!M26</f>
        <v>0</v>
      </c>
      <c r="BM28" s="38">
        <f>'Baseline Schedule'!N26</f>
        <v>301814.5625</v>
      </c>
    </row>
    <row r="29" spans="1:6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F29" s="9" t="s">
        <v>17</v>
      </c>
      <c r="AG29" s="9">
        <v>0</v>
      </c>
      <c r="AH29" s="9">
        <v>149824</v>
      </c>
      <c r="AI29" s="9" t="s">
        <v>82</v>
      </c>
      <c r="AJ29" s="9">
        <v>0</v>
      </c>
      <c r="AK29" s="9">
        <v>0</v>
      </c>
      <c r="AL29" s="9">
        <v>0</v>
      </c>
      <c r="AM29" s="9">
        <v>149824</v>
      </c>
      <c r="AN29" s="9" t="s">
        <v>345</v>
      </c>
      <c r="BE29" s="36">
        <f>'Baseline Schedule'!F27</f>
        <v>39241.333333333336</v>
      </c>
      <c r="BF29" s="36">
        <f>'Baseline Schedule'!G27</f>
        <v>39254.708333333336</v>
      </c>
      <c r="BG29" t="str">
        <f>'Baseline Schedule'!H27</f>
        <v>10d</v>
      </c>
      <c r="BH29" s="37" t="str">
        <f>'Baseline Schedule'!I27</f>
        <v>team subcontractor[5,00 #8]</v>
      </c>
      <c r="BI29" s="38">
        <f>'Baseline Schedule'!J27</f>
        <v>15424</v>
      </c>
      <c r="BJ29" s="38">
        <f>'Baseline Schedule'!K27</f>
        <v>134400</v>
      </c>
      <c r="BK29" s="38">
        <f>'Baseline Schedule'!L27</f>
        <v>0</v>
      </c>
      <c r="BL29" s="38">
        <f>'Baseline Schedule'!M27</f>
        <v>0</v>
      </c>
      <c r="BM29" s="38">
        <f>'Baseline Schedule'!N27</f>
        <v>149824</v>
      </c>
    </row>
    <row r="30" spans="1:6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F30" s="9" t="s">
        <v>17</v>
      </c>
      <c r="AG30" s="9">
        <v>0</v>
      </c>
      <c r="AH30" s="9">
        <v>7673</v>
      </c>
      <c r="AI30" s="9" t="s">
        <v>82</v>
      </c>
      <c r="AJ30" s="9">
        <v>0</v>
      </c>
      <c r="AK30" s="9">
        <v>0</v>
      </c>
      <c r="AL30" s="9">
        <v>0</v>
      </c>
      <c r="AM30" s="9">
        <v>7673</v>
      </c>
      <c r="AN30" s="9" t="s">
        <v>345</v>
      </c>
      <c r="BE30" s="36">
        <f>'Baseline Schedule'!F28</f>
        <v>39323.416666666664</v>
      </c>
      <c r="BF30" s="36">
        <f>'Baseline Schedule'!G28</f>
        <v>39337.416666666664</v>
      </c>
      <c r="BG30" t="str">
        <f>'Baseline Schedule'!H28</f>
        <v>10d</v>
      </c>
      <c r="BH30" s="37" t="str">
        <f>'Baseline Schedule'!I28</f>
        <v>plumber</v>
      </c>
      <c r="BI30" s="38">
        <f>'Baseline Schedule'!J28</f>
        <v>2880</v>
      </c>
      <c r="BJ30" s="38">
        <f>'Baseline Schedule'!K28</f>
        <v>4793</v>
      </c>
      <c r="BK30" s="38">
        <f>'Baseline Schedule'!L28</f>
        <v>0</v>
      </c>
      <c r="BL30" s="38">
        <f>'Baseline Schedule'!M28</f>
        <v>0</v>
      </c>
      <c r="BM30" s="38">
        <f>'Baseline Schedule'!N28</f>
        <v>7673</v>
      </c>
    </row>
    <row r="31" spans="1:6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F31" s="9" t="s">
        <v>17</v>
      </c>
      <c r="AG31" s="9">
        <v>0</v>
      </c>
      <c r="AH31" s="9">
        <v>37704.960899999998</v>
      </c>
      <c r="AI31" s="9" t="s">
        <v>82</v>
      </c>
      <c r="AJ31" s="9">
        <v>0</v>
      </c>
      <c r="AK31" s="9">
        <v>0</v>
      </c>
      <c r="AL31" s="9">
        <v>0</v>
      </c>
      <c r="AM31" s="9">
        <v>37704.960899999998</v>
      </c>
      <c r="AN31" s="9" t="s">
        <v>345</v>
      </c>
      <c r="BE31" s="36">
        <f>'Baseline Schedule'!F29</f>
        <v>39323.416666666664</v>
      </c>
      <c r="BF31" s="36">
        <f>'Baseline Schedule'!G29</f>
        <v>39337.416666666664</v>
      </c>
      <c r="BG31" t="str">
        <f>'Baseline Schedule'!H29</f>
        <v>10d</v>
      </c>
      <c r="BH31" s="37" t="str">
        <f>'Baseline Schedule'!I29</f>
        <v>mason</v>
      </c>
      <c r="BI31" s="38">
        <f>'Baseline Schedule'!J29</f>
        <v>3252</v>
      </c>
      <c r="BJ31" s="38">
        <f>'Baseline Schedule'!K29</f>
        <v>31200.960899999998</v>
      </c>
      <c r="BK31" s="38">
        <f>'Baseline Schedule'!L29</f>
        <v>40.65</v>
      </c>
      <c r="BL31" s="38">
        <f>'Baseline Schedule'!M29</f>
        <v>3252</v>
      </c>
      <c r="BM31" s="38">
        <f>'Baseline Schedule'!N29</f>
        <v>37704.960899999998</v>
      </c>
    </row>
    <row r="32" spans="1:6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F32" s="9" t="s">
        <v>17</v>
      </c>
      <c r="AG32" s="9">
        <v>0</v>
      </c>
      <c r="AH32" s="9">
        <v>18563</v>
      </c>
      <c r="AI32" s="9" t="s">
        <v>35</v>
      </c>
      <c r="AJ32" s="9">
        <v>0</v>
      </c>
      <c r="AK32" s="9">
        <v>0</v>
      </c>
      <c r="AL32" s="9">
        <v>0</v>
      </c>
      <c r="AM32" s="9">
        <v>18563</v>
      </c>
      <c r="AN32" s="9" t="s">
        <v>345</v>
      </c>
      <c r="BE32" s="36">
        <f>'Baseline Schedule'!F30</f>
        <v>39323.416666666664</v>
      </c>
      <c r="BF32" s="36">
        <f>'Baseline Schedule'!G30</f>
        <v>39351.416666666664</v>
      </c>
      <c r="BG32" t="str">
        <f>'Baseline Schedule'!H30</f>
        <v>20d</v>
      </c>
      <c r="BH32" s="37" t="str">
        <f>'Baseline Schedule'!I30</f>
        <v>heating engineer</v>
      </c>
      <c r="BI32" s="38">
        <f>'Baseline Schedule'!J30</f>
        <v>6912</v>
      </c>
      <c r="BJ32" s="38">
        <f>'Baseline Schedule'!K30</f>
        <v>11651</v>
      </c>
      <c r="BK32" s="38">
        <f>'Baseline Schedule'!L30</f>
        <v>0</v>
      </c>
      <c r="BL32" s="38">
        <f>'Baseline Schedule'!M30</f>
        <v>0</v>
      </c>
      <c r="BM32" s="38">
        <f>'Baseline Schedule'!N30</f>
        <v>18563</v>
      </c>
    </row>
    <row r="33" spans="1:6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F33" s="9" t="s">
        <v>17</v>
      </c>
      <c r="AG33" s="9">
        <v>0</v>
      </c>
      <c r="AH33" s="9">
        <v>6400</v>
      </c>
      <c r="AI33" s="9" t="s">
        <v>76</v>
      </c>
      <c r="AJ33" s="9">
        <v>0</v>
      </c>
      <c r="AK33" s="9">
        <v>0</v>
      </c>
      <c r="AL33" s="9">
        <v>0</v>
      </c>
      <c r="AM33" s="9">
        <v>6400</v>
      </c>
      <c r="AN33" s="9" t="s">
        <v>345</v>
      </c>
      <c r="BE33" s="36">
        <f>'Baseline Schedule'!F31</f>
        <v>39323.416666666664</v>
      </c>
      <c r="BF33" s="36">
        <f>'Baseline Schedule'!G31</f>
        <v>39358.416666666664</v>
      </c>
      <c r="BG33" t="str">
        <f>'Baseline Schedule'!H31</f>
        <v>25d</v>
      </c>
      <c r="BH33" s="37" t="str">
        <f>'Baseline Schedule'!I31</f>
        <v>electrician</v>
      </c>
      <c r="BI33" s="38">
        <f>'Baseline Schedule'!J31</f>
        <v>6400</v>
      </c>
      <c r="BJ33" s="38">
        <f>'Baseline Schedule'!K31</f>
        <v>0</v>
      </c>
      <c r="BK33" s="38">
        <f>'Baseline Schedule'!L31</f>
        <v>0</v>
      </c>
      <c r="BL33" s="38">
        <f>'Baseline Schedule'!M31</f>
        <v>0</v>
      </c>
      <c r="BM33" s="38">
        <f>'Baseline Schedule'!N31</f>
        <v>6400</v>
      </c>
    </row>
    <row r="34" spans="1:6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F34" s="9" t="s">
        <v>17</v>
      </c>
      <c r="AG34" s="9">
        <v>0</v>
      </c>
      <c r="AH34" s="9">
        <v>81649.601599999995</v>
      </c>
      <c r="AI34" s="9" t="s">
        <v>35</v>
      </c>
      <c r="AJ34" s="9">
        <v>0</v>
      </c>
      <c r="AK34" s="9">
        <v>0</v>
      </c>
      <c r="AL34" s="9">
        <v>0</v>
      </c>
      <c r="AM34" s="9">
        <v>81649.601599999995</v>
      </c>
      <c r="AN34" s="9" t="s">
        <v>345</v>
      </c>
      <c r="BE34" s="36">
        <f>'Baseline Schedule'!F32</f>
        <v>39358.416666666664</v>
      </c>
      <c r="BF34" s="36">
        <f>'Baseline Schedule'!G32</f>
        <v>39386.416666666664</v>
      </c>
      <c r="BG34" t="str">
        <f>'Baseline Schedule'!H32</f>
        <v>20d</v>
      </c>
      <c r="BH34" s="37" t="str">
        <f>'Baseline Schedule'!I32</f>
        <v>floor layer</v>
      </c>
      <c r="BI34" s="38">
        <f>'Baseline Schedule'!J32</f>
        <v>6649.6016</v>
      </c>
      <c r="BJ34" s="38">
        <f>'Baseline Schedule'!K32</f>
        <v>75000</v>
      </c>
      <c r="BK34" s="38">
        <f>'Baseline Schedule'!L32</f>
        <v>0</v>
      </c>
      <c r="BL34" s="38">
        <f>'Baseline Schedule'!M32</f>
        <v>0</v>
      </c>
      <c r="BM34" s="38">
        <f>'Baseline Schedule'!N32</f>
        <v>81649.601599999995</v>
      </c>
    </row>
    <row r="35" spans="1:6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F35" s="5"/>
      <c r="AG35" s="5"/>
      <c r="AH35" s="5"/>
      <c r="AI35" s="5"/>
      <c r="AJ35" s="5"/>
      <c r="AK35" s="5"/>
      <c r="AL35" s="5"/>
      <c r="AM35" s="5"/>
      <c r="AN35" s="5" t="s">
        <v>345</v>
      </c>
      <c r="BE35" s="36">
        <f>'Baseline Schedule'!F33</f>
        <v>39309.416666666664</v>
      </c>
      <c r="BF35" s="36">
        <f>'Baseline Schedule'!G33</f>
        <v>39323.416666666664</v>
      </c>
      <c r="BG35" t="str">
        <f>'Baseline Schedule'!H33</f>
        <v>10d</v>
      </c>
      <c r="BH35" s="37">
        <f>'Baseline Schedule'!I33</f>
        <v>0</v>
      </c>
      <c r="BI35" s="38">
        <f>'Baseline Schedule'!J33</f>
        <v>0</v>
      </c>
      <c r="BJ35" s="38">
        <f>'Baseline Schedule'!K33</f>
        <v>0.01</v>
      </c>
      <c r="BK35" s="38">
        <f>'Baseline Schedule'!L33</f>
        <v>0</v>
      </c>
      <c r="BL35" s="38">
        <f>'Baseline Schedule'!M33</f>
        <v>0</v>
      </c>
      <c r="BM35" s="38">
        <f>'Baseline Schedule'!N33</f>
        <v>0.01</v>
      </c>
    </row>
    <row r="36" spans="1:6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F36" s="9" t="s">
        <v>17</v>
      </c>
      <c r="AG36" s="9">
        <v>0</v>
      </c>
      <c r="AH36" s="9">
        <v>0.01</v>
      </c>
      <c r="AI36" s="9" t="s">
        <v>82</v>
      </c>
      <c r="AJ36" s="9">
        <v>0</v>
      </c>
      <c r="AK36" s="9">
        <v>0</v>
      </c>
      <c r="AL36" s="9">
        <v>0</v>
      </c>
      <c r="AM36" s="9">
        <v>0.01</v>
      </c>
      <c r="AN36" s="9" t="s">
        <v>345</v>
      </c>
      <c r="BE36" s="36">
        <f>'Baseline Schedule'!F34</f>
        <v>39309.416666666664</v>
      </c>
      <c r="BF36" s="36">
        <f>'Baseline Schedule'!G34</f>
        <v>39323.416666666664</v>
      </c>
      <c r="BG36" t="str">
        <f>'Baseline Schedule'!H34</f>
        <v>10d</v>
      </c>
      <c r="BH36" s="37">
        <f>'Baseline Schedule'!I34</f>
        <v>0</v>
      </c>
      <c r="BI36" s="38">
        <f>'Baseline Schedule'!J34</f>
        <v>0</v>
      </c>
      <c r="BJ36" s="38">
        <f>'Baseline Schedule'!K34</f>
        <v>0.01</v>
      </c>
      <c r="BK36" s="38">
        <f>'Baseline Schedule'!L34</f>
        <v>0</v>
      </c>
      <c r="BL36" s="38">
        <f>'Baseline Schedule'!M34</f>
        <v>0</v>
      </c>
      <c r="BM36" s="38">
        <f>'Baseline Schedule'!N34</f>
        <v>0.01</v>
      </c>
    </row>
    <row r="37" spans="1:6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F37" s="5"/>
      <c r="AG37" s="5"/>
      <c r="AH37" s="5"/>
      <c r="AI37" s="5"/>
      <c r="AJ37" s="5"/>
      <c r="AK37" s="5"/>
      <c r="AL37" s="5"/>
      <c r="AM37" s="5"/>
      <c r="AN37" s="5" t="s">
        <v>345</v>
      </c>
      <c r="BE37" s="36">
        <f>'Baseline Schedule'!F35</f>
        <v>39323.416666666664</v>
      </c>
      <c r="BF37" s="36">
        <f>'Baseline Schedule'!G35</f>
        <v>39379.416666666664</v>
      </c>
      <c r="BG37" t="str">
        <f>'Baseline Schedule'!H35</f>
        <v>40d</v>
      </c>
      <c r="BH37" s="37">
        <f>'Baseline Schedule'!I35</f>
        <v>0</v>
      </c>
      <c r="BI37" s="38">
        <f>'Baseline Schedule'!J35</f>
        <v>0</v>
      </c>
      <c r="BJ37" s="38">
        <f>'Baseline Schedule'!K35</f>
        <v>226284.98439999999</v>
      </c>
      <c r="BK37" s="38">
        <f>'Baseline Schedule'!L35</f>
        <v>0</v>
      </c>
      <c r="BL37" s="38">
        <f>'Baseline Schedule'!M35</f>
        <v>0</v>
      </c>
      <c r="BM37" s="38">
        <f>'Baseline Schedule'!N35</f>
        <v>262542.59379999997</v>
      </c>
    </row>
    <row r="38" spans="1:6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F38" s="9" t="s">
        <v>17</v>
      </c>
      <c r="AG38" s="9">
        <v>0</v>
      </c>
      <c r="AH38" s="9">
        <v>7673</v>
      </c>
      <c r="AI38" s="9" t="s">
        <v>82</v>
      </c>
      <c r="AJ38" s="9">
        <v>0</v>
      </c>
      <c r="AK38" s="9">
        <v>0</v>
      </c>
      <c r="AL38" s="9">
        <v>0</v>
      </c>
      <c r="AM38" s="9">
        <v>7673</v>
      </c>
      <c r="AN38" s="9" t="s">
        <v>345</v>
      </c>
      <c r="BE38" s="36">
        <f>'Baseline Schedule'!F36</f>
        <v>39323.416666666664</v>
      </c>
      <c r="BF38" s="36">
        <f>'Baseline Schedule'!G36</f>
        <v>39337.416666666664</v>
      </c>
      <c r="BG38" t="str">
        <f>'Baseline Schedule'!H36</f>
        <v>10d</v>
      </c>
      <c r="BH38" s="37" t="str">
        <f>'Baseline Schedule'!I36</f>
        <v>plumber</v>
      </c>
      <c r="BI38" s="38">
        <f>'Baseline Schedule'!J36</f>
        <v>2880</v>
      </c>
      <c r="BJ38" s="38">
        <f>'Baseline Schedule'!K36</f>
        <v>4793</v>
      </c>
      <c r="BK38" s="38">
        <f>'Baseline Schedule'!L36</f>
        <v>0</v>
      </c>
      <c r="BL38" s="38">
        <f>'Baseline Schedule'!M36</f>
        <v>0</v>
      </c>
      <c r="BM38" s="38">
        <f>'Baseline Schedule'!N36</f>
        <v>7673</v>
      </c>
    </row>
    <row r="39" spans="1:6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F39" s="9" t="s">
        <v>17</v>
      </c>
      <c r="AG39" s="9">
        <v>0</v>
      </c>
      <c r="AH39" s="9">
        <v>37704.960899999998</v>
      </c>
      <c r="AI39" s="9" t="s">
        <v>82</v>
      </c>
      <c r="AJ39" s="9">
        <v>0</v>
      </c>
      <c r="AK39" s="9">
        <v>0</v>
      </c>
      <c r="AL39" s="9">
        <v>0</v>
      </c>
      <c r="AM39" s="9">
        <v>37704.960899999998</v>
      </c>
      <c r="AN39" s="9" t="s">
        <v>345</v>
      </c>
      <c r="BE39" s="36">
        <f>'Baseline Schedule'!F37</f>
        <v>39323.416666666664</v>
      </c>
      <c r="BF39" s="36">
        <f>'Baseline Schedule'!G37</f>
        <v>39337.416666666664</v>
      </c>
      <c r="BG39" t="str">
        <f>'Baseline Schedule'!H37</f>
        <v>10d</v>
      </c>
      <c r="BH39" s="37" t="str">
        <f>'Baseline Schedule'!I37</f>
        <v>mason</v>
      </c>
      <c r="BI39" s="38">
        <f>'Baseline Schedule'!J37</f>
        <v>3252</v>
      </c>
      <c r="BJ39" s="38">
        <f>'Baseline Schedule'!K37</f>
        <v>31200.960899999998</v>
      </c>
      <c r="BK39" s="38">
        <f>'Baseline Schedule'!L37</f>
        <v>40.65</v>
      </c>
      <c r="BL39" s="38">
        <f>'Baseline Schedule'!M37</f>
        <v>3252</v>
      </c>
      <c r="BM39" s="38">
        <f>'Baseline Schedule'!N37</f>
        <v>37704.960899999998</v>
      </c>
    </row>
    <row r="40" spans="1:6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F40" s="9" t="s">
        <v>17</v>
      </c>
      <c r="AG40" s="9">
        <v>0</v>
      </c>
      <c r="AH40" s="9">
        <v>106140</v>
      </c>
      <c r="AI40" s="9" t="s">
        <v>107</v>
      </c>
      <c r="AJ40" s="9">
        <v>0</v>
      </c>
      <c r="AK40" s="9">
        <v>0</v>
      </c>
      <c r="AL40" s="9">
        <v>0</v>
      </c>
      <c r="AM40" s="9">
        <v>106140</v>
      </c>
      <c r="AN40" s="9" t="s">
        <v>345</v>
      </c>
      <c r="BE40" s="36">
        <f>'Baseline Schedule'!F38</f>
        <v>39323.416666666664</v>
      </c>
      <c r="BF40" s="36">
        <f>'Baseline Schedule'!G38</f>
        <v>39344.416666666664</v>
      </c>
      <c r="BG40" t="str">
        <f>'Baseline Schedule'!H38</f>
        <v>15d</v>
      </c>
      <c r="BH40" s="37" t="str">
        <f>'Baseline Schedule'!I38</f>
        <v>screed layer[2,00 #3]</v>
      </c>
      <c r="BI40" s="38">
        <f>'Baseline Schedule'!J38</f>
        <v>0</v>
      </c>
      <c r="BJ40" s="38">
        <f>'Baseline Schedule'!K38</f>
        <v>106140</v>
      </c>
      <c r="BK40" s="38">
        <f>'Baseline Schedule'!L38</f>
        <v>0</v>
      </c>
      <c r="BL40" s="38">
        <f>'Baseline Schedule'!M38</f>
        <v>0</v>
      </c>
      <c r="BM40" s="38">
        <f>'Baseline Schedule'!N38</f>
        <v>106140</v>
      </c>
    </row>
    <row r="41" spans="1:6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F41" s="9" t="s">
        <v>17</v>
      </c>
      <c r="AG41" s="9">
        <v>0</v>
      </c>
      <c r="AH41" s="9">
        <v>25475</v>
      </c>
      <c r="AI41" s="9" t="s">
        <v>35</v>
      </c>
      <c r="AJ41" s="9">
        <v>0</v>
      </c>
      <c r="AK41" s="9">
        <v>0</v>
      </c>
      <c r="AL41" s="9">
        <v>0</v>
      </c>
      <c r="AM41" s="9">
        <v>25475</v>
      </c>
      <c r="AN41" s="9" t="s">
        <v>345</v>
      </c>
      <c r="BE41" s="36">
        <f>'Baseline Schedule'!F39</f>
        <v>39323.416666666664</v>
      </c>
      <c r="BF41" s="36">
        <f>'Baseline Schedule'!G39</f>
        <v>39351.416666666664</v>
      </c>
      <c r="BG41" t="str">
        <f>'Baseline Schedule'!H39</f>
        <v>20d</v>
      </c>
      <c r="BH41" s="37" t="str">
        <f>'Baseline Schedule'!I39</f>
        <v>heating engineer</v>
      </c>
      <c r="BI41" s="38">
        <f>'Baseline Schedule'!J39</f>
        <v>6912</v>
      </c>
      <c r="BJ41" s="38">
        <f>'Baseline Schedule'!K39</f>
        <v>11651</v>
      </c>
      <c r="BK41" s="38">
        <f>'Baseline Schedule'!L39</f>
        <v>43.2</v>
      </c>
      <c r="BL41" s="38">
        <f>'Baseline Schedule'!M39</f>
        <v>6912</v>
      </c>
      <c r="BM41" s="38">
        <f>'Baseline Schedule'!N39</f>
        <v>25475</v>
      </c>
    </row>
    <row r="42" spans="1:6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F42" s="9" t="s">
        <v>17</v>
      </c>
      <c r="AG42" s="9">
        <v>0</v>
      </c>
      <c r="AH42" s="9">
        <v>6400</v>
      </c>
      <c r="AI42" s="9" t="s">
        <v>76</v>
      </c>
      <c r="AJ42" s="9">
        <v>0</v>
      </c>
      <c r="AK42" s="9">
        <v>0</v>
      </c>
      <c r="AL42" s="9">
        <v>0</v>
      </c>
      <c r="AM42" s="9">
        <v>6400</v>
      </c>
      <c r="AN42" s="9" t="s">
        <v>345</v>
      </c>
      <c r="BE42" s="36">
        <f>'Baseline Schedule'!F40</f>
        <v>39323.416666666664</v>
      </c>
      <c r="BF42" s="36">
        <f>'Baseline Schedule'!G40</f>
        <v>39358.416666666664</v>
      </c>
      <c r="BG42" t="str">
        <f>'Baseline Schedule'!H40</f>
        <v>25d</v>
      </c>
      <c r="BH42" s="37" t="str">
        <f>'Baseline Schedule'!I40</f>
        <v>electrician</v>
      </c>
      <c r="BI42" s="38">
        <f>'Baseline Schedule'!J40</f>
        <v>6400</v>
      </c>
      <c r="BJ42" s="38">
        <f>'Baseline Schedule'!K40</f>
        <v>0</v>
      </c>
      <c r="BK42" s="38">
        <f>'Baseline Schedule'!L40</f>
        <v>0</v>
      </c>
      <c r="BL42" s="38">
        <f>'Baseline Schedule'!M40</f>
        <v>0</v>
      </c>
      <c r="BM42" s="38">
        <f>'Baseline Schedule'!N40</f>
        <v>6400</v>
      </c>
    </row>
    <row r="43" spans="1:6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F43" s="9" t="s">
        <v>17</v>
      </c>
      <c r="AG43" s="9">
        <v>0</v>
      </c>
      <c r="AH43" s="9">
        <v>0.01</v>
      </c>
      <c r="AI43" s="9" t="s">
        <v>199</v>
      </c>
      <c r="AJ43" s="9">
        <v>0</v>
      </c>
      <c r="AK43" s="9">
        <v>0</v>
      </c>
      <c r="AL43" s="9">
        <v>0</v>
      </c>
      <c r="AM43" s="9">
        <v>0.01</v>
      </c>
      <c r="AN43" s="9" t="s">
        <v>345</v>
      </c>
      <c r="BE43" s="36">
        <f>'Baseline Schedule'!F41</f>
        <v>39344.416666666664</v>
      </c>
      <c r="BF43" s="36">
        <f>'Baseline Schedule'!G41</f>
        <v>39351.416666666664</v>
      </c>
      <c r="BG43" t="str">
        <f>'Baseline Schedule'!H41</f>
        <v>5d</v>
      </c>
      <c r="BH43" s="37">
        <f>'Baseline Schedule'!I41</f>
        <v>0</v>
      </c>
      <c r="BI43" s="38">
        <f>'Baseline Schedule'!J41</f>
        <v>0</v>
      </c>
      <c r="BJ43" s="38">
        <f>'Baseline Schedule'!K41</f>
        <v>0.01</v>
      </c>
      <c r="BK43" s="38">
        <f>'Baseline Schedule'!L41</f>
        <v>0</v>
      </c>
      <c r="BL43" s="38">
        <f>'Baseline Schedule'!M41</f>
        <v>0</v>
      </c>
      <c r="BM43" s="38">
        <f>'Baseline Schedule'!N41</f>
        <v>0.01</v>
      </c>
    </row>
    <row r="44" spans="1:6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F44" s="9" t="s">
        <v>17</v>
      </c>
      <c r="AG44" s="9">
        <v>0</v>
      </c>
      <c r="AH44" s="9">
        <v>79149.601599999995</v>
      </c>
      <c r="AI44" s="9" t="s">
        <v>35</v>
      </c>
      <c r="AJ44" s="9">
        <v>0</v>
      </c>
      <c r="AK44" s="9">
        <v>0</v>
      </c>
      <c r="AL44" s="9">
        <v>0</v>
      </c>
      <c r="AM44" s="9">
        <v>79149.601599999995</v>
      </c>
      <c r="AN44" s="9" t="s">
        <v>345</v>
      </c>
      <c r="BE44" s="36">
        <f>'Baseline Schedule'!F42</f>
        <v>39351.416666666664</v>
      </c>
      <c r="BF44" s="36">
        <f>'Baseline Schedule'!G42</f>
        <v>39379.416666666664</v>
      </c>
      <c r="BG44" t="str">
        <f>'Baseline Schedule'!H42</f>
        <v>20d</v>
      </c>
      <c r="BH44" s="37" t="str">
        <f>'Baseline Schedule'!I42</f>
        <v>floor layer</v>
      </c>
      <c r="BI44" s="38">
        <f>'Baseline Schedule'!J42</f>
        <v>6649.6016</v>
      </c>
      <c r="BJ44" s="38">
        <f>'Baseline Schedule'!K42</f>
        <v>72500</v>
      </c>
      <c r="BK44" s="38">
        <f>'Baseline Schedule'!L42</f>
        <v>0</v>
      </c>
      <c r="BL44" s="38">
        <f>'Baseline Schedule'!M42</f>
        <v>0</v>
      </c>
      <c r="BM44" s="38">
        <f>'Baseline Schedule'!N42</f>
        <v>79149.601599999995</v>
      </c>
    </row>
    <row r="45" spans="1:6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F45" s="5"/>
      <c r="AG45" s="5"/>
      <c r="AH45" s="5"/>
      <c r="AI45" s="5"/>
      <c r="AJ45" s="5"/>
      <c r="AK45" s="5"/>
      <c r="AL45" s="5"/>
      <c r="AM45" s="5"/>
      <c r="AN45" s="5" t="s">
        <v>345</v>
      </c>
      <c r="BE45" s="36">
        <f>'Baseline Schedule'!F43</f>
        <v>39323.416666666664</v>
      </c>
      <c r="BF45" s="36">
        <f>'Baseline Schedule'!G43</f>
        <v>39379.416666666664</v>
      </c>
      <c r="BG45" t="str">
        <f>'Baseline Schedule'!H43</f>
        <v>40d</v>
      </c>
      <c r="BH45" s="37">
        <f>'Baseline Schedule'!I43</f>
        <v>0</v>
      </c>
      <c r="BI45" s="38">
        <f>'Baseline Schedule'!J43</f>
        <v>0</v>
      </c>
      <c r="BJ45" s="38">
        <f>'Baseline Schedule'!K43</f>
        <v>125260.9688</v>
      </c>
      <c r="BK45" s="38">
        <f>'Baseline Schedule'!L43</f>
        <v>0</v>
      </c>
      <c r="BL45" s="38">
        <f>'Baseline Schedule'!M43</f>
        <v>0</v>
      </c>
      <c r="BM45" s="38">
        <f>'Baseline Schedule'!N43</f>
        <v>149562.5625</v>
      </c>
    </row>
    <row r="46" spans="1:6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F46" s="9" t="s">
        <v>17</v>
      </c>
      <c r="AG46" s="9">
        <v>0</v>
      </c>
      <c r="AH46" s="9">
        <v>7673</v>
      </c>
      <c r="AI46" s="9" t="s">
        <v>82</v>
      </c>
      <c r="AJ46" s="9">
        <v>0</v>
      </c>
      <c r="AK46" s="9">
        <v>0</v>
      </c>
      <c r="AL46" s="9">
        <v>0</v>
      </c>
      <c r="AM46" s="9">
        <v>7673</v>
      </c>
      <c r="AN46" s="9" t="s">
        <v>345</v>
      </c>
      <c r="BE46" s="36">
        <f>'Baseline Schedule'!F44</f>
        <v>39323.416666666664</v>
      </c>
      <c r="BF46" s="36">
        <f>'Baseline Schedule'!G44</f>
        <v>39337.416666666664</v>
      </c>
      <c r="BG46" t="str">
        <f>'Baseline Schedule'!H44</f>
        <v>10d</v>
      </c>
      <c r="BH46" s="37" t="str">
        <f>'Baseline Schedule'!I44</f>
        <v>plumber</v>
      </c>
      <c r="BI46" s="38">
        <f>'Baseline Schedule'!J44</f>
        <v>2880</v>
      </c>
      <c r="BJ46" s="38">
        <f>'Baseline Schedule'!K44</f>
        <v>4793</v>
      </c>
      <c r="BK46" s="38">
        <f>'Baseline Schedule'!L44</f>
        <v>0</v>
      </c>
      <c r="BL46" s="38">
        <f>'Baseline Schedule'!M44</f>
        <v>0</v>
      </c>
      <c r="BM46" s="38">
        <f>'Baseline Schedule'!N44</f>
        <v>7673</v>
      </c>
    </row>
    <row r="47" spans="1:6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F47" s="9" t="s">
        <v>17</v>
      </c>
      <c r="AG47" s="9">
        <v>0</v>
      </c>
      <c r="AH47" s="9">
        <v>34452.960899999998</v>
      </c>
      <c r="AI47" s="9" t="s">
        <v>82</v>
      </c>
      <c r="AJ47" s="9">
        <v>0</v>
      </c>
      <c r="AK47" s="9">
        <v>0</v>
      </c>
      <c r="AL47" s="9">
        <v>0</v>
      </c>
      <c r="AM47" s="9">
        <v>34452.960899999998</v>
      </c>
      <c r="AN47" s="9" t="s">
        <v>345</v>
      </c>
      <c r="BE47" s="36">
        <f>'Baseline Schedule'!F45</f>
        <v>39323.416666666664</v>
      </c>
      <c r="BF47" s="36">
        <f>'Baseline Schedule'!G45</f>
        <v>39337.416666666664</v>
      </c>
      <c r="BG47" t="str">
        <f>'Baseline Schedule'!H45</f>
        <v>10d</v>
      </c>
      <c r="BH47" s="37" t="str">
        <f>'Baseline Schedule'!I45</f>
        <v>mason</v>
      </c>
      <c r="BI47" s="38">
        <f>'Baseline Schedule'!J45</f>
        <v>3252</v>
      </c>
      <c r="BJ47" s="38">
        <f>'Baseline Schedule'!K45</f>
        <v>31200.960899999998</v>
      </c>
      <c r="BK47" s="38">
        <f>'Baseline Schedule'!L45</f>
        <v>0</v>
      </c>
      <c r="BL47" s="38">
        <f>'Baseline Schedule'!M45</f>
        <v>0</v>
      </c>
      <c r="BM47" s="38">
        <f>'Baseline Schedule'!N45</f>
        <v>34452.960899999998</v>
      </c>
    </row>
    <row r="48" spans="1:6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F48" s="9" t="s">
        <v>17</v>
      </c>
      <c r="AG48" s="9">
        <v>0</v>
      </c>
      <c r="AH48" s="9">
        <v>46116</v>
      </c>
      <c r="AI48" s="9" t="s">
        <v>107</v>
      </c>
      <c r="AJ48" s="9">
        <v>0</v>
      </c>
      <c r="AK48" s="9">
        <v>0</v>
      </c>
      <c r="AL48" s="9">
        <v>0</v>
      </c>
      <c r="AM48" s="9">
        <v>46116</v>
      </c>
      <c r="AN48" s="9" t="s">
        <v>345</v>
      </c>
      <c r="BE48" s="36">
        <f>'Baseline Schedule'!F46</f>
        <v>39323.416666666664</v>
      </c>
      <c r="BF48" s="36">
        <f>'Baseline Schedule'!G46</f>
        <v>39344.416666666664</v>
      </c>
      <c r="BG48" t="str">
        <f>'Baseline Schedule'!H46</f>
        <v>15d</v>
      </c>
      <c r="BH48" s="37" t="str">
        <f>'Baseline Schedule'!I46</f>
        <v>screed layer</v>
      </c>
      <c r="BI48" s="38">
        <f>'Baseline Schedule'!J46</f>
        <v>0</v>
      </c>
      <c r="BJ48" s="38">
        <f>'Baseline Schedule'!K46</f>
        <v>46116</v>
      </c>
      <c r="BK48" s="38">
        <f>'Baseline Schedule'!L46</f>
        <v>0</v>
      </c>
      <c r="BL48" s="38">
        <f>'Baseline Schedule'!M46</f>
        <v>0</v>
      </c>
      <c r="BM48" s="38">
        <f>'Baseline Schedule'!N46</f>
        <v>46116</v>
      </c>
    </row>
    <row r="49" spans="1:6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F49" s="9" t="s">
        <v>17</v>
      </c>
      <c r="AG49" s="9">
        <v>0</v>
      </c>
      <c r="AH49" s="9">
        <v>16771</v>
      </c>
      <c r="AI49" s="9" t="s">
        <v>35</v>
      </c>
      <c r="AJ49" s="9">
        <v>0</v>
      </c>
      <c r="AK49" s="9">
        <v>0</v>
      </c>
      <c r="AL49" s="9">
        <v>0</v>
      </c>
      <c r="AM49" s="9">
        <v>16771</v>
      </c>
      <c r="AN49" s="9" t="s">
        <v>345</v>
      </c>
      <c r="BE49" s="36">
        <f>'Baseline Schedule'!F47</f>
        <v>39323.416666666664</v>
      </c>
      <c r="BF49" s="36">
        <f>'Baseline Schedule'!G47</f>
        <v>39351.416666666664</v>
      </c>
      <c r="BG49" t="str">
        <f>'Baseline Schedule'!H47</f>
        <v>20d</v>
      </c>
      <c r="BH49" s="37" t="str">
        <f>'Baseline Schedule'!I47</f>
        <v>electrician</v>
      </c>
      <c r="BI49" s="38">
        <f>'Baseline Schedule'!J47</f>
        <v>5120</v>
      </c>
      <c r="BJ49" s="38">
        <f>'Baseline Schedule'!K47</f>
        <v>11651</v>
      </c>
      <c r="BK49" s="38">
        <f>'Baseline Schedule'!L47</f>
        <v>0</v>
      </c>
      <c r="BL49" s="38">
        <f>'Baseline Schedule'!M47</f>
        <v>0</v>
      </c>
      <c r="BM49" s="38">
        <f>'Baseline Schedule'!N47</f>
        <v>16771</v>
      </c>
    </row>
    <row r="50" spans="1:6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F50" s="9" t="s">
        <v>17</v>
      </c>
      <c r="AG50" s="9">
        <v>0</v>
      </c>
      <c r="AH50" s="9">
        <v>6400</v>
      </c>
      <c r="AI50" s="9" t="s">
        <v>76</v>
      </c>
      <c r="AJ50" s="9">
        <v>0</v>
      </c>
      <c r="AK50" s="9">
        <v>0</v>
      </c>
      <c r="AL50" s="9">
        <v>0</v>
      </c>
      <c r="AM50" s="9">
        <v>6400</v>
      </c>
      <c r="AN50" s="9" t="s">
        <v>345</v>
      </c>
      <c r="BE50" s="36">
        <f>'Baseline Schedule'!F48</f>
        <v>39323.416666666664</v>
      </c>
      <c r="BF50" s="36">
        <f>'Baseline Schedule'!G48</f>
        <v>39358.416666666664</v>
      </c>
      <c r="BG50" t="str">
        <f>'Baseline Schedule'!H48</f>
        <v>25d</v>
      </c>
      <c r="BH50" s="37" t="str">
        <f>'Baseline Schedule'!I48</f>
        <v>electrician</v>
      </c>
      <c r="BI50" s="38">
        <f>'Baseline Schedule'!J48</f>
        <v>6400</v>
      </c>
      <c r="BJ50" s="38">
        <f>'Baseline Schedule'!K48</f>
        <v>0</v>
      </c>
      <c r="BK50" s="38">
        <f>'Baseline Schedule'!L48</f>
        <v>0</v>
      </c>
      <c r="BL50" s="38">
        <f>'Baseline Schedule'!M48</f>
        <v>0</v>
      </c>
      <c r="BM50" s="38">
        <f>'Baseline Schedule'!N48</f>
        <v>6400</v>
      </c>
    </row>
    <row r="51" spans="1:6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F51" s="9" t="s">
        <v>17</v>
      </c>
      <c r="AG51" s="9">
        <v>0</v>
      </c>
      <c r="AH51" s="9">
        <v>0.01</v>
      </c>
      <c r="AI51" s="9" t="s">
        <v>199</v>
      </c>
      <c r="AJ51" s="9">
        <v>0</v>
      </c>
      <c r="AK51" s="9">
        <v>0</v>
      </c>
      <c r="AL51" s="9">
        <v>0</v>
      </c>
      <c r="AM51" s="9">
        <v>0.01</v>
      </c>
      <c r="AN51" s="9" t="s">
        <v>345</v>
      </c>
      <c r="BE51" s="36">
        <f>'Baseline Schedule'!F49</f>
        <v>39344.416666666664</v>
      </c>
      <c r="BF51" s="36">
        <f>'Baseline Schedule'!G49</f>
        <v>39351.416666666664</v>
      </c>
      <c r="BG51" t="str">
        <f>'Baseline Schedule'!H49</f>
        <v>5d</v>
      </c>
      <c r="BH51" s="37">
        <f>'Baseline Schedule'!I49</f>
        <v>0</v>
      </c>
      <c r="BI51" s="38">
        <f>'Baseline Schedule'!J49</f>
        <v>0</v>
      </c>
      <c r="BJ51" s="38">
        <f>'Baseline Schedule'!K49</f>
        <v>0.01</v>
      </c>
      <c r="BK51" s="38">
        <f>'Baseline Schedule'!L49</f>
        <v>0</v>
      </c>
      <c r="BL51" s="38">
        <f>'Baseline Schedule'!M49</f>
        <v>0</v>
      </c>
      <c r="BM51" s="38">
        <f>'Baseline Schedule'!N49</f>
        <v>0.01</v>
      </c>
    </row>
    <row r="52" spans="1:6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F52" s="9" t="s">
        <v>17</v>
      </c>
      <c r="AG52" s="9">
        <v>0</v>
      </c>
      <c r="AH52" s="9">
        <v>38149.601600000002</v>
      </c>
      <c r="AI52" s="9" t="s">
        <v>35</v>
      </c>
      <c r="AJ52" s="9">
        <v>0</v>
      </c>
      <c r="AK52" s="9">
        <v>0</v>
      </c>
      <c r="AL52" s="9">
        <v>0</v>
      </c>
      <c r="AM52" s="9">
        <v>38149.601600000002</v>
      </c>
      <c r="AN52" s="9" t="s">
        <v>345</v>
      </c>
      <c r="BE52" s="36">
        <f>'Baseline Schedule'!F50</f>
        <v>39351.416666666664</v>
      </c>
      <c r="BF52" s="36">
        <f>'Baseline Schedule'!G50</f>
        <v>39379.416666666664</v>
      </c>
      <c r="BG52" t="str">
        <f>'Baseline Schedule'!H50</f>
        <v>20d</v>
      </c>
      <c r="BH52" s="37" t="str">
        <f>'Baseline Schedule'!I50</f>
        <v>floor layer</v>
      </c>
      <c r="BI52" s="38">
        <f>'Baseline Schedule'!J50</f>
        <v>6649.6016</v>
      </c>
      <c r="BJ52" s="38">
        <f>'Baseline Schedule'!K50</f>
        <v>31500</v>
      </c>
      <c r="BK52" s="38">
        <f>'Baseline Schedule'!L50</f>
        <v>0</v>
      </c>
      <c r="BL52" s="38">
        <f>'Baseline Schedule'!M50</f>
        <v>0</v>
      </c>
      <c r="BM52" s="38">
        <f>'Baseline Schedule'!N50</f>
        <v>38149.601600000002</v>
      </c>
    </row>
    <row r="53" spans="1:6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F53" s="5"/>
      <c r="AG53" s="5"/>
      <c r="AH53" s="5"/>
      <c r="AI53" s="5"/>
      <c r="AJ53" s="5"/>
      <c r="AK53" s="5"/>
      <c r="AL53" s="5"/>
      <c r="AM53" s="5"/>
      <c r="AN53" s="5" t="s">
        <v>345</v>
      </c>
      <c r="BE53" s="36">
        <f>'Baseline Schedule'!F51</f>
        <v>39351.416666666664</v>
      </c>
      <c r="BF53" s="36">
        <f>'Baseline Schedule'!G51</f>
        <v>39442.416666666664</v>
      </c>
      <c r="BG53" t="str">
        <f>'Baseline Schedule'!H51</f>
        <v>65d</v>
      </c>
      <c r="BH53" s="37">
        <f>'Baseline Schedule'!I51</f>
        <v>0</v>
      </c>
      <c r="BI53" s="38">
        <f>'Baseline Schedule'!J51</f>
        <v>0</v>
      </c>
      <c r="BJ53" s="38">
        <f>'Baseline Schedule'!K51</f>
        <v>478615.90620000003</v>
      </c>
      <c r="BK53" s="38">
        <f>'Baseline Schedule'!L51</f>
        <v>0</v>
      </c>
      <c r="BL53" s="38">
        <f>'Baseline Schedule'!M51</f>
        <v>0</v>
      </c>
      <c r="BM53" s="38">
        <f>'Baseline Schedule'!N51</f>
        <v>518712.71879999997</v>
      </c>
    </row>
    <row r="54" spans="1:6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F54" s="9" t="s">
        <v>17</v>
      </c>
      <c r="AG54" s="9">
        <v>0</v>
      </c>
      <c r="AH54" s="9">
        <v>23538.800800000001</v>
      </c>
      <c r="AI54" s="9" t="s">
        <v>107</v>
      </c>
      <c r="AJ54" s="9">
        <v>0</v>
      </c>
      <c r="AK54" s="9">
        <v>0</v>
      </c>
      <c r="AL54" s="9">
        <v>0</v>
      </c>
      <c r="AM54" s="9">
        <v>23538.800800000001</v>
      </c>
      <c r="AN54" s="9" t="s">
        <v>345</v>
      </c>
      <c r="BE54" s="36">
        <f>'Baseline Schedule'!F52</f>
        <v>39351.416666666664</v>
      </c>
      <c r="BF54" s="36">
        <f>'Baseline Schedule'!G52</f>
        <v>39372.416666666664</v>
      </c>
      <c r="BG54" t="str">
        <f>'Baseline Schedule'!H52</f>
        <v>15d</v>
      </c>
      <c r="BH54" s="37" t="str">
        <f>'Baseline Schedule'!I52</f>
        <v>plasterer[3,00 #4]</v>
      </c>
      <c r="BI54" s="38">
        <f>'Baseline Schedule'!J52</f>
        <v>14896.800800000001</v>
      </c>
      <c r="BJ54" s="38">
        <f>'Baseline Schedule'!K52</f>
        <v>8642</v>
      </c>
      <c r="BK54" s="38">
        <f>'Baseline Schedule'!L52</f>
        <v>0</v>
      </c>
      <c r="BL54" s="38">
        <f>'Baseline Schedule'!M52</f>
        <v>0</v>
      </c>
      <c r="BM54" s="38">
        <f>'Baseline Schedule'!N52</f>
        <v>23538.800800000001</v>
      </c>
    </row>
    <row r="55" spans="1:6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F55" s="9" t="s">
        <v>17</v>
      </c>
      <c r="AG55" s="9">
        <v>0</v>
      </c>
      <c r="AH55" s="9">
        <v>48000</v>
      </c>
      <c r="AI55" s="9" t="s">
        <v>76</v>
      </c>
      <c r="AJ55" s="9">
        <v>0</v>
      </c>
      <c r="AK55" s="9">
        <v>0</v>
      </c>
      <c r="AL55" s="9">
        <v>0</v>
      </c>
      <c r="AM55" s="9">
        <v>48000</v>
      </c>
      <c r="AN55" s="9" t="s">
        <v>345</v>
      </c>
      <c r="BE55" s="36">
        <f>'Baseline Schedule'!F53</f>
        <v>39379.416666666664</v>
      </c>
      <c r="BF55" s="36">
        <f>'Baseline Schedule'!G53</f>
        <v>39414.416666666664</v>
      </c>
      <c r="BG55" t="str">
        <f>'Baseline Schedule'!H53</f>
        <v>25d</v>
      </c>
      <c r="BH55" s="37">
        <f>'Baseline Schedule'!I53</f>
        <v>0</v>
      </c>
      <c r="BI55" s="38">
        <f>'Baseline Schedule'!J53</f>
        <v>0</v>
      </c>
      <c r="BJ55" s="38">
        <f>'Baseline Schedule'!K53</f>
        <v>48000</v>
      </c>
      <c r="BK55" s="38">
        <f>'Baseline Schedule'!L53</f>
        <v>0</v>
      </c>
      <c r="BL55" s="38">
        <f>'Baseline Schedule'!M53</f>
        <v>0</v>
      </c>
      <c r="BM55" s="38">
        <f>'Baseline Schedule'!N53</f>
        <v>48000</v>
      </c>
    </row>
    <row r="56" spans="1:6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F56" s="9" t="s">
        <v>17</v>
      </c>
      <c r="AG56" s="9">
        <v>0</v>
      </c>
      <c r="AH56" s="9">
        <v>87000</v>
      </c>
      <c r="AI56" s="9" t="s">
        <v>107</v>
      </c>
      <c r="AJ56" s="9">
        <v>0</v>
      </c>
      <c r="AK56" s="9">
        <v>0</v>
      </c>
      <c r="AL56" s="9">
        <v>0</v>
      </c>
      <c r="AM56" s="9">
        <v>87000</v>
      </c>
      <c r="AN56" s="9" t="s">
        <v>345</v>
      </c>
      <c r="BE56" s="36">
        <f>'Baseline Schedule'!F54</f>
        <v>39386.416666666664</v>
      </c>
      <c r="BF56" s="36">
        <f>'Baseline Schedule'!G54</f>
        <v>39407.416666666664</v>
      </c>
      <c r="BG56" t="str">
        <f>'Baseline Schedule'!H54</f>
        <v>15d</v>
      </c>
      <c r="BH56" s="37">
        <f>'Baseline Schedule'!I54</f>
        <v>0</v>
      </c>
      <c r="BI56" s="38">
        <f>'Baseline Schedule'!J54</f>
        <v>0</v>
      </c>
      <c r="BJ56" s="38">
        <f>'Baseline Schedule'!K54</f>
        <v>87000</v>
      </c>
      <c r="BK56" s="38">
        <f>'Baseline Schedule'!L54</f>
        <v>0</v>
      </c>
      <c r="BL56" s="38">
        <f>'Baseline Schedule'!M54</f>
        <v>0</v>
      </c>
      <c r="BM56" s="38">
        <f>'Baseline Schedule'!N54</f>
        <v>87000</v>
      </c>
    </row>
    <row r="57" spans="1:6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F57" s="9" t="s">
        <v>17</v>
      </c>
      <c r="AG57" s="9">
        <v>0</v>
      </c>
      <c r="AH57" s="9">
        <v>2156.0601000000001</v>
      </c>
      <c r="AI57" s="9" t="s">
        <v>107</v>
      </c>
      <c r="AJ57" s="9">
        <v>0</v>
      </c>
      <c r="AK57" s="9">
        <v>0</v>
      </c>
      <c r="AL57" s="9">
        <v>0</v>
      </c>
      <c r="AM57" s="9">
        <v>2156.0601000000001</v>
      </c>
      <c r="AN57" s="9" t="s">
        <v>345</v>
      </c>
      <c r="BE57" s="36">
        <f>'Baseline Schedule'!F55</f>
        <v>39386.416666666664</v>
      </c>
      <c r="BF57" s="36">
        <f>'Baseline Schedule'!G55</f>
        <v>39407.416666666664</v>
      </c>
      <c r="BG57" t="str">
        <f>'Baseline Schedule'!H55</f>
        <v>15d</v>
      </c>
      <c r="BH57" s="37">
        <f>'Baseline Schedule'!I55</f>
        <v>0</v>
      </c>
      <c r="BI57" s="38">
        <f>'Baseline Schedule'!J55</f>
        <v>0</v>
      </c>
      <c r="BJ57" s="38">
        <f>'Baseline Schedule'!K55</f>
        <v>2156.0601000000001</v>
      </c>
      <c r="BK57" s="38">
        <f>'Baseline Schedule'!L55</f>
        <v>0</v>
      </c>
      <c r="BL57" s="38">
        <f>'Baseline Schedule'!M55</f>
        <v>0</v>
      </c>
      <c r="BM57" s="38">
        <f>'Baseline Schedule'!N55</f>
        <v>2156.0601000000001</v>
      </c>
    </row>
    <row r="58" spans="1:6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F58" s="9" t="s">
        <v>17</v>
      </c>
      <c r="AG58" s="9">
        <v>0</v>
      </c>
      <c r="AH58" s="9">
        <v>33000</v>
      </c>
      <c r="AI58" s="9" t="s">
        <v>82</v>
      </c>
      <c r="AJ58" s="9">
        <v>0</v>
      </c>
      <c r="AK58" s="9">
        <v>0</v>
      </c>
      <c r="AL58" s="9">
        <v>0</v>
      </c>
      <c r="AM58" s="9">
        <v>33000</v>
      </c>
      <c r="AN58" s="9" t="s">
        <v>345</v>
      </c>
      <c r="BE58" s="36">
        <f>'Baseline Schedule'!F56</f>
        <v>39407.416666666664</v>
      </c>
      <c r="BF58" s="36">
        <f>'Baseline Schedule'!G56</f>
        <v>39421.416666666664</v>
      </c>
      <c r="BG58" t="str">
        <f>'Baseline Schedule'!H56</f>
        <v>10d</v>
      </c>
      <c r="BH58" s="37">
        <f>'Baseline Schedule'!I56</f>
        <v>0</v>
      </c>
      <c r="BI58" s="38">
        <f>'Baseline Schedule'!J56</f>
        <v>0</v>
      </c>
      <c r="BJ58" s="38">
        <f>'Baseline Schedule'!K56</f>
        <v>33000</v>
      </c>
      <c r="BK58" s="38">
        <f>'Baseline Schedule'!L56</f>
        <v>0</v>
      </c>
      <c r="BL58" s="38">
        <f>'Baseline Schedule'!M56</f>
        <v>0</v>
      </c>
      <c r="BM58" s="38">
        <f>'Baseline Schedule'!N56</f>
        <v>33000</v>
      </c>
    </row>
    <row r="59" spans="1:6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F59" s="9" t="s">
        <v>17</v>
      </c>
      <c r="AG59" s="9">
        <v>0</v>
      </c>
      <c r="AH59" s="9">
        <v>16000</v>
      </c>
      <c r="AI59" s="9" t="s">
        <v>82</v>
      </c>
      <c r="AJ59" s="9">
        <v>0</v>
      </c>
      <c r="AK59" s="9">
        <v>0</v>
      </c>
      <c r="AL59" s="9">
        <v>0</v>
      </c>
      <c r="AM59" s="9">
        <v>16000</v>
      </c>
      <c r="AN59" s="9" t="s">
        <v>345</v>
      </c>
      <c r="BE59" s="36">
        <f>'Baseline Schedule'!F57</f>
        <v>39407.416666666664</v>
      </c>
      <c r="BF59" s="36">
        <f>'Baseline Schedule'!G57</f>
        <v>39421.416666666664</v>
      </c>
      <c r="BG59" t="str">
        <f>'Baseline Schedule'!H57</f>
        <v>10d</v>
      </c>
      <c r="BH59" s="37">
        <f>'Baseline Schedule'!I57</f>
        <v>0</v>
      </c>
      <c r="BI59" s="38">
        <f>'Baseline Schedule'!J57</f>
        <v>0</v>
      </c>
      <c r="BJ59" s="38">
        <f>'Baseline Schedule'!K57</f>
        <v>16000</v>
      </c>
      <c r="BK59" s="38">
        <f>'Baseline Schedule'!L57</f>
        <v>0</v>
      </c>
      <c r="BL59" s="38">
        <f>'Baseline Schedule'!M57</f>
        <v>0</v>
      </c>
      <c r="BM59" s="38">
        <f>'Baseline Schedule'!N57</f>
        <v>16000</v>
      </c>
    </row>
    <row r="60" spans="1:6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F60" s="9" t="s">
        <v>17</v>
      </c>
      <c r="AG60" s="9">
        <v>0</v>
      </c>
      <c r="AH60" s="9">
        <v>38817.851600000002</v>
      </c>
      <c r="AI60" s="9" t="s">
        <v>199</v>
      </c>
      <c r="AJ60" s="9">
        <v>0</v>
      </c>
      <c r="AK60" s="9">
        <v>0</v>
      </c>
      <c r="AL60" s="9">
        <v>0</v>
      </c>
      <c r="AM60" s="9">
        <v>38817.851600000002</v>
      </c>
      <c r="AN60" s="9" t="s">
        <v>345</v>
      </c>
      <c r="BE60" s="36">
        <f>'Baseline Schedule'!F58</f>
        <v>39407.416666666664</v>
      </c>
      <c r="BF60" s="36">
        <f>'Baseline Schedule'!G58</f>
        <v>39414.416666666664</v>
      </c>
      <c r="BG60" t="str">
        <f>'Baseline Schedule'!H58</f>
        <v>5d</v>
      </c>
      <c r="BH60" s="37">
        <f>'Baseline Schedule'!I58</f>
        <v>0</v>
      </c>
      <c r="BI60" s="38">
        <f>'Baseline Schedule'!J58</f>
        <v>0</v>
      </c>
      <c r="BJ60" s="38">
        <f>'Baseline Schedule'!K58</f>
        <v>38817.851600000002</v>
      </c>
      <c r="BK60" s="38">
        <f>'Baseline Schedule'!L58</f>
        <v>0</v>
      </c>
      <c r="BL60" s="38">
        <f>'Baseline Schedule'!M58</f>
        <v>0</v>
      </c>
      <c r="BM60" s="38">
        <f>'Baseline Schedule'!N58</f>
        <v>38817.851600000002</v>
      </c>
    </row>
    <row r="61" spans="1:6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F61" s="9" t="s">
        <v>17</v>
      </c>
      <c r="AG61" s="9">
        <v>0</v>
      </c>
      <c r="AH61" s="9">
        <v>32000</v>
      </c>
      <c r="AI61" s="9" t="s">
        <v>199</v>
      </c>
      <c r="AJ61" s="9">
        <v>0</v>
      </c>
      <c r="AK61" s="9">
        <v>0</v>
      </c>
      <c r="AL61" s="9">
        <v>0</v>
      </c>
      <c r="AM61" s="9">
        <v>32000</v>
      </c>
      <c r="AN61" s="9" t="s">
        <v>345</v>
      </c>
      <c r="BE61" s="36">
        <f>'Baseline Schedule'!F59</f>
        <v>39407.416666666664</v>
      </c>
      <c r="BF61" s="36">
        <f>'Baseline Schedule'!G59</f>
        <v>39414.416666666664</v>
      </c>
      <c r="BG61" t="str">
        <f>'Baseline Schedule'!H59</f>
        <v>5d</v>
      </c>
      <c r="BH61" s="37">
        <f>'Baseline Schedule'!I59</f>
        <v>0</v>
      </c>
      <c r="BI61" s="38">
        <f>'Baseline Schedule'!J59</f>
        <v>0</v>
      </c>
      <c r="BJ61" s="38">
        <f>'Baseline Schedule'!K59</f>
        <v>32000</v>
      </c>
      <c r="BK61" s="38">
        <f>'Baseline Schedule'!L59</f>
        <v>0</v>
      </c>
      <c r="BL61" s="38">
        <f>'Baseline Schedule'!M59</f>
        <v>0</v>
      </c>
      <c r="BM61" s="38">
        <f>'Baseline Schedule'!N59</f>
        <v>32000</v>
      </c>
    </row>
    <row r="62" spans="1:6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F62" s="9" t="s">
        <v>17</v>
      </c>
      <c r="AG62" s="9">
        <v>0</v>
      </c>
      <c r="AH62" s="9">
        <v>99800</v>
      </c>
      <c r="AI62" s="9" t="s">
        <v>107</v>
      </c>
      <c r="AJ62" s="9">
        <v>0</v>
      </c>
      <c r="AK62" s="9">
        <v>0</v>
      </c>
      <c r="AL62" s="9">
        <v>0</v>
      </c>
      <c r="AM62" s="9">
        <v>99800</v>
      </c>
      <c r="AN62" s="9" t="s">
        <v>345</v>
      </c>
      <c r="BE62" s="36">
        <f>'Baseline Schedule'!F60</f>
        <v>39414.416666666664</v>
      </c>
      <c r="BF62" s="36">
        <f>'Baseline Schedule'!G60</f>
        <v>39435.416666666664</v>
      </c>
      <c r="BG62" t="str">
        <f>'Baseline Schedule'!H60</f>
        <v>15d</v>
      </c>
      <c r="BH62" s="37" t="str">
        <f>'Baseline Schedule'!I60</f>
        <v>painter[4,00 #6]</v>
      </c>
      <c r="BI62" s="38">
        <f>'Baseline Schedule'!J60</f>
        <v>16800</v>
      </c>
      <c r="BJ62" s="38">
        <f>'Baseline Schedule'!K60</f>
        <v>83000</v>
      </c>
      <c r="BK62" s="38">
        <f>'Baseline Schedule'!L60</f>
        <v>0</v>
      </c>
      <c r="BL62" s="38">
        <f>'Baseline Schedule'!M60</f>
        <v>0</v>
      </c>
      <c r="BM62" s="38">
        <f>'Baseline Schedule'!N60</f>
        <v>99800</v>
      </c>
    </row>
    <row r="63" spans="1:6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F63" s="9" t="s">
        <v>17</v>
      </c>
      <c r="AG63" s="9">
        <v>0</v>
      </c>
      <c r="AH63" s="9">
        <v>138400</v>
      </c>
      <c r="AI63" s="9" t="s">
        <v>199</v>
      </c>
      <c r="AJ63" s="9">
        <v>0</v>
      </c>
      <c r="AK63" s="9">
        <v>0</v>
      </c>
      <c r="AL63" s="9">
        <v>0</v>
      </c>
      <c r="AM63" s="9">
        <v>138400</v>
      </c>
      <c r="AN63" s="9" t="s">
        <v>345</v>
      </c>
      <c r="BE63" s="36">
        <f>'Baseline Schedule'!F61</f>
        <v>39435.416666666664</v>
      </c>
      <c r="BF63" s="36">
        <f>'Baseline Schedule'!G61</f>
        <v>39442.416666666664</v>
      </c>
      <c r="BG63" t="str">
        <f>'Baseline Schedule'!H61</f>
        <v>5d</v>
      </c>
      <c r="BH63" s="37" t="str">
        <f>'Baseline Schedule'!I61</f>
        <v>joiner[5,00 #5]</v>
      </c>
      <c r="BI63" s="38">
        <f>'Baseline Schedule'!J61</f>
        <v>8400</v>
      </c>
      <c r="BJ63" s="38">
        <f>'Baseline Schedule'!K61</f>
        <v>130000</v>
      </c>
      <c r="BK63" s="38">
        <f>'Baseline Schedule'!L61</f>
        <v>0</v>
      </c>
      <c r="BL63" s="38">
        <f>'Baseline Schedule'!M61</f>
        <v>0</v>
      </c>
      <c r="BM63" s="38">
        <f>'Baseline Schedule'!N61</f>
        <v>138400</v>
      </c>
    </row>
  </sheetData>
  <mergeCells count="6">
    <mergeCell ref="BE3:BG3"/>
    <mergeCell ref="L3:X3"/>
    <mergeCell ref="A3:B3"/>
    <mergeCell ref="C3:E3"/>
    <mergeCell ref="F3:G3"/>
    <mergeCell ref="H3:K3"/>
  </mergeCells>
  <conditionalFormatting sqref="C5:K63">
    <cfRule type="cellIs" dxfId="9" priority="2" operator="notEqual">
      <formula>BE5</formula>
    </cfRule>
  </conditionalFormatting>
  <conditionalFormatting sqref="M5:U63">
    <cfRule type="cellIs" dxfId="8" priority="1" operator="notEqual">
      <formula>AF5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3"/>
  <sheetViews>
    <sheetView topLeftCell="L1" workbookViewId="0">
      <selection activeCell="Y18" sqref="Y18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</cols>
  <sheetData>
    <row r="1" spans="1:35" ht="15" customHeight="1">
      <c r="B1" s="2" t="s">
        <v>391</v>
      </c>
      <c r="C1" s="20">
        <v>39121.708333333336</v>
      </c>
      <c r="E1" s="13" t="s">
        <v>392</v>
      </c>
      <c r="F1" s="19" t="s">
        <v>366</v>
      </c>
    </row>
    <row r="3" spans="1:35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D3" t="s">
        <v>395</v>
      </c>
    </row>
    <row r="4" spans="1:3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403</v>
      </c>
      <c r="AB4" s="2" t="s">
        <v>335</v>
      </c>
      <c r="AC4" s="2" t="s">
        <v>336</v>
      </c>
      <c r="AD4" s="2" t="s">
        <v>396</v>
      </c>
      <c r="AE4" s="2" t="s">
        <v>338</v>
      </c>
      <c r="AF4" s="2" t="s">
        <v>339</v>
      </c>
      <c r="AG4" s="2" t="s">
        <v>397</v>
      </c>
      <c r="AH4" s="2" t="s">
        <v>398</v>
      </c>
      <c r="AI4" s="2" t="s">
        <v>399</v>
      </c>
    </row>
    <row r="5" spans="1:3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353</v>
      </c>
      <c r="V5" s="3"/>
      <c r="W5" s="5">
        <v>253804.5938</v>
      </c>
      <c r="X5" s="5">
        <v>779169.1875</v>
      </c>
      <c r="AA5" s="5"/>
      <c r="AB5" s="5"/>
      <c r="AC5" s="5"/>
      <c r="AD5" s="5"/>
      <c r="AE5" s="5"/>
      <c r="AF5" s="5"/>
      <c r="AG5" s="5"/>
      <c r="AH5" s="5"/>
      <c r="AI5" s="5" t="s">
        <v>353</v>
      </c>
    </row>
    <row r="6" spans="1:3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5"/>
      <c r="AB6" s="5"/>
      <c r="AC6" s="5"/>
      <c r="AD6" s="5"/>
      <c r="AE6" s="5"/>
      <c r="AF6" s="5"/>
      <c r="AG6" s="5"/>
      <c r="AH6" s="5"/>
      <c r="AI6" s="5" t="s">
        <v>350</v>
      </c>
    </row>
    <row r="7" spans="1:3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9" t="s">
        <v>394</v>
      </c>
      <c r="AB7" s="9">
        <v>75</v>
      </c>
      <c r="AC7" s="9">
        <v>0</v>
      </c>
      <c r="AD7" s="9" t="s">
        <v>17</v>
      </c>
      <c r="AE7" s="9">
        <v>0</v>
      </c>
      <c r="AF7" s="9">
        <v>0</v>
      </c>
      <c r="AG7" s="9">
        <v>75</v>
      </c>
      <c r="AH7" s="9">
        <v>0</v>
      </c>
      <c r="AI7" s="9" t="s">
        <v>350</v>
      </c>
    </row>
    <row r="8" spans="1:3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9" t="s">
        <v>53</v>
      </c>
      <c r="AB8" s="9">
        <v>210000</v>
      </c>
      <c r="AC8" s="9">
        <v>0</v>
      </c>
      <c r="AD8" s="9" t="s">
        <v>17</v>
      </c>
      <c r="AE8" s="9">
        <v>0</v>
      </c>
      <c r="AF8" s="9">
        <v>0</v>
      </c>
      <c r="AG8" s="9">
        <v>210000</v>
      </c>
      <c r="AH8" s="9">
        <v>0</v>
      </c>
      <c r="AI8" s="9" t="s">
        <v>350</v>
      </c>
    </row>
    <row r="9" spans="1:3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9" t="s">
        <v>35</v>
      </c>
      <c r="AB9" s="9">
        <v>3765.3101000000001</v>
      </c>
      <c r="AC9" s="9">
        <v>0</v>
      </c>
      <c r="AD9" s="9" t="s">
        <v>17</v>
      </c>
      <c r="AE9" s="9">
        <v>0</v>
      </c>
      <c r="AF9" s="9">
        <v>0</v>
      </c>
      <c r="AG9" s="9">
        <v>3765.3101000000001</v>
      </c>
      <c r="AH9" s="9">
        <v>0</v>
      </c>
      <c r="AI9" s="9" t="s">
        <v>350</v>
      </c>
    </row>
    <row r="10" spans="1:3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9" t="s">
        <v>29</v>
      </c>
      <c r="AB10" s="9">
        <v>1876.54</v>
      </c>
      <c r="AC10" s="9">
        <v>0</v>
      </c>
      <c r="AD10" s="9" t="s">
        <v>17</v>
      </c>
      <c r="AE10" s="9">
        <v>0</v>
      </c>
      <c r="AF10" s="9">
        <v>0</v>
      </c>
      <c r="AG10" s="9">
        <v>1876.54</v>
      </c>
      <c r="AH10" s="9">
        <v>0</v>
      </c>
      <c r="AI10" s="9" t="s">
        <v>350</v>
      </c>
    </row>
    <row r="11" spans="1:3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9" t="s">
        <v>29</v>
      </c>
      <c r="AB11" s="9">
        <v>0.01</v>
      </c>
      <c r="AC11" s="9">
        <v>0</v>
      </c>
      <c r="AD11" s="9" t="s">
        <v>17</v>
      </c>
      <c r="AE11" s="9">
        <v>0</v>
      </c>
      <c r="AF11" s="9">
        <v>0</v>
      </c>
      <c r="AG11" s="9">
        <v>0.01</v>
      </c>
      <c r="AH11" s="9">
        <v>0</v>
      </c>
      <c r="AI11" s="9" t="s">
        <v>350</v>
      </c>
    </row>
    <row r="12" spans="1:3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9" t="s">
        <v>354</v>
      </c>
      <c r="AB12" s="9">
        <v>67701.789099999995</v>
      </c>
      <c r="AC12" s="9">
        <v>0</v>
      </c>
      <c r="AD12" s="9" t="s">
        <v>17</v>
      </c>
      <c r="AE12" s="9">
        <v>0</v>
      </c>
      <c r="AF12" s="9">
        <v>0</v>
      </c>
      <c r="AG12" s="9">
        <v>67701.789099999995</v>
      </c>
      <c r="AH12" s="9">
        <v>0</v>
      </c>
      <c r="AI12" s="9" t="s">
        <v>350</v>
      </c>
    </row>
    <row r="13" spans="1:3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401436.375</v>
      </c>
      <c r="AA13" s="5"/>
      <c r="AB13" s="5"/>
      <c r="AC13" s="5"/>
      <c r="AD13" s="5"/>
      <c r="AE13" s="5"/>
      <c r="AF13" s="5"/>
      <c r="AG13" s="5"/>
      <c r="AH13" s="5"/>
      <c r="AI13" s="5" t="s">
        <v>345</v>
      </c>
    </row>
    <row r="14" spans="1:3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30318.720700000002</v>
      </c>
      <c r="AA14" s="9" t="s">
        <v>17</v>
      </c>
      <c r="AB14" s="9">
        <v>0</v>
      </c>
      <c r="AC14" s="9">
        <v>30318.720700000002</v>
      </c>
      <c r="AD14" s="9" t="s">
        <v>64</v>
      </c>
      <c r="AE14" s="9">
        <v>0</v>
      </c>
      <c r="AF14" s="9">
        <v>0</v>
      </c>
      <c r="AG14" s="9">
        <v>0</v>
      </c>
      <c r="AH14" s="9">
        <v>30318.720700000002</v>
      </c>
      <c r="AI14" s="9" t="s">
        <v>345</v>
      </c>
    </row>
    <row r="15" spans="1:3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2616.96</v>
      </c>
      <c r="AA15" s="9" t="s">
        <v>17</v>
      </c>
      <c r="AB15" s="9">
        <v>0</v>
      </c>
      <c r="AC15" s="9">
        <v>2616.96</v>
      </c>
      <c r="AD15" s="9" t="s">
        <v>69</v>
      </c>
      <c r="AE15" s="9">
        <v>0</v>
      </c>
      <c r="AF15" s="9">
        <v>0</v>
      </c>
      <c r="AG15" s="9">
        <v>0</v>
      </c>
      <c r="AH15" s="9">
        <v>2616.96</v>
      </c>
      <c r="AI15" s="9" t="s">
        <v>345</v>
      </c>
    </row>
    <row r="16" spans="1:3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121659.72659999999</v>
      </c>
      <c r="AA16" s="9" t="s">
        <v>17</v>
      </c>
      <c r="AB16" s="9">
        <v>0</v>
      </c>
      <c r="AC16" s="9">
        <v>121659.72659999999</v>
      </c>
      <c r="AD16" s="9" t="s">
        <v>76</v>
      </c>
      <c r="AE16" s="9">
        <v>0</v>
      </c>
      <c r="AF16" s="9">
        <v>0</v>
      </c>
      <c r="AG16" s="9">
        <v>0</v>
      </c>
      <c r="AH16" s="9">
        <v>121659.72659999999</v>
      </c>
      <c r="AI16" s="9" t="s">
        <v>345</v>
      </c>
    </row>
    <row r="17" spans="1:3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10479.1309</v>
      </c>
      <c r="AA17" s="9" t="s">
        <v>17</v>
      </c>
      <c r="AB17" s="9">
        <v>0</v>
      </c>
      <c r="AC17" s="9">
        <v>10479.1309</v>
      </c>
      <c r="AD17" s="9" t="s">
        <v>82</v>
      </c>
      <c r="AE17" s="9">
        <v>0</v>
      </c>
      <c r="AF17" s="9">
        <v>0</v>
      </c>
      <c r="AG17" s="9">
        <v>0</v>
      </c>
      <c r="AH17" s="9">
        <v>10479.1309</v>
      </c>
      <c r="AI17" s="9" t="s">
        <v>345</v>
      </c>
    </row>
    <row r="18" spans="1:3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236361.8438</v>
      </c>
      <c r="AA18" s="9" t="s">
        <v>17</v>
      </c>
      <c r="AB18" s="9">
        <v>0</v>
      </c>
      <c r="AC18" s="9">
        <v>236361.8438</v>
      </c>
      <c r="AD18" s="9" t="s">
        <v>88</v>
      </c>
      <c r="AE18" s="9">
        <v>0</v>
      </c>
      <c r="AF18" s="9">
        <v>0</v>
      </c>
      <c r="AG18" s="9">
        <v>0</v>
      </c>
      <c r="AH18" s="9">
        <v>236361.8438</v>
      </c>
      <c r="AI18" s="9" t="s">
        <v>345</v>
      </c>
    </row>
    <row r="19" spans="1:3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123928.1875</v>
      </c>
      <c r="AA19" s="5"/>
      <c r="AB19" s="5"/>
      <c r="AC19" s="5"/>
      <c r="AD19" s="5"/>
      <c r="AE19" s="5"/>
      <c r="AF19" s="5"/>
      <c r="AG19" s="5"/>
      <c r="AH19" s="5"/>
      <c r="AI19" s="5" t="s">
        <v>345</v>
      </c>
    </row>
    <row r="20" spans="1:3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123928.1875</v>
      </c>
      <c r="AA20" s="9" t="s">
        <v>17</v>
      </c>
      <c r="AB20" s="9">
        <v>0</v>
      </c>
      <c r="AC20" s="9">
        <v>143670.9062</v>
      </c>
      <c r="AD20" s="9" t="s">
        <v>35</v>
      </c>
      <c r="AE20" s="9">
        <v>0</v>
      </c>
      <c r="AF20" s="9">
        <v>0</v>
      </c>
      <c r="AG20" s="9">
        <v>0</v>
      </c>
      <c r="AH20" s="9">
        <v>143670.9062</v>
      </c>
      <c r="AI20" s="9" t="s">
        <v>345</v>
      </c>
    </row>
    <row r="21" spans="1:3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A21" s="9" t="s">
        <v>17</v>
      </c>
      <c r="AB21" s="9">
        <v>0</v>
      </c>
      <c r="AC21" s="9">
        <v>129748.9219</v>
      </c>
      <c r="AD21" s="9" t="s">
        <v>82</v>
      </c>
      <c r="AE21" s="9">
        <v>0</v>
      </c>
      <c r="AF21" s="9">
        <v>0</v>
      </c>
      <c r="AG21" s="9">
        <v>0</v>
      </c>
      <c r="AH21" s="9">
        <v>129748.9219</v>
      </c>
      <c r="AI21" s="9" t="s">
        <v>345</v>
      </c>
    </row>
    <row r="22" spans="1:3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A22" s="9" t="s">
        <v>17</v>
      </c>
      <c r="AB22" s="9">
        <v>0</v>
      </c>
      <c r="AC22" s="9">
        <v>132874.10939999999</v>
      </c>
      <c r="AD22" s="9" t="s">
        <v>107</v>
      </c>
      <c r="AE22" s="9">
        <v>0</v>
      </c>
      <c r="AF22" s="9">
        <v>0</v>
      </c>
      <c r="AG22" s="9">
        <v>0</v>
      </c>
      <c r="AH22" s="9">
        <v>132874.10939999999</v>
      </c>
      <c r="AI22" s="9" t="s">
        <v>345</v>
      </c>
    </row>
    <row r="23" spans="1:3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9" t="s">
        <v>17</v>
      </c>
      <c r="AB23" s="9">
        <v>0</v>
      </c>
      <c r="AC23" s="9">
        <v>135918.51560000001</v>
      </c>
      <c r="AD23" s="9" t="s">
        <v>107</v>
      </c>
      <c r="AE23" s="9">
        <v>0</v>
      </c>
      <c r="AF23" s="9">
        <v>0</v>
      </c>
      <c r="AG23" s="9">
        <v>0</v>
      </c>
      <c r="AH23" s="9">
        <v>135918.51560000001</v>
      </c>
      <c r="AI23" s="9" t="s">
        <v>345</v>
      </c>
    </row>
    <row r="24" spans="1:3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5"/>
      <c r="AB24" s="5"/>
      <c r="AC24" s="5"/>
      <c r="AD24" s="5"/>
      <c r="AE24" s="5"/>
      <c r="AF24" s="5"/>
      <c r="AG24" s="5"/>
      <c r="AH24" s="5"/>
      <c r="AI24" s="5" t="s">
        <v>345</v>
      </c>
    </row>
    <row r="25" spans="1:3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9" t="s">
        <v>17</v>
      </c>
      <c r="AB25" s="9">
        <v>0</v>
      </c>
      <c r="AC25" s="9">
        <v>351653.1875</v>
      </c>
      <c r="AD25" s="9" t="s">
        <v>35</v>
      </c>
      <c r="AE25" s="9">
        <v>0</v>
      </c>
      <c r="AF25" s="9">
        <v>0</v>
      </c>
      <c r="AG25" s="9">
        <v>0</v>
      </c>
      <c r="AH25" s="9">
        <v>351653.1875</v>
      </c>
      <c r="AI25" s="9" t="s">
        <v>345</v>
      </c>
    </row>
    <row r="26" spans="1:3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9" t="s">
        <v>17</v>
      </c>
      <c r="AB26" s="9">
        <v>0</v>
      </c>
      <c r="AC26" s="9">
        <v>159870.5938</v>
      </c>
      <c r="AD26" s="9" t="s">
        <v>82</v>
      </c>
      <c r="AE26" s="9">
        <v>0</v>
      </c>
      <c r="AF26" s="9">
        <v>0</v>
      </c>
      <c r="AG26" s="9">
        <v>0</v>
      </c>
      <c r="AH26" s="9">
        <v>159870.5938</v>
      </c>
      <c r="AI26" s="9" t="s">
        <v>345</v>
      </c>
    </row>
    <row r="27" spans="1:3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9" t="s">
        <v>17</v>
      </c>
      <c r="AB27" s="9">
        <v>0</v>
      </c>
      <c r="AC27" s="9">
        <v>85523.570300000007</v>
      </c>
      <c r="AD27" s="9" t="s">
        <v>82</v>
      </c>
      <c r="AE27" s="9">
        <v>0</v>
      </c>
      <c r="AF27" s="9">
        <v>0</v>
      </c>
      <c r="AG27" s="9">
        <v>0</v>
      </c>
      <c r="AH27" s="9">
        <v>85523.570300000007</v>
      </c>
      <c r="AI27" s="9" t="s">
        <v>345</v>
      </c>
    </row>
    <row r="28" spans="1:3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5"/>
      <c r="AB28" s="5"/>
      <c r="AC28" s="5"/>
      <c r="AD28" s="5"/>
      <c r="AE28" s="5"/>
      <c r="AF28" s="5"/>
      <c r="AG28" s="5"/>
      <c r="AH28" s="5"/>
      <c r="AI28" s="5" t="s">
        <v>345</v>
      </c>
    </row>
    <row r="29" spans="1:3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9" t="s">
        <v>17</v>
      </c>
      <c r="AB29" s="9">
        <v>0</v>
      </c>
      <c r="AC29" s="9">
        <v>149824</v>
      </c>
      <c r="AD29" s="9" t="s">
        <v>82</v>
      </c>
      <c r="AE29" s="9">
        <v>0</v>
      </c>
      <c r="AF29" s="9">
        <v>0</v>
      </c>
      <c r="AG29" s="9">
        <v>0</v>
      </c>
      <c r="AH29" s="9">
        <v>149824</v>
      </c>
      <c r="AI29" s="9" t="s">
        <v>345</v>
      </c>
    </row>
    <row r="30" spans="1:3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9" t="s">
        <v>17</v>
      </c>
      <c r="AB30" s="9">
        <v>0</v>
      </c>
      <c r="AC30" s="9">
        <v>7673</v>
      </c>
      <c r="AD30" s="9" t="s">
        <v>82</v>
      </c>
      <c r="AE30" s="9">
        <v>0</v>
      </c>
      <c r="AF30" s="9">
        <v>0</v>
      </c>
      <c r="AG30" s="9">
        <v>0</v>
      </c>
      <c r="AH30" s="9">
        <v>7673</v>
      </c>
      <c r="AI30" s="9" t="s">
        <v>345</v>
      </c>
    </row>
    <row r="31" spans="1:3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9" t="s">
        <v>17</v>
      </c>
      <c r="AB31" s="9">
        <v>0</v>
      </c>
      <c r="AC31" s="9">
        <v>37704.960899999998</v>
      </c>
      <c r="AD31" s="9" t="s">
        <v>82</v>
      </c>
      <c r="AE31" s="9">
        <v>0</v>
      </c>
      <c r="AF31" s="9">
        <v>0</v>
      </c>
      <c r="AG31" s="9">
        <v>0</v>
      </c>
      <c r="AH31" s="9">
        <v>37704.960899999998</v>
      </c>
      <c r="AI31" s="9" t="s">
        <v>345</v>
      </c>
    </row>
    <row r="32" spans="1:3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9" t="s">
        <v>17</v>
      </c>
      <c r="AB32" s="9">
        <v>0</v>
      </c>
      <c r="AC32" s="9">
        <v>18563</v>
      </c>
      <c r="AD32" s="9" t="s">
        <v>35</v>
      </c>
      <c r="AE32" s="9">
        <v>0</v>
      </c>
      <c r="AF32" s="9">
        <v>0</v>
      </c>
      <c r="AG32" s="9">
        <v>0</v>
      </c>
      <c r="AH32" s="9">
        <v>18563</v>
      </c>
      <c r="AI32" s="9" t="s">
        <v>345</v>
      </c>
    </row>
    <row r="33" spans="1:3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9" t="s">
        <v>17</v>
      </c>
      <c r="AB33" s="9">
        <v>0</v>
      </c>
      <c r="AC33" s="9">
        <v>6400</v>
      </c>
      <c r="AD33" s="9" t="s">
        <v>76</v>
      </c>
      <c r="AE33" s="9">
        <v>0</v>
      </c>
      <c r="AF33" s="9">
        <v>0</v>
      </c>
      <c r="AG33" s="9">
        <v>0</v>
      </c>
      <c r="AH33" s="9">
        <v>6400</v>
      </c>
      <c r="AI33" s="9" t="s">
        <v>345</v>
      </c>
    </row>
    <row r="34" spans="1:3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9" t="s">
        <v>17</v>
      </c>
      <c r="AB34" s="9">
        <v>0</v>
      </c>
      <c r="AC34" s="9">
        <v>81649.601599999995</v>
      </c>
      <c r="AD34" s="9" t="s">
        <v>35</v>
      </c>
      <c r="AE34" s="9">
        <v>0</v>
      </c>
      <c r="AF34" s="9">
        <v>0</v>
      </c>
      <c r="AG34" s="9">
        <v>0</v>
      </c>
      <c r="AH34" s="9">
        <v>81649.601599999995</v>
      </c>
      <c r="AI34" s="9" t="s">
        <v>345</v>
      </c>
    </row>
    <row r="35" spans="1:3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5"/>
      <c r="AB35" s="5"/>
      <c r="AC35" s="5"/>
      <c r="AD35" s="5"/>
      <c r="AE35" s="5"/>
      <c r="AF35" s="5"/>
      <c r="AG35" s="5"/>
      <c r="AH35" s="5"/>
      <c r="AI35" s="5" t="s">
        <v>345</v>
      </c>
    </row>
    <row r="36" spans="1:3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9" t="s">
        <v>17</v>
      </c>
      <c r="AB36" s="9">
        <v>0</v>
      </c>
      <c r="AC36" s="9">
        <v>0.01</v>
      </c>
      <c r="AD36" s="9" t="s">
        <v>82</v>
      </c>
      <c r="AE36" s="9">
        <v>0</v>
      </c>
      <c r="AF36" s="9">
        <v>0</v>
      </c>
      <c r="AG36" s="9">
        <v>0</v>
      </c>
      <c r="AH36" s="9">
        <v>0.01</v>
      </c>
      <c r="AI36" s="9" t="s">
        <v>345</v>
      </c>
    </row>
    <row r="37" spans="1:3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5"/>
      <c r="AB37" s="5"/>
      <c r="AC37" s="5"/>
      <c r="AD37" s="5"/>
      <c r="AE37" s="5"/>
      <c r="AF37" s="5"/>
      <c r="AG37" s="5"/>
      <c r="AH37" s="5"/>
      <c r="AI37" s="5" t="s">
        <v>345</v>
      </c>
    </row>
    <row r="38" spans="1:3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9" t="s">
        <v>17</v>
      </c>
      <c r="AB38" s="9">
        <v>0</v>
      </c>
      <c r="AC38" s="9">
        <v>7673</v>
      </c>
      <c r="AD38" s="9" t="s">
        <v>82</v>
      </c>
      <c r="AE38" s="9">
        <v>0</v>
      </c>
      <c r="AF38" s="9">
        <v>0</v>
      </c>
      <c r="AG38" s="9">
        <v>0</v>
      </c>
      <c r="AH38" s="9">
        <v>7673</v>
      </c>
      <c r="AI38" s="9" t="s">
        <v>345</v>
      </c>
    </row>
    <row r="39" spans="1:3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9" t="s">
        <v>17</v>
      </c>
      <c r="AB39" s="9">
        <v>0</v>
      </c>
      <c r="AC39" s="9">
        <v>37704.960899999998</v>
      </c>
      <c r="AD39" s="9" t="s">
        <v>82</v>
      </c>
      <c r="AE39" s="9">
        <v>0</v>
      </c>
      <c r="AF39" s="9">
        <v>0</v>
      </c>
      <c r="AG39" s="9">
        <v>0</v>
      </c>
      <c r="AH39" s="9">
        <v>37704.960899999998</v>
      </c>
      <c r="AI39" s="9" t="s">
        <v>345</v>
      </c>
    </row>
    <row r="40" spans="1:3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9" t="s">
        <v>17</v>
      </c>
      <c r="AB40" s="9">
        <v>0</v>
      </c>
      <c r="AC40" s="9">
        <v>106140</v>
      </c>
      <c r="AD40" s="9" t="s">
        <v>107</v>
      </c>
      <c r="AE40" s="9">
        <v>0</v>
      </c>
      <c r="AF40" s="9">
        <v>0</v>
      </c>
      <c r="AG40" s="9">
        <v>0</v>
      </c>
      <c r="AH40" s="9">
        <v>106140</v>
      </c>
      <c r="AI40" s="9" t="s">
        <v>345</v>
      </c>
    </row>
    <row r="41" spans="1:3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9" t="s">
        <v>17</v>
      </c>
      <c r="AB41" s="9">
        <v>0</v>
      </c>
      <c r="AC41" s="9">
        <v>25475</v>
      </c>
      <c r="AD41" s="9" t="s">
        <v>35</v>
      </c>
      <c r="AE41" s="9">
        <v>0</v>
      </c>
      <c r="AF41" s="9">
        <v>0</v>
      </c>
      <c r="AG41" s="9">
        <v>0</v>
      </c>
      <c r="AH41" s="9">
        <v>25475</v>
      </c>
      <c r="AI41" s="9" t="s">
        <v>345</v>
      </c>
    </row>
    <row r="42" spans="1:3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9" t="s">
        <v>17</v>
      </c>
      <c r="AB42" s="9">
        <v>0</v>
      </c>
      <c r="AC42" s="9">
        <v>6400</v>
      </c>
      <c r="AD42" s="9" t="s">
        <v>76</v>
      </c>
      <c r="AE42" s="9">
        <v>0</v>
      </c>
      <c r="AF42" s="9">
        <v>0</v>
      </c>
      <c r="AG42" s="9">
        <v>0</v>
      </c>
      <c r="AH42" s="9">
        <v>6400</v>
      </c>
      <c r="AI42" s="9" t="s">
        <v>345</v>
      </c>
    </row>
    <row r="43" spans="1:3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9" t="s">
        <v>17</v>
      </c>
      <c r="AB43" s="9">
        <v>0</v>
      </c>
      <c r="AC43" s="9">
        <v>0.01</v>
      </c>
      <c r="AD43" s="9" t="s">
        <v>199</v>
      </c>
      <c r="AE43" s="9">
        <v>0</v>
      </c>
      <c r="AF43" s="9">
        <v>0</v>
      </c>
      <c r="AG43" s="9">
        <v>0</v>
      </c>
      <c r="AH43" s="9">
        <v>0.01</v>
      </c>
      <c r="AI43" s="9" t="s">
        <v>345</v>
      </c>
    </row>
    <row r="44" spans="1:3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9" t="s">
        <v>17</v>
      </c>
      <c r="AB44" s="9">
        <v>0</v>
      </c>
      <c r="AC44" s="9">
        <v>79149.601599999995</v>
      </c>
      <c r="AD44" s="9" t="s">
        <v>35</v>
      </c>
      <c r="AE44" s="9">
        <v>0</v>
      </c>
      <c r="AF44" s="9">
        <v>0</v>
      </c>
      <c r="AG44" s="9">
        <v>0</v>
      </c>
      <c r="AH44" s="9">
        <v>79149.601599999995</v>
      </c>
      <c r="AI44" s="9" t="s">
        <v>345</v>
      </c>
    </row>
    <row r="45" spans="1:3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5"/>
      <c r="AB45" s="5"/>
      <c r="AC45" s="5"/>
      <c r="AD45" s="5"/>
      <c r="AE45" s="5"/>
      <c r="AF45" s="5"/>
      <c r="AG45" s="5"/>
      <c r="AH45" s="5"/>
      <c r="AI45" s="5" t="s">
        <v>345</v>
      </c>
    </row>
    <row r="46" spans="1:3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9" t="s">
        <v>17</v>
      </c>
      <c r="AB46" s="9">
        <v>0</v>
      </c>
      <c r="AC46" s="9">
        <v>7673</v>
      </c>
      <c r="AD46" s="9" t="s">
        <v>82</v>
      </c>
      <c r="AE46" s="9">
        <v>0</v>
      </c>
      <c r="AF46" s="9">
        <v>0</v>
      </c>
      <c r="AG46" s="9">
        <v>0</v>
      </c>
      <c r="AH46" s="9">
        <v>7673</v>
      </c>
      <c r="AI46" s="9" t="s">
        <v>345</v>
      </c>
    </row>
    <row r="47" spans="1:3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9" t="s">
        <v>17</v>
      </c>
      <c r="AB47" s="9">
        <v>0</v>
      </c>
      <c r="AC47" s="9">
        <v>34452.960899999998</v>
      </c>
      <c r="AD47" s="9" t="s">
        <v>82</v>
      </c>
      <c r="AE47" s="9">
        <v>0</v>
      </c>
      <c r="AF47" s="9">
        <v>0</v>
      </c>
      <c r="AG47" s="9">
        <v>0</v>
      </c>
      <c r="AH47" s="9">
        <v>34452.960899999998</v>
      </c>
      <c r="AI47" s="9" t="s">
        <v>345</v>
      </c>
    </row>
    <row r="48" spans="1:3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9" t="s">
        <v>17</v>
      </c>
      <c r="AB48" s="9">
        <v>0</v>
      </c>
      <c r="AC48" s="9">
        <v>46116</v>
      </c>
      <c r="AD48" s="9" t="s">
        <v>107</v>
      </c>
      <c r="AE48" s="9">
        <v>0</v>
      </c>
      <c r="AF48" s="9">
        <v>0</v>
      </c>
      <c r="AG48" s="9">
        <v>0</v>
      </c>
      <c r="AH48" s="9">
        <v>46116</v>
      </c>
      <c r="AI48" s="9" t="s">
        <v>345</v>
      </c>
    </row>
    <row r="49" spans="1:3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9" t="s">
        <v>17</v>
      </c>
      <c r="AB49" s="9">
        <v>0</v>
      </c>
      <c r="AC49" s="9">
        <v>16771</v>
      </c>
      <c r="AD49" s="9" t="s">
        <v>35</v>
      </c>
      <c r="AE49" s="9">
        <v>0</v>
      </c>
      <c r="AF49" s="9">
        <v>0</v>
      </c>
      <c r="AG49" s="9">
        <v>0</v>
      </c>
      <c r="AH49" s="9">
        <v>16771</v>
      </c>
      <c r="AI49" s="9" t="s">
        <v>345</v>
      </c>
    </row>
    <row r="50" spans="1:3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9" t="s">
        <v>17</v>
      </c>
      <c r="AB50" s="9">
        <v>0</v>
      </c>
      <c r="AC50" s="9">
        <v>6400</v>
      </c>
      <c r="AD50" s="9" t="s">
        <v>76</v>
      </c>
      <c r="AE50" s="9">
        <v>0</v>
      </c>
      <c r="AF50" s="9">
        <v>0</v>
      </c>
      <c r="AG50" s="9">
        <v>0</v>
      </c>
      <c r="AH50" s="9">
        <v>6400</v>
      </c>
      <c r="AI50" s="9" t="s">
        <v>345</v>
      </c>
    </row>
    <row r="51" spans="1:3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9" t="s">
        <v>17</v>
      </c>
      <c r="AB51" s="9">
        <v>0</v>
      </c>
      <c r="AC51" s="9">
        <v>0.01</v>
      </c>
      <c r="AD51" s="9" t="s">
        <v>199</v>
      </c>
      <c r="AE51" s="9">
        <v>0</v>
      </c>
      <c r="AF51" s="9">
        <v>0</v>
      </c>
      <c r="AG51" s="9">
        <v>0</v>
      </c>
      <c r="AH51" s="9">
        <v>0.01</v>
      </c>
      <c r="AI51" s="9" t="s">
        <v>345</v>
      </c>
    </row>
    <row r="52" spans="1:3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9" t="s">
        <v>17</v>
      </c>
      <c r="AB52" s="9">
        <v>0</v>
      </c>
      <c r="AC52" s="9">
        <v>38149.601600000002</v>
      </c>
      <c r="AD52" s="9" t="s">
        <v>35</v>
      </c>
      <c r="AE52" s="9">
        <v>0</v>
      </c>
      <c r="AF52" s="9">
        <v>0</v>
      </c>
      <c r="AG52" s="9">
        <v>0</v>
      </c>
      <c r="AH52" s="9">
        <v>38149.601600000002</v>
      </c>
      <c r="AI52" s="9" t="s">
        <v>345</v>
      </c>
    </row>
    <row r="53" spans="1:3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5"/>
      <c r="AB53" s="5"/>
      <c r="AC53" s="5"/>
      <c r="AD53" s="5"/>
      <c r="AE53" s="5"/>
      <c r="AF53" s="5"/>
      <c r="AG53" s="5"/>
      <c r="AH53" s="5"/>
      <c r="AI53" s="5" t="s">
        <v>345</v>
      </c>
    </row>
    <row r="54" spans="1:3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9" t="s">
        <v>17</v>
      </c>
      <c r="AB54" s="9">
        <v>0</v>
      </c>
      <c r="AC54" s="9">
        <v>23538.800800000001</v>
      </c>
      <c r="AD54" s="9" t="s">
        <v>107</v>
      </c>
      <c r="AE54" s="9">
        <v>0</v>
      </c>
      <c r="AF54" s="9">
        <v>0</v>
      </c>
      <c r="AG54" s="9">
        <v>0</v>
      </c>
      <c r="AH54" s="9">
        <v>23538.800800000001</v>
      </c>
      <c r="AI54" s="9" t="s">
        <v>345</v>
      </c>
    </row>
    <row r="55" spans="1:3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9" t="s">
        <v>17</v>
      </c>
      <c r="AB55" s="9">
        <v>0</v>
      </c>
      <c r="AC55" s="9">
        <v>48000</v>
      </c>
      <c r="AD55" s="9" t="s">
        <v>76</v>
      </c>
      <c r="AE55" s="9">
        <v>0</v>
      </c>
      <c r="AF55" s="9">
        <v>0</v>
      </c>
      <c r="AG55" s="9">
        <v>0</v>
      </c>
      <c r="AH55" s="9">
        <v>48000</v>
      </c>
      <c r="AI55" s="9" t="s">
        <v>345</v>
      </c>
    </row>
    <row r="56" spans="1:3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9" t="s">
        <v>17</v>
      </c>
      <c r="AB56" s="9">
        <v>0</v>
      </c>
      <c r="AC56" s="9">
        <v>87000</v>
      </c>
      <c r="AD56" s="9" t="s">
        <v>107</v>
      </c>
      <c r="AE56" s="9">
        <v>0</v>
      </c>
      <c r="AF56" s="9">
        <v>0</v>
      </c>
      <c r="AG56" s="9">
        <v>0</v>
      </c>
      <c r="AH56" s="9">
        <v>87000</v>
      </c>
      <c r="AI56" s="9" t="s">
        <v>345</v>
      </c>
    </row>
    <row r="57" spans="1:3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9" t="s">
        <v>17</v>
      </c>
      <c r="AB57" s="9">
        <v>0</v>
      </c>
      <c r="AC57" s="9">
        <v>2156.0601000000001</v>
      </c>
      <c r="AD57" s="9" t="s">
        <v>107</v>
      </c>
      <c r="AE57" s="9">
        <v>0</v>
      </c>
      <c r="AF57" s="9">
        <v>0</v>
      </c>
      <c r="AG57" s="9">
        <v>0</v>
      </c>
      <c r="AH57" s="9">
        <v>2156.0601000000001</v>
      </c>
      <c r="AI57" s="9" t="s">
        <v>345</v>
      </c>
    </row>
    <row r="58" spans="1:3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9" t="s">
        <v>17</v>
      </c>
      <c r="AB58" s="9">
        <v>0</v>
      </c>
      <c r="AC58" s="9">
        <v>33000</v>
      </c>
      <c r="AD58" s="9" t="s">
        <v>82</v>
      </c>
      <c r="AE58" s="9">
        <v>0</v>
      </c>
      <c r="AF58" s="9">
        <v>0</v>
      </c>
      <c r="AG58" s="9">
        <v>0</v>
      </c>
      <c r="AH58" s="9">
        <v>33000</v>
      </c>
      <c r="AI58" s="9" t="s">
        <v>345</v>
      </c>
    </row>
    <row r="59" spans="1:3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9" t="s">
        <v>17</v>
      </c>
      <c r="AB59" s="9">
        <v>0</v>
      </c>
      <c r="AC59" s="9">
        <v>16000</v>
      </c>
      <c r="AD59" s="9" t="s">
        <v>82</v>
      </c>
      <c r="AE59" s="9">
        <v>0</v>
      </c>
      <c r="AF59" s="9">
        <v>0</v>
      </c>
      <c r="AG59" s="9">
        <v>0</v>
      </c>
      <c r="AH59" s="9">
        <v>16000</v>
      </c>
      <c r="AI59" s="9" t="s">
        <v>345</v>
      </c>
    </row>
    <row r="60" spans="1:3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9" t="s">
        <v>17</v>
      </c>
      <c r="AB60" s="9">
        <v>0</v>
      </c>
      <c r="AC60" s="9">
        <v>38817.851600000002</v>
      </c>
      <c r="AD60" s="9" t="s">
        <v>199</v>
      </c>
      <c r="AE60" s="9">
        <v>0</v>
      </c>
      <c r="AF60" s="9">
        <v>0</v>
      </c>
      <c r="AG60" s="9">
        <v>0</v>
      </c>
      <c r="AH60" s="9">
        <v>38817.851600000002</v>
      </c>
      <c r="AI60" s="9" t="s">
        <v>345</v>
      </c>
    </row>
    <row r="61" spans="1:3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9" t="s">
        <v>17</v>
      </c>
      <c r="AB61" s="9">
        <v>0</v>
      </c>
      <c r="AC61" s="9">
        <v>32000</v>
      </c>
      <c r="AD61" s="9" t="s">
        <v>199</v>
      </c>
      <c r="AE61" s="9">
        <v>0</v>
      </c>
      <c r="AF61" s="9">
        <v>0</v>
      </c>
      <c r="AG61" s="9">
        <v>0</v>
      </c>
      <c r="AH61" s="9">
        <v>32000</v>
      </c>
      <c r="AI61" s="9" t="s">
        <v>345</v>
      </c>
    </row>
    <row r="62" spans="1:3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9" t="s">
        <v>17</v>
      </c>
      <c r="AB62" s="9">
        <v>0</v>
      </c>
      <c r="AC62" s="9">
        <v>99800</v>
      </c>
      <c r="AD62" s="9" t="s">
        <v>107</v>
      </c>
      <c r="AE62" s="9">
        <v>0</v>
      </c>
      <c r="AF62" s="9">
        <v>0</v>
      </c>
      <c r="AG62" s="9">
        <v>0</v>
      </c>
      <c r="AH62" s="9">
        <v>99800</v>
      </c>
      <c r="AI62" s="9" t="s">
        <v>345</v>
      </c>
    </row>
    <row r="63" spans="1:3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9" t="s">
        <v>17</v>
      </c>
      <c r="AB63" s="9">
        <v>0</v>
      </c>
      <c r="AC63" s="9">
        <v>138400</v>
      </c>
      <c r="AD63" s="9" t="s">
        <v>199</v>
      </c>
      <c r="AE63" s="9">
        <v>0</v>
      </c>
      <c r="AF63" s="9">
        <v>0</v>
      </c>
      <c r="AG63" s="9">
        <v>0</v>
      </c>
      <c r="AH63" s="9">
        <v>138400</v>
      </c>
      <c r="AI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M5:U63">
    <cfRule type="cellIs" dxfId="7" priority="1" operator="notEqual">
      <formula>AA5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63"/>
  <sheetViews>
    <sheetView topLeftCell="L1" workbookViewId="0">
      <selection activeCell="Y12" sqref="Y12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25" max="25" width="11.375" bestFit="1" customWidth="1"/>
  </cols>
  <sheetData>
    <row r="1" spans="1:36" ht="15" customHeight="1">
      <c r="B1" s="2" t="s">
        <v>391</v>
      </c>
      <c r="C1" s="20">
        <v>39157.708333333336</v>
      </c>
      <c r="E1" s="13" t="s">
        <v>392</v>
      </c>
      <c r="F1" s="19" t="s">
        <v>367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355</v>
      </c>
      <c r="V5" s="3"/>
      <c r="W5" s="5">
        <v>647075.375</v>
      </c>
      <c r="X5" s="5">
        <v>1048578.75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355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352</v>
      </c>
      <c r="V13" s="3"/>
      <c r="W13" s="5">
        <v>393270.75</v>
      </c>
      <c r="X13" s="5">
        <v>401436.375</v>
      </c>
      <c r="Y13" s="44"/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352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39" t="s">
        <v>357</v>
      </c>
      <c r="N16" s="9">
        <v>118883.4062</v>
      </c>
      <c r="O16" s="9">
        <v>11105.2803</v>
      </c>
      <c r="P16" s="9" t="s">
        <v>356</v>
      </c>
      <c r="Q16" s="9">
        <v>0</v>
      </c>
      <c r="R16" s="9">
        <v>0</v>
      </c>
      <c r="S16" s="22">
        <v>118883.4062</v>
      </c>
      <c r="T16" s="9">
        <v>11105.2803</v>
      </c>
      <c r="U16" s="16" t="s">
        <v>358</v>
      </c>
      <c r="V16" s="7" t="s">
        <v>348</v>
      </c>
      <c r="W16" s="9">
        <v>113494.08590000001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11105.2803</v>
      </c>
      <c r="AE16" s="9" t="s">
        <v>356</v>
      </c>
      <c r="AF16" s="9">
        <v>0</v>
      </c>
      <c r="AG16" s="9">
        <v>0</v>
      </c>
      <c r="AH16" s="9">
        <v>118883.4062</v>
      </c>
      <c r="AI16" s="9">
        <v>11105.2803</v>
      </c>
      <c r="AJ16" s="9" t="s">
        <v>358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393337.75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345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143670.9062</v>
      </c>
      <c r="AA20" s="10"/>
      <c r="AB20" s="9" t="s">
        <v>17</v>
      </c>
      <c r="AC20" s="9">
        <v>0</v>
      </c>
      <c r="AD20" s="9">
        <v>143670.9062</v>
      </c>
      <c r="AE20" s="9" t="s">
        <v>35</v>
      </c>
      <c r="AF20" s="9">
        <v>0</v>
      </c>
      <c r="AG20" s="9">
        <v>0</v>
      </c>
      <c r="AH20" s="9">
        <v>0</v>
      </c>
      <c r="AI20" s="9">
        <v>143670.9062</v>
      </c>
      <c r="AJ20" s="9" t="s">
        <v>345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129748.9219</v>
      </c>
      <c r="AA21" s="10"/>
      <c r="AB21" s="9" t="s">
        <v>17</v>
      </c>
      <c r="AC21" s="9">
        <v>0</v>
      </c>
      <c r="AD21" s="9">
        <v>129748.9219</v>
      </c>
      <c r="AE21" s="9" t="s">
        <v>82</v>
      </c>
      <c r="AF21" s="9">
        <v>0</v>
      </c>
      <c r="AG21" s="9">
        <v>0</v>
      </c>
      <c r="AH21" s="9">
        <v>0</v>
      </c>
      <c r="AI21" s="9">
        <v>129748.9219</v>
      </c>
      <c r="AJ21" s="9" t="s">
        <v>345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119917.94530000001</v>
      </c>
      <c r="AA22" s="10"/>
      <c r="AB22" s="9" t="s">
        <v>17</v>
      </c>
      <c r="AC22" s="9">
        <v>0</v>
      </c>
      <c r="AD22" s="9">
        <v>132874.10939999999</v>
      </c>
      <c r="AE22" s="9" t="s">
        <v>107</v>
      </c>
      <c r="AF22" s="9">
        <v>0</v>
      </c>
      <c r="AG22" s="9">
        <v>0</v>
      </c>
      <c r="AH22" s="9">
        <v>0</v>
      </c>
      <c r="AI22" s="9">
        <v>132874.10939999999</v>
      </c>
      <c r="AJ22" s="9" t="s">
        <v>345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10"/>
      <c r="AB23" s="9" t="s">
        <v>17</v>
      </c>
      <c r="AC23" s="9">
        <v>0</v>
      </c>
      <c r="AD23" s="9">
        <v>135918.51560000001</v>
      </c>
      <c r="AE23" s="9" t="s">
        <v>107</v>
      </c>
      <c r="AF23" s="9">
        <v>0</v>
      </c>
      <c r="AG23" s="9">
        <v>0</v>
      </c>
      <c r="AH23" s="9">
        <v>0</v>
      </c>
      <c r="AI23" s="9">
        <v>135918.51560000001</v>
      </c>
      <c r="AJ23" s="9" t="s">
        <v>345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345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10"/>
      <c r="AB25" s="9" t="s">
        <v>17</v>
      </c>
      <c r="AC25" s="9">
        <v>0</v>
      </c>
      <c r="AD25" s="9">
        <v>351653.1875</v>
      </c>
      <c r="AE25" s="9" t="s">
        <v>35</v>
      </c>
      <c r="AF25" s="9">
        <v>0</v>
      </c>
      <c r="AG25" s="9">
        <v>0</v>
      </c>
      <c r="AH25" s="9">
        <v>0</v>
      </c>
      <c r="AI25" s="9">
        <v>351653.1875</v>
      </c>
      <c r="AJ25" s="9" t="s">
        <v>345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10"/>
      <c r="AB26" s="9" t="s">
        <v>17</v>
      </c>
      <c r="AC26" s="9">
        <v>0</v>
      </c>
      <c r="AD26" s="9">
        <v>159870.5938</v>
      </c>
      <c r="AE26" s="9" t="s">
        <v>82</v>
      </c>
      <c r="AF26" s="9">
        <v>0</v>
      </c>
      <c r="AG26" s="9">
        <v>0</v>
      </c>
      <c r="AH26" s="9">
        <v>0</v>
      </c>
      <c r="AI26" s="9">
        <v>159870.5938</v>
      </c>
      <c r="AJ26" s="9" t="s">
        <v>345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10"/>
      <c r="AB27" s="9" t="s">
        <v>17</v>
      </c>
      <c r="AC27" s="9">
        <v>0</v>
      </c>
      <c r="AD27" s="9">
        <v>85523.570300000007</v>
      </c>
      <c r="AE27" s="9" t="s">
        <v>82</v>
      </c>
      <c r="AF27" s="9">
        <v>0</v>
      </c>
      <c r="AG27" s="9">
        <v>0</v>
      </c>
      <c r="AH27" s="9">
        <v>0</v>
      </c>
      <c r="AI27" s="9">
        <v>85523.570300000007</v>
      </c>
      <c r="AJ27" s="9" t="s">
        <v>345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6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63"/>
  <sheetViews>
    <sheetView topLeftCell="O1" workbookViewId="0">
      <selection activeCell="Y20" sqref="Y20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</cols>
  <sheetData>
    <row r="1" spans="1:37" ht="15" customHeight="1">
      <c r="B1" s="2" t="s">
        <v>391</v>
      </c>
      <c r="C1" s="20">
        <v>39234.708333333336</v>
      </c>
      <c r="E1" s="13" t="s">
        <v>392</v>
      </c>
      <c r="F1" s="19" t="s">
        <v>368</v>
      </c>
    </row>
    <row r="3" spans="1:37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F3" t="s">
        <v>395</v>
      </c>
    </row>
    <row r="4" spans="1:37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B4" s="2" t="s">
        <v>404</v>
      </c>
      <c r="AC4" s="2" t="s">
        <v>403</v>
      </c>
      <c r="AD4" s="2" t="s">
        <v>335</v>
      </c>
      <c r="AE4" s="2" t="s">
        <v>336</v>
      </c>
      <c r="AF4" s="2" t="s">
        <v>396</v>
      </c>
      <c r="AG4" s="2" t="s">
        <v>338</v>
      </c>
      <c r="AH4" s="2" t="s">
        <v>339</v>
      </c>
      <c r="AI4" s="2" t="s">
        <v>397</v>
      </c>
      <c r="AJ4" s="2" t="s">
        <v>398</v>
      </c>
      <c r="AK4" s="2" t="s">
        <v>399</v>
      </c>
    </row>
    <row r="5" spans="1:37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359</v>
      </c>
      <c r="V5" s="3"/>
      <c r="W5" s="5">
        <v>1183389.5</v>
      </c>
      <c r="X5" s="5">
        <v>1790852.875</v>
      </c>
      <c r="AB5" s="6"/>
      <c r="AC5" s="5"/>
      <c r="AD5" s="5"/>
      <c r="AE5" s="5"/>
      <c r="AF5" s="5"/>
      <c r="AG5" s="5"/>
      <c r="AH5" s="5"/>
      <c r="AI5" s="5"/>
      <c r="AJ5" s="5"/>
      <c r="AK5" s="5" t="s">
        <v>359</v>
      </c>
    </row>
    <row r="6" spans="1:37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B6" s="6"/>
      <c r="AC6" s="5"/>
      <c r="AD6" s="5"/>
      <c r="AE6" s="5"/>
      <c r="AF6" s="5"/>
      <c r="AG6" s="5"/>
      <c r="AH6" s="5"/>
      <c r="AI6" s="5"/>
      <c r="AJ6" s="5"/>
      <c r="AK6" s="5" t="s">
        <v>350</v>
      </c>
    </row>
    <row r="7" spans="1:37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B7" s="10">
        <v>38824.333333333336</v>
      </c>
      <c r="AC7" s="9" t="s">
        <v>394</v>
      </c>
      <c r="AD7" s="9">
        <v>75</v>
      </c>
      <c r="AE7" s="9">
        <v>0</v>
      </c>
      <c r="AF7" s="9" t="s">
        <v>17</v>
      </c>
      <c r="AG7" s="9">
        <v>0</v>
      </c>
      <c r="AH7" s="9">
        <v>0</v>
      </c>
      <c r="AI7" s="9">
        <v>75</v>
      </c>
      <c r="AJ7" s="9">
        <v>0</v>
      </c>
      <c r="AK7" s="9" t="s">
        <v>350</v>
      </c>
    </row>
    <row r="8" spans="1:37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B8" s="10">
        <v>38964.333333333336</v>
      </c>
      <c r="AC8" s="9" t="s">
        <v>53</v>
      </c>
      <c r="AD8" s="9">
        <v>210000</v>
      </c>
      <c r="AE8" s="9">
        <v>0</v>
      </c>
      <c r="AF8" s="9" t="s">
        <v>17</v>
      </c>
      <c r="AG8" s="9">
        <v>0</v>
      </c>
      <c r="AH8" s="9">
        <v>0</v>
      </c>
      <c r="AI8" s="9">
        <v>210000</v>
      </c>
      <c r="AJ8" s="9">
        <v>0</v>
      </c>
      <c r="AK8" s="9" t="s">
        <v>350</v>
      </c>
    </row>
    <row r="9" spans="1:37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B9" s="10">
        <v>38824.333333333336</v>
      </c>
      <c r="AC9" s="9" t="s">
        <v>35</v>
      </c>
      <c r="AD9" s="9">
        <v>3765.3101000000001</v>
      </c>
      <c r="AE9" s="9">
        <v>0</v>
      </c>
      <c r="AF9" s="9" t="s">
        <v>17</v>
      </c>
      <c r="AG9" s="9">
        <v>0</v>
      </c>
      <c r="AH9" s="9">
        <v>0</v>
      </c>
      <c r="AI9" s="9">
        <v>3765.3101000000001</v>
      </c>
      <c r="AJ9" s="9">
        <v>0</v>
      </c>
      <c r="AK9" s="9" t="s">
        <v>350</v>
      </c>
    </row>
    <row r="10" spans="1:37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B10" s="10">
        <v>38824.333333333336</v>
      </c>
      <c r="AC10" s="9" t="s">
        <v>29</v>
      </c>
      <c r="AD10" s="9">
        <v>1876.54</v>
      </c>
      <c r="AE10" s="9">
        <v>0</v>
      </c>
      <c r="AF10" s="9" t="s">
        <v>17</v>
      </c>
      <c r="AG10" s="9">
        <v>0</v>
      </c>
      <c r="AH10" s="9">
        <v>0</v>
      </c>
      <c r="AI10" s="9">
        <v>1876.54</v>
      </c>
      <c r="AJ10" s="9">
        <v>0</v>
      </c>
      <c r="AK10" s="9" t="s">
        <v>350</v>
      </c>
    </row>
    <row r="11" spans="1:37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B11" s="10">
        <v>38964.333333333336</v>
      </c>
      <c r="AC11" s="9" t="s">
        <v>29</v>
      </c>
      <c r="AD11" s="9">
        <v>0.01</v>
      </c>
      <c r="AE11" s="9">
        <v>0</v>
      </c>
      <c r="AF11" s="9" t="s">
        <v>17</v>
      </c>
      <c r="AG11" s="9">
        <v>0</v>
      </c>
      <c r="AH11" s="9">
        <v>0</v>
      </c>
      <c r="AI11" s="9">
        <v>0.01</v>
      </c>
      <c r="AJ11" s="9">
        <v>0</v>
      </c>
      <c r="AK11" s="9" t="s">
        <v>350</v>
      </c>
    </row>
    <row r="12" spans="1:37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B12" s="10">
        <v>39048.333333333336</v>
      </c>
      <c r="AC12" s="9" t="s">
        <v>354</v>
      </c>
      <c r="AD12" s="9">
        <v>67701.789099999995</v>
      </c>
      <c r="AE12" s="9">
        <v>0</v>
      </c>
      <c r="AF12" s="9" t="s">
        <v>17</v>
      </c>
      <c r="AG12" s="9">
        <v>0</v>
      </c>
      <c r="AH12" s="9">
        <v>0</v>
      </c>
      <c r="AI12" s="9">
        <v>67701.789099999995</v>
      </c>
      <c r="AJ12" s="9">
        <v>0</v>
      </c>
      <c r="AK12" s="9" t="s">
        <v>350</v>
      </c>
    </row>
    <row r="13" spans="1:37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B13" s="6"/>
      <c r="AC13" s="5"/>
      <c r="AD13" s="5"/>
      <c r="AE13" s="5"/>
      <c r="AF13" s="5"/>
      <c r="AG13" s="5"/>
      <c r="AH13" s="5"/>
      <c r="AI13" s="5"/>
      <c r="AJ13" s="5"/>
      <c r="AK13" s="5" t="s">
        <v>350</v>
      </c>
    </row>
    <row r="14" spans="1:37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B14" s="10">
        <v>39121.333333333336</v>
      </c>
      <c r="AC14" s="9" t="s">
        <v>82</v>
      </c>
      <c r="AD14" s="9">
        <v>29084.800800000001</v>
      </c>
      <c r="AE14" s="9">
        <v>0</v>
      </c>
      <c r="AF14" s="9" t="s">
        <v>17</v>
      </c>
      <c r="AG14" s="9">
        <v>0</v>
      </c>
      <c r="AH14" s="9">
        <v>0</v>
      </c>
      <c r="AI14" s="9">
        <v>29084.800800000001</v>
      </c>
      <c r="AJ14" s="9">
        <v>0</v>
      </c>
      <c r="AK14" s="9" t="s">
        <v>350</v>
      </c>
    </row>
    <row r="15" spans="1:37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B15" s="10">
        <v>39121.333333333336</v>
      </c>
      <c r="AC15" s="9" t="s">
        <v>356</v>
      </c>
      <c r="AD15" s="9">
        <v>5701.7602999999999</v>
      </c>
      <c r="AE15" s="9">
        <v>0</v>
      </c>
      <c r="AF15" s="9" t="s">
        <v>17</v>
      </c>
      <c r="AG15" s="9">
        <v>0</v>
      </c>
      <c r="AH15" s="9">
        <v>0</v>
      </c>
      <c r="AI15" s="9">
        <v>5701.7602999999999</v>
      </c>
      <c r="AJ15" s="9">
        <v>0</v>
      </c>
      <c r="AK15" s="9" t="s">
        <v>350</v>
      </c>
    </row>
    <row r="16" spans="1:37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B16" s="10">
        <v>39141.333333333336</v>
      </c>
      <c r="AC16" s="9" t="s">
        <v>357</v>
      </c>
      <c r="AD16" s="9">
        <v>118883.4062</v>
      </c>
      <c r="AE16" s="9">
        <v>0</v>
      </c>
      <c r="AF16" s="9" t="s">
        <v>17</v>
      </c>
      <c r="AG16" s="9">
        <v>0</v>
      </c>
      <c r="AH16" s="9">
        <v>0</v>
      </c>
      <c r="AI16" s="9">
        <v>118883.4062</v>
      </c>
      <c r="AJ16" s="9">
        <v>0</v>
      </c>
      <c r="AK16" s="9" t="s">
        <v>350</v>
      </c>
    </row>
    <row r="17" spans="1:37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B17" s="10">
        <v>39141.333333333336</v>
      </c>
      <c r="AC17" s="9" t="s">
        <v>356</v>
      </c>
      <c r="AD17" s="9">
        <v>12330.0098</v>
      </c>
      <c r="AE17" s="9">
        <v>0</v>
      </c>
      <c r="AF17" s="9" t="s">
        <v>17</v>
      </c>
      <c r="AG17" s="9">
        <v>0</v>
      </c>
      <c r="AH17" s="9">
        <v>0</v>
      </c>
      <c r="AI17" s="9">
        <v>12330.0098</v>
      </c>
      <c r="AJ17" s="9">
        <v>0</v>
      </c>
      <c r="AK17" s="9" t="s">
        <v>350</v>
      </c>
    </row>
    <row r="18" spans="1:37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B18" s="10">
        <v>39157.333333333336</v>
      </c>
      <c r="AC18" s="9" t="s">
        <v>88</v>
      </c>
      <c r="AD18" s="9">
        <v>236361.8438</v>
      </c>
      <c r="AE18" s="9">
        <v>0</v>
      </c>
      <c r="AF18" s="9" t="s">
        <v>17</v>
      </c>
      <c r="AG18" s="9">
        <v>0</v>
      </c>
      <c r="AH18" s="9">
        <v>0</v>
      </c>
      <c r="AI18" s="9">
        <v>236361.8438</v>
      </c>
      <c r="AJ18" s="9">
        <v>0</v>
      </c>
      <c r="AK18" s="9" t="s">
        <v>350</v>
      </c>
    </row>
    <row r="19" spans="1:37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6">
        <v>0.97</v>
      </c>
      <c r="V19" s="3"/>
      <c r="W19" s="52">
        <v>528148.41970322584</v>
      </c>
      <c r="X19" s="5">
        <v>542212.4375</v>
      </c>
      <c r="Y19" s="44"/>
      <c r="AB19" s="6"/>
      <c r="AC19" s="5"/>
      <c r="AD19" s="5"/>
      <c r="AE19" s="5"/>
      <c r="AF19" s="5"/>
      <c r="AG19" s="5"/>
      <c r="AH19" s="5"/>
      <c r="AI19" s="5"/>
      <c r="AJ19" s="5"/>
      <c r="AK19" s="46">
        <v>0.97</v>
      </c>
    </row>
    <row r="20" spans="1:37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24524.160199999998</v>
      </c>
      <c r="P20" s="9" t="s">
        <v>400</v>
      </c>
      <c r="Q20" s="9">
        <v>0</v>
      </c>
      <c r="R20" s="9">
        <v>0</v>
      </c>
      <c r="S20" s="22">
        <v>137501.3125</v>
      </c>
      <c r="T20" s="9">
        <v>24524.160199999998</v>
      </c>
      <c r="U20" s="35">
        <v>0.43</v>
      </c>
      <c r="V20" s="7" t="s">
        <v>351</v>
      </c>
      <c r="W20" s="51">
        <v>129606.87270322582</v>
      </c>
      <c r="X20" s="9">
        <v>143670.9062</v>
      </c>
      <c r="Y20" s="42"/>
      <c r="AB20" s="10">
        <v>39174.333333333336</v>
      </c>
      <c r="AC20" s="9" t="s">
        <v>107</v>
      </c>
      <c r="AD20" s="9">
        <v>137501.3125</v>
      </c>
      <c r="AE20" s="9">
        <v>24524.160199999998</v>
      </c>
      <c r="AF20" s="9" t="s">
        <v>400</v>
      </c>
      <c r="AG20" s="9">
        <v>0</v>
      </c>
      <c r="AH20" s="9">
        <v>0</v>
      </c>
      <c r="AI20" s="9">
        <v>137501.3125</v>
      </c>
      <c r="AJ20" s="9">
        <v>24524.160199999998</v>
      </c>
      <c r="AK20" s="45">
        <v>0.43</v>
      </c>
    </row>
    <row r="21" spans="1:37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Y21" s="44"/>
      <c r="AB21" s="10">
        <v>39195.333333333336</v>
      </c>
      <c r="AC21" s="9" t="s">
        <v>199</v>
      </c>
      <c r="AD21" s="9">
        <v>123579.32030000001</v>
      </c>
      <c r="AE21" s="9">
        <v>0</v>
      </c>
      <c r="AF21" s="9" t="s">
        <v>17</v>
      </c>
      <c r="AG21" s="9">
        <v>0</v>
      </c>
      <c r="AH21" s="9">
        <v>0</v>
      </c>
      <c r="AI21" s="9">
        <v>123579.32030000001</v>
      </c>
      <c r="AJ21" s="9">
        <v>0</v>
      </c>
      <c r="AK21" s="9" t="s">
        <v>350</v>
      </c>
    </row>
    <row r="22" spans="1:37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Y22" s="44"/>
      <c r="AB22" s="10">
        <v>39202.333333333336</v>
      </c>
      <c r="AC22" s="9" t="s">
        <v>107</v>
      </c>
      <c r="AD22" s="9">
        <v>132874.10939999999</v>
      </c>
      <c r="AE22" s="9">
        <v>0</v>
      </c>
      <c r="AF22" s="9" t="s">
        <v>17</v>
      </c>
      <c r="AG22" s="9">
        <v>0</v>
      </c>
      <c r="AH22" s="9">
        <v>0</v>
      </c>
      <c r="AI22" s="9">
        <v>132874.10939999999</v>
      </c>
      <c r="AJ22" s="9">
        <v>0</v>
      </c>
      <c r="AK22" s="9" t="s">
        <v>350</v>
      </c>
    </row>
    <row r="23" spans="1:37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Y23" s="44"/>
      <c r="AB23" s="10">
        <v>39223.333333333336</v>
      </c>
      <c r="AC23" s="9" t="s">
        <v>82</v>
      </c>
      <c r="AD23" s="9">
        <v>129748.9219</v>
      </c>
      <c r="AE23" s="9">
        <v>0</v>
      </c>
      <c r="AF23" s="9" t="s">
        <v>17</v>
      </c>
      <c r="AG23" s="9">
        <v>0</v>
      </c>
      <c r="AH23" s="9">
        <v>0</v>
      </c>
      <c r="AI23" s="9">
        <v>129748.9219</v>
      </c>
      <c r="AJ23" s="9">
        <v>0</v>
      </c>
      <c r="AK23" s="9" t="s">
        <v>350</v>
      </c>
    </row>
    <row r="24" spans="1:37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593399.375</v>
      </c>
      <c r="AB24" s="6"/>
      <c r="AC24" s="5"/>
      <c r="AD24" s="5"/>
      <c r="AE24" s="5"/>
      <c r="AF24" s="5"/>
      <c r="AG24" s="5"/>
      <c r="AH24" s="5"/>
      <c r="AI24" s="5"/>
      <c r="AJ24" s="5"/>
      <c r="AK24" s="5" t="s">
        <v>345</v>
      </c>
    </row>
    <row r="25" spans="1:37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351653.1875</v>
      </c>
      <c r="AB25" s="10"/>
      <c r="AC25" s="9" t="s">
        <v>17</v>
      </c>
      <c r="AD25" s="9">
        <v>0</v>
      </c>
      <c r="AE25" s="9">
        <v>351653.1875</v>
      </c>
      <c r="AF25" s="9" t="s">
        <v>35</v>
      </c>
      <c r="AG25" s="9">
        <v>0</v>
      </c>
      <c r="AH25" s="9">
        <v>0</v>
      </c>
      <c r="AI25" s="9">
        <v>0</v>
      </c>
      <c r="AJ25" s="9">
        <v>351653.1875</v>
      </c>
      <c r="AK25" s="9" t="s">
        <v>345</v>
      </c>
    </row>
    <row r="26" spans="1:37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156222.5938</v>
      </c>
      <c r="AB26" s="10"/>
      <c r="AC26" s="9" t="s">
        <v>17</v>
      </c>
      <c r="AD26" s="9">
        <v>0</v>
      </c>
      <c r="AE26" s="9">
        <v>159870.5938</v>
      </c>
      <c r="AF26" s="9" t="s">
        <v>82</v>
      </c>
      <c r="AG26" s="9">
        <v>0</v>
      </c>
      <c r="AH26" s="9">
        <v>0</v>
      </c>
      <c r="AI26" s="9">
        <v>0</v>
      </c>
      <c r="AJ26" s="9">
        <v>159870.5938</v>
      </c>
      <c r="AK26" s="9" t="s">
        <v>345</v>
      </c>
    </row>
    <row r="27" spans="1:37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85523.570300000007</v>
      </c>
      <c r="AB27" s="10"/>
      <c r="AC27" s="9" t="s">
        <v>17</v>
      </c>
      <c r="AD27" s="9">
        <v>0</v>
      </c>
      <c r="AE27" s="9">
        <v>85523.570300000007</v>
      </c>
      <c r="AF27" s="9" t="s">
        <v>82</v>
      </c>
      <c r="AG27" s="9">
        <v>0</v>
      </c>
      <c r="AH27" s="9">
        <v>0</v>
      </c>
      <c r="AI27" s="9">
        <v>0</v>
      </c>
      <c r="AJ27" s="9">
        <v>85523.570300000007</v>
      </c>
      <c r="AK27" s="9" t="s">
        <v>345</v>
      </c>
    </row>
    <row r="28" spans="1:37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B28" s="6"/>
      <c r="AC28" s="5"/>
      <c r="AD28" s="5"/>
      <c r="AE28" s="5"/>
      <c r="AF28" s="5"/>
      <c r="AG28" s="5"/>
      <c r="AH28" s="5"/>
      <c r="AI28" s="5"/>
      <c r="AJ28" s="5"/>
      <c r="AK28" s="5" t="s">
        <v>345</v>
      </c>
    </row>
    <row r="29" spans="1:37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B29" s="10"/>
      <c r="AC29" s="9" t="s">
        <v>17</v>
      </c>
      <c r="AD29" s="9">
        <v>0</v>
      </c>
      <c r="AE29" s="9">
        <v>149824</v>
      </c>
      <c r="AF29" s="9" t="s">
        <v>82</v>
      </c>
      <c r="AG29" s="9">
        <v>0</v>
      </c>
      <c r="AH29" s="9">
        <v>0</v>
      </c>
      <c r="AI29" s="9">
        <v>0</v>
      </c>
      <c r="AJ29" s="9">
        <v>149824</v>
      </c>
      <c r="AK29" s="9" t="s">
        <v>345</v>
      </c>
    </row>
    <row r="30" spans="1:37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B30" s="10"/>
      <c r="AC30" s="9" t="s">
        <v>17</v>
      </c>
      <c r="AD30" s="9">
        <v>0</v>
      </c>
      <c r="AE30" s="9">
        <v>7673</v>
      </c>
      <c r="AF30" s="9" t="s">
        <v>82</v>
      </c>
      <c r="AG30" s="9">
        <v>0</v>
      </c>
      <c r="AH30" s="9">
        <v>0</v>
      </c>
      <c r="AI30" s="9">
        <v>0</v>
      </c>
      <c r="AJ30" s="9">
        <v>7673</v>
      </c>
      <c r="AK30" s="9" t="s">
        <v>345</v>
      </c>
    </row>
    <row r="31" spans="1:37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B31" s="10"/>
      <c r="AC31" s="9" t="s">
        <v>17</v>
      </c>
      <c r="AD31" s="9">
        <v>0</v>
      </c>
      <c r="AE31" s="9">
        <v>37704.960899999998</v>
      </c>
      <c r="AF31" s="9" t="s">
        <v>82</v>
      </c>
      <c r="AG31" s="9">
        <v>0</v>
      </c>
      <c r="AH31" s="9">
        <v>0</v>
      </c>
      <c r="AI31" s="9">
        <v>0</v>
      </c>
      <c r="AJ31" s="9">
        <v>37704.960899999998</v>
      </c>
      <c r="AK31" s="9" t="s">
        <v>345</v>
      </c>
    </row>
    <row r="32" spans="1:37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B32" s="10"/>
      <c r="AC32" s="9" t="s">
        <v>17</v>
      </c>
      <c r="AD32" s="9">
        <v>0</v>
      </c>
      <c r="AE32" s="9">
        <v>18563</v>
      </c>
      <c r="AF32" s="9" t="s">
        <v>35</v>
      </c>
      <c r="AG32" s="9">
        <v>0</v>
      </c>
      <c r="AH32" s="9">
        <v>0</v>
      </c>
      <c r="AI32" s="9">
        <v>0</v>
      </c>
      <c r="AJ32" s="9">
        <v>18563</v>
      </c>
      <c r="AK32" s="9" t="s">
        <v>345</v>
      </c>
    </row>
    <row r="33" spans="1:37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B33" s="10"/>
      <c r="AC33" s="9" t="s">
        <v>17</v>
      </c>
      <c r="AD33" s="9">
        <v>0</v>
      </c>
      <c r="AE33" s="9">
        <v>6400</v>
      </c>
      <c r="AF33" s="9" t="s">
        <v>76</v>
      </c>
      <c r="AG33" s="9">
        <v>0</v>
      </c>
      <c r="AH33" s="9">
        <v>0</v>
      </c>
      <c r="AI33" s="9">
        <v>0</v>
      </c>
      <c r="AJ33" s="9">
        <v>6400</v>
      </c>
      <c r="AK33" s="9" t="s">
        <v>345</v>
      </c>
    </row>
    <row r="34" spans="1:37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B34" s="10"/>
      <c r="AC34" s="9" t="s">
        <v>17</v>
      </c>
      <c r="AD34" s="9">
        <v>0</v>
      </c>
      <c r="AE34" s="9">
        <v>81649.601599999995</v>
      </c>
      <c r="AF34" s="9" t="s">
        <v>35</v>
      </c>
      <c r="AG34" s="9">
        <v>0</v>
      </c>
      <c r="AH34" s="9">
        <v>0</v>
      </c>
      <c r="AI34" s="9">
        <v>0</v>
      </c>
      <c r="AJ34" s="9">
        <v>81649.601599999995</v>
      </c>
      <c r="AK34" s="9" t="s">
        <v>345</v>
      </c>
    </row>
    <row r="35" spans="1:37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B35" s="6"/>
      <c r="AC35" s="5"/>
      <c r="AD35" s="5"/>
      <c r="AE35" s="5"/>
      <c r="AF35" s="5"/>
      <c r="AG35" s="5"/>
      <c r="AH35" s="5"/>
      <c r="AI35" s="5"/>
      <c r="AJ35" s="5"/>
      <c r="AK35" s="5" t="s">
        <v>345</v>
      </c>
    </row>
    <row r="36" spans="1:37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B36" s="10"/>
      <c r="AC36" s="9" t="s">
        <v>17</v>
      </c>
      <c r="AD36" s="9">
        <v>0</v>
      </c>
      <c r="AE36" s="9">
        <v>0.01</v>
      </c>
      <c r="AF36" s="9" t="s">
        <v>82</v>
      </c>
      <c r="AG36" s="9">
        <v>0</v>
      </c>
      <c r="AH36" s="9">
        <v>0</v>
      </c>
      <c r="AI36" s="9">
        <v>0</v>
      </c>
      <c r="AJ36" s="9">
        <v>0.01</v>
      </c>
      <c r="AK36" s="9" t="s">
        <v>345</v>
      </c>
    </row>
    <row r="37" spans="1:37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B37" s="6"/>
      <c r="AC37" s="5"/>
      <c r="AD37" s="5"/>
      <c r="AE37" s="5"/>
      <c r="AF37" s="5"/>
      <c r="AG37" s="5"/>
      <c r="AH37" s="5"/>
      <c r="AI37" s="5"/>
      <c r="AJ37" s="5"/>
      <c r="AK37" s="5" t="s">
        <v>345</v>
      </c>
    </row>
    <row r="38" spans="1:37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B38" s="10"/>
      <c r="AC38" s="9" t="s">
        <v>17</v>
      </c>
      <c r="AD38" s="9">
        <v>0</v>
      </c>
      <c r="AE38" s="9">
        <v>7673</v>
      </c>
      <c r="AF38" s="9" t="s">
        <v>82</v>
      </c>
      <c r="AG38" s="9">
        <v>0</v>
      </c>
      <c r="AH38" s="9">
        <v>0</v>
      </c>
      <c r="AI38" s="9">
        <v>0</v>
      </c>
      <c r="AJ38" s="9">
        <v>7673</v>
      </c>
      <c r="AK38" s="9" t="s">
        <v>345</v>
      </c>
    </row>
    <row r="39" spans="1:37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B39" s="10"/>
      <c r="AC39" s="9" t="s">
        <v>17</v>
      </c>
      <c r="AD39" s="9">
        <v>0</v>
      </c>
      <c r="AE39" s="9">
        <v>37704.960899999998</v>
      </c>
      <c r="AF39" s="9" t="s">
        <v>82</v>
      </c>
      <c r="AG39" s="9">
        <v>0</v>
      </c>
      <c r="AH39" s="9">
        <v>0</v>
      </c>
      <c r="AI39" s="9">
        <v>0</v>
      </c>
      <c r="AJ39" s="9">
        <v>37704.960899999998</v>
      </c>
      <c r="AK39" s="9" t="s">
        <v>345</v>
      </c>
    </row>
    <row r="40" spans="1:37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B40" s="10"/>
      <c r="AC40" s="9" t="s">
        <v>17</v>
      </c>
      <c r="AD40" s="9">
        <v>0</v>
      </c>
      <c r="AE40" s="9">
        <v>106140</v>
      </c>
      <c r="AF40" s="9" t="s">
        <v>107</v>
      </c>
      <c r="AG40" s="9">
        <v>0</v>
      </c>
      <c r="AH40" s="9">
        <v>0</v>
      </c>
      <c r="AI40" s="9">
        <v>0</v>
      </c>
      <c r="AJ40" s="9">
        <v>106140</v>
      </c>
      <c r="AK40" s="9" t="s">
        <v>345</v>
      </c>
    </row>
    <row r="41" spans="1:37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B41" s="10"/>
      <c r="AC41" s="9" t="s">
        <v>17</v>
      </c>
      <c r="AD41" s="9">
        <v>0</v>
      </c>
      <c r="AE41" s="9">
        <v>25475</v>
      </c>
      <c r="AF41" s="9" t="s">
        <v>35</v>
      </c>
      <c r="AG41" s="9">
        <v>0</v>
      </c>
      <c r="AH41" s="9">
        <v>0</v>
      </c>
      <c r="AI41" s="9">
        <v>0</v>
      </c>
      <c r="AJ41" s="9">
        <v>25475</v>
      </c>
      <c r="AK41" s="9" t="s">
        <v>345</v>
      </c>
    </row>
    <row r="42" spans="1:37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B42" s="10"/>
      <c r="AC42" s="9" t="s">
        <v>17</v>
      </c>
      <c r="AD42" s="9">
        <v>0</v>
      </c>
      <c r="AE42" s="9">
        <v>6400</v>
      </c>
      <c r="AF42" s="9" t="s">
        <v>76</v>
      </c>
      <c r="AG42" s="9">
        <v>0</v>
      </c>
      <c r="AH42" s="9">
        <v>0</v>
      </c>
      <c r="AI42" s="9">
        <v>0</v>
      </c>
      <c r="AJ42" s="9">
        <v>6400</v>
      </c>
      <c r="AK42" s="9" t="s">
        <v>345</v>
      </c>
    </row>
    <row r="43" spans="1:37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B43" s="10"/>
      <c r="AC43" s="9" t="s">
        <v>17</v>
      </c>
      <c r="AD43" s="9">
        <v>0</v>
      </c>
      <c r="AE43" s="9">
        <v>0.01</v>
      </c>
      <c r="AF43" s="9" t="s">
        <v>199</v>
      </c>
      <c r="AG43" s="9">
        <v>0</v>
      </c>
      <c r="AH43" s="9">
        <v>0</v>
      </c>
      <c r="AI43" s="9">
        <v>0</v>
      </c>
      <c r="AJ43" s="9">
        <v>0.01</v>
      </c>
      <c r="AK43" s="9" t="s">
        <v>345</v>
      </c>
    </row>
    <row r="44" spans="1:37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B44" s="10"/>
      <c r="AC44" s="9" t="s">
        <v>17</v>
      </c>
      <c r="AD44" s="9">
        <v>0</v>
      </c>
      <c r="AE44" s="9">
        <v>79149.601599999995</v>
      </c>
      <c r="AF44" s="9" t="s">
        <v>35</v>
      </c>
      <c r="AG44" s="9">
        <v>0</v>
      </c>
      <c r="AH44" s="9">
        <v>0</v>
      </c>
      <c r="AI44" s="9">
        <v>0</v>
      </c>
      <c r="AJ44" s="9">
        <v>79149.601599999995</v>
      </c>
      <c r="AK44" s="9" t="s">
        <v>345</v>
      </c>
    </row>
    <row r="45" spans="1:37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B45" s="6"/>
      <c r="AC45" s="5"/>
      <c r="AD45" s="5"/>
      <c r="AE45" s="5"/>
      <c r="AF45" s="5"/>
      <c r="AG45" s="5"/>
      <c r="AH45" s="5"/>
      <c r="AI45" s="5"/>
      <c r="AJ45" s="5"/>
      <c r="AK45" s="5" t="s">
        <v>345</v>
      </c>
    </row>
    <row r="46" spans="1:37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B46" s="10"/>
      <c r="AC46" s="9" t="s">
        <v>17</v>
      </c>
      <c r="AD46" s="9">
        <v>0</v>
      </c>
      <c r="AE46" s="9">
        <v>7673</v>
      </c>
      <c r="AF46" s="9" t="s">
        <v>82</v>
      </c>
      <c r="AG46" s="9">
        <v>0</v>
      </c>
      <c r="AH46" s="9">
        <v>0</v>
      </c>
      <c r="AI46" s="9">
        <v>0</v>
      </c>
      <c r="AJ46" s="9">
        <v>7673</v>
      </c>
      <c r="AK46" s="9" t="s">
        <v>345</v>
      </c>
    </row>
    <row r="47" spans="1:37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B47" s="10"/>
      <c r="AC47" s="9" t="s">
        <v>17</v>
      </c>
      <c r="AD47" s="9">
        <v>0</v>
      </c>
      <c r="AE47" s="9">
        <v>34452.960899999998</v>
      </c>
      <c r="AF47" s="9" t="s">
        <v>82</v>
      </c>
      <c r="AG47" s="9">
        <v>0</v>
      </c>
      <c r="AH47" s="9">
        <v>0</v>
      </c>
      <c r="AI47" s="9">
        <v>0</v>
      </c>
      <c r="AJ47" s="9">
        <v>34452.960899999998</v>
      </c>
      <c r="AK47" s="9" t="s">
        <v>345</v>
      </c>
    </row>
    <row r="48" spans="1:37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B48" s="10"/>
      <c r="AC48" s="9" t="s">
        <v>17</v>
      </c>
      <c r="AD48" s="9">
        <v>0</v>
      </c>
      <c r="AE48" s="9">
        <v>46116</v>
      </c>
      <c r="AF48" s="9" t="s">
        <v>107</v>
      </c>
      <c r="AG48" s="9">
        <v>0</v>
      </c>
      <c r="AH48" s="9">
        <v>0</v>
      </c>
      <c r="AI48" s="9">
        <v>0</v>
      </c>
      <c r="AJ48" s="9">
        <v>46116</v>
      </c>
      <c r="AK48" s="9" t="s">
        <v>345</v>
      </c>
    </row>
    <row r="49" spans="1:37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B49" s="10"/>
      <c r="AC49" s="9" t="s">
        <v>17</v>
      </c>
      <c r="AD49" s="9">
        <v>0</v>
      </c>
      <c r="AE49" s="9">
        <v>16771</v>
      </c>
      <c r="AF49" s="9" t="s">
        <v>35</v>
      </c>
      <c r="AG49" s="9">
        <v>0</v>
      </c>
      <c r="AH49" s="9">
        <v>0</v>
      </c>
      <c r="AI49" s="9">
        <v>0</v>
      </c>
      <c r="AJ49" s="9">
        <v>16771</v>
      </c>
      <c r="AK49" s="9" t="s">
        <v>345</v>
      </c>
    </row>
    <row r="50" spans="1:37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B50" s="10"/>
      <c r="AC50" s="9" t="s">
        <v>17</v>
      </c>
      <c r="AD50" s="9">
        <v>0</v>
      </c>
      <c r="AE50" s="9">
        <v>6400</v>
      </c>
      <c r="AF50" s="9" t="s">
        <v>76</v>
      </c>
      <c r="AG50" s="9">
        <v>0</v>
      </c>
      <c r="AH50" s="9">
        <v>0</v>
      </c>
      <c r="AI50" s="9">
        <v>0</v>
      </c>
      <c r="AJ50" s="9">
        <v>6400</v>
      </c>
      <c r="AK50" s="9" t="s">
        <v>345</v>
      </c>
    </row>
    <row r="51" spans="1:37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B51" s="10"/>
      <c r="AC51" s="9" t="s">
        <v>17</v>
      </c>
      <c r="AD51" s="9">
        <v>0</v>
      </c>
      <c r="AE51" s="9">
        <v>0.01</v>
      </c>
      <c r="AF51" s="9" t="s">
        <v>199</v>
      </c>
      <c r="AG51" s="9">
        <v>0</v>
      </c>
      <c r="AH51" s="9">
        <v>0</v>
      </c>
      <c r="AI51" s="9">
        <v>0</v>
      </c>
      <c r="AJ51" s="9">
        <v>0.01</v>
      </c>
      <c r="AK51" s="9" t="s">
        <v>345</v>
      </c>
    </row>
    <row r="52" spans="1:37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B52" s="10"/>
      <c r="AC52" s="9" t="s">
        <v>17</v>
      </c>
      <c r="AD52" s="9">
        <v>0</v>
      </c>
      <c r="AE52" s="9">
        <v>38149.601600000002</v>
      </c>
      <c r="AF52" s="9" t="s">
        <v>35</v>
      </c>
      <c r="AG52" s="9">
        <v>0</v>
      </c>
      <c r="AH52" s="9">
        <v>0</v>
      </c>
      <c r="AI52" s="9">
        <v>0</v>
      </c>
      <c r="AJ52" s="9">
        <v>38149.601600000002</v>
      </c>
      <c r="AK52" s="9" t="s">
        <v>345</v>
      </c>
    </row>
    <row r="53" spans="1:37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B53" s="6"/>
      <c r="AC53" s="5"/>
      <c r="AD53" s="5"/>
      <c r="AE53" s="5"/>
      <c r="AF53" s="5"/>
      <c r="AG53" s="5"/>
      <c r="AH53" s="5"/>
      <c r="AI53" s="5"/>
      <c r="AJ53" s="5"/>
      <c r="AK53" s="5" t="s">
        <v>345</v>
      </c>
    </row>
    <row r="54" spans="1:37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B54" s="10"/>
      <c r="AC54" s="9" t="s">
        <v>17</v>
      </c>
      <c r="AD54" s="9">
        <v>0</v>
      </c>
      <c r="AE54" s="9">
        <v>23538.800800000001</v>
      </c>
      <c r="AF54" s="9" t="s">
        <v>107</v>
      </c>
      <c r="AG54" s="9">
        <v>0</v>
      </c>
      <c r="AH54" s="9">
        <v>0</v>
      </c>
      <c r="AI54" s="9">
        <v>0</v>
      </c>
      <c r="AJ54" s="9">
        <v>23538.800800000001</v>
      </c>
      <c r="AK54" s="9" t="s">
        <v>345</v>
      </c>
    </row>
    <row r="55" spans="1:37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B55" s="10"/>
      <c r="AC55" s="9" t="s">
        <v>17</v>
      </c>
      <c r="AD55" s="9">
        <v>0</v>
      </c>
      <c r="AE55" s="9">
        <v>48000</v>
      </c>
      <c r="AF55" s="9" t="s">
        <v>76</v>
      </c>
      <c r="AG55" s="9">
        <v>0</v>
      </c>
      <c r="AH55" s="9">
        <v>0</v>
      </c>
      <c r="AI55" s="9">
        <v>0</v>
      </c>
      <c r="AJ55" s="9">
        <v>48000</v>
      </c>
      <c r="AK55" s="9" t="s">
        <v>345</v>
      </c>
    </row>
    <row r="56" spans="1:37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B56" s="10"/>
      <c r="AC56" s="9" t="s">
        <v>17</v>
      </c>
      <c r="AD56" s="9">
        <v>0</v>
      </c>
      <c r="AE56" s="9">
        <v>87000</v>
      </c>
      <c r="AF56" s="9" t="s">
        <v>107</v>
      </c>
      <c r="AG56" s="9">
        <v>0</v>
      </c>
      <c r="AH56" s="9">
        <v>0</v>
      </c>
      <c r="AI56" s="9">
        <v>0</v>
      </c>
      <c r="AJ56" s="9">
        <v>87000</v>
      </c>
      <c r="AK56" s="9" t="s">
        <v>345</v>
      </c>
    </row>
    <row r="57" spans="1:37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B57" s="10"/>
      <c r="AC57" s="9" t="s">
        <v>17</v>
      </c>
      <c r="AD57" s="9">
        <v>0</v>
      </c>
      <c r="AE57" s="9">
        <v>2156.0601000000001</v>
      </c>
      <c r="AF57" s="9" t="s">
        <v>107</v>
      </c>
      <c r="AG57" s="9">
        <v>0</v>
      </c>
      <c r="AH57" s="9">
        <v>0</v>
      </c>
      <c r="AI57" s="9">
        <v>0</v>
      </c>
      <c r="AJ57" s="9">
        <v>2156.0601000000001</v>
      </c>
      <c r="AK57" s="9" t="s">
        <v>345</v>
      </c>
    </row>
    <row r="58" spans="1:37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B58" s="10"/>
      <c r="AC58" s="9" t="s">
        <v>17</v>
      </c>
      <c r="AD58" s="9">
        <v>0</v>
      </c>
      <c r="AE58" s="9">
        <v>33000</v>
      </c>
      <c r="AF58" s="9" t="s">
        <v>82</v>
      </c>
      <c r="AG58" s="9">
        <v>0</v>
      </c>
      <c r="AH58" s="9">
        <v>0</v>
      </c>
      <c r="AI58" s="9">
        <v>0</v>
      </c>
      <c r="AJ58" s="9">
        <v>33000</v>
      </c>
      <c r="AK58" s="9" t="s">
        <v>345</v>
      </c>
    </row>
    <row r="59" spans="1:37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B59" s="10"/>
      <c r="AC59" s="9" t="s">
        <v>17</v>
      </c>
      <c r="AD59" s="9">
        <v>0</v>
      </c>
      <c r="AE59" s="9">
        <v>16000</v>
      </c>
      <c r="AF59" s="9" t="s">
        <v>82</v>
      </c>
      <c r="AG59" s="9">
        <v>0</v>
      </c>
      <c r="AH59" s="9">
        <v>0</v>
      </c>
      <c r="AI59" s="9">
        <v>0</v>
      </c>
      <c r="AJ59" s="9">
        <v>16000</v>
      </c>
      <c r="AK59" s="9" t="s">
        <v>345</v>
      </c>
    </row>
    <row r="60" spans="1:37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B60" s="10"/>
      <c r="AC60" s="9" t="s">
        <v>17</v>
      </c>
      <c r="AD60" s="9">
        <v>0</v>
      </c>
      <c r="AE60" s="9">
        <v>38817.851600000002</v>
      </c>
      <c r="AF60" s="9" t="s">
        <v>199</v>
      </c>
      <c r="AG60" s="9">
        <v>0</v>
      </c>
      <c r="AH60" s="9">
        <v>0</v>
      </c>
      <c r="AI60" s="9">
        <v>0</v>
      </c>
      <c r="AJ60" s="9">
        <v>38817.851600000002</v>
      </c>
      <c r="AK60" s="9" t="s">
        <v>345</v>
      </c>
    </row>
    <row r="61" spans="1:37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B61" s="10"/>
      <c r="AC61" s="9" t="s">
        <v>17</v>
      </c>
      <c r="AD61" s="9">
        <v>0</v>
      </c>
      <c r="AE61" s="9">
        <v>32000</v>
      </c>
      <c r="AF61" s="9" t="s">
        <v>199</v>
      </c>
      <c r="AG61" s="9">
        <v>0</v>
      </c>
      <c r="AH61" s="9">
        <v>0</v>
      </c>
      <c r="AI61" s="9">
        <v>0</v>
      </c>
      <c r="AJ61" s="9">
        <v>32000</v>
      </c>
      <c r="AK61" s="9" t="s">
        <v>345</v>
      </c>
    </row>
    <row r="62" spans="1:37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B62" s="10"/>
      <c r="AC62" s="9" t="s">
        <v>17</v>
      </c>
      <c r="AD62" s="9">
        <v>0</v>
      </c>
      <c r="AE62" s="9">
        <v>99800</v>
      </c>
      <c r="AF62" s="9" t="s">
        <v>107</v>
      </c>
      <c r="AG62" s="9">
        <v>0</v>
      </c>
      <c r="AH62" s="9">
        <v>0</v>
      </c>
      <c r="AI62" s="9">
        <v>0</v>
      </c>
      <c r="AJ62" s="9">
        <v>99800</v>
      </c>
      <c r="AK62" s="9" t="s">
        <v>345</v>
      </c>
    </row>
    <row r="63" spans="1:37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B63" s="10"/>
      <c r="AC63" s="9" t="s">
        <v>17</v>
      </c>
      <c r="AD63" s="9">
        <v>0</v>
      </c>
      <c r="AE63" s="9">
        <v>138400</v>
      </c>
      <c r="AF63" s="9" t="s">
        <v>199</v>
      </c>
      <c r="AG63" s="9">
        <v>0</v>
      </c>
      <c r="AH63" s="9">
        <v>0</v>
      </c>
      <c r="AI63" s="9">
        <v>0</v>
      </c>
      <c r="AJ63" s="9">
        <v>138400</v>
      </c>
      <c r="AK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5" priority="1" operator="notEqual">
      <formula>AB5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63"/>
  <sheetViews>
    <sheetView topLeftCell="M1" workbookViewId="0">
      <selection activeCell="Y25" sqref="Y25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  <col min="26" max="26" width="11.375" customWidth="1"/>
  </cols>
  <sheetData>
    <row r="1" spans="1:36" ht="15" customHeight="1">
      <c r="B1" s="2" t="s">
        <v>391</v>
      </c>
      <c r="C1" s="33">
        <v>39262.708333333336</v>
      </c>
      <c r="D1" s="14"/>
      <c r="E1" s="13" t="s">
        <v>392</v>
      </c>
      <c r="F1" s="34" t="s">
        <v>369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360</v>
      </c>
      <c r="V5" s="3"/>
      <c r="W5" s="5">
        <v>1790091.375</v>
      </c>
      <c r="X5" s="5">
        <v>1944324.875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6">
        <v>0.99</v>
      </c>
      <c r="V24" s="3"/>
      <c r="W24" s="52">
        <v>592637.84491726558</v>
      </c>
      <c r="X24" s="5">
        <v>597047.375</v>
      </c>
      <c r="Y24" s="43"/>
      <c r="Z24" s="42"/>
      <c r="AA24" s="6"/>
      <c r="AB24" s="5"/>
      <c r="AC24" s="5"/>
      <c r="AD24" s="5"/>
      <c r="AE24" s="5"/>
      <c r="AF24" s="5"/>
      <c r="AG24" s="5"/>
      <c r="AH24" s="5"/>
      <c r="AI24" s="5"/>
      <c r="AJ24" s="46">
        <v>0.99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4935.6801999999998</v>
      </c>
      <c r="P25" s="9" t="s">
        <v>401</v>
      </c>
      <c r="Q25" s="9">
        <v>0</v>
      </c>
      <c r="R25" s="9">
        <v>0</v>
      </c>
      <c r="S25" s="22">
        <v>351653.1875</v>
      </c>
      <c r="T25" s="9">
        <v>4935.6801999999998</v>
      </c>
      <c r="U25" s="35">
        <v>0.71</v>
      </c>
      <c r="V25" s="7" t="s">
        <v>351</v>
      </c>
      <c r="W25" s="51">
        <v>348127.70535714302</v>
      </c>
      <c r="X25" s="9">
        <v>351653.1875</v>
      </c>
      <c r="Y25" s="42"/>
      <c r="AA25" s="10">
        <v>39237.333333333336</v>
      </c>
      <c r="AB25" s="9" t="s">
        <v>35</v>
      </c>
      <c r="AC25" s="9">
        <v>351653.1875</v>
      </c>
      <c r="AD25" s="9">
        <v>4935.6801999999998</v>
      </c>
      <c r="AE25" s="9" t="s">
        <v>401</v>
      </c>
      <c r="AF25" s="9">
        <v>0</v>
      </c>
      <c r="AG25" s="9">
        <v>0</v>
      </c>
      <c r="AH25" s="9">
        <v>351653.1875</v>
      </c>
      <c r="AI25" s="9">
        <v>4935.6801999999998</v>
      </c>
      <c r="AJ25" s="45">
        <v>0.71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0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35">
        <v>0.9</v>
      </c>
      <c r="V26" s="7" t="s">
        <v>349</v>
      </c>
      <c r="W26" s="51">
        <v>158986.56926012269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45">
        <v>0.9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149824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149824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4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63"/>
  <sheetViews>
    <sheetView tabSelected="1" topLeftCell="G1" workbookViewId="0">
      <selection activeCell="Y33" sqref="Y33"/>
    </sheetView>
  </sheetViews>
  <sheetFormatPr defaultColWidth="11" defaultRowHeight="15.75"/>
  <cols>
    <col min="1" max="1" width="2.625" bestFit="1" customWidth="1"/>
    <col min="2" max="2" width="16.875" customWidth="1"/>
    <col min="3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</cols>
  <sheetData>
    <row r="1" spans="1:36" ht="15" customHeight="1">
      <c r="B1" s="2" t="s">
        <v>391</v>
      </c>
      <c r="C1" s="33">
        <v>39379.708333333336</v>
      </c>
      <c r="D1" s="14"/>
      <c r="E1" s="13" t="s">
        <v>392</v>
      </c>
      <c r="F1" s="34" t="s">
        <v>370</v>
      </c>
    </row>
    <row r="3" spans="1:36" ht="15" customHeight="1">
      <c r="A3" s="47" t="s">
        <v>0</v>
      </c>
      <c r="B3" s="47"/>
      <c r="C3" s="47" t="s">
        <v>4</v>
      </c>
      <c r="D3" s="47"/>
      <c r="E3" s="47"/>
      <c r="F3" s="47" t="s">
        <v>2</v>
      </c>
      <c r="G3" s="47"/>
      <c r="H3" s="47" t="s">
        <v>3</v>
      </c>
      <c r="I3" s="47"/>
      <c r="J3" s="47"/>
      <c r="K3" s="47"/>
      <c r="L3" s="47" t="s">
        <v>332</v>
      </c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363</v>
      </c>
      <c r="V5" s="3"/>
      <c r="W5" s="5">
        <v>2506206.5</v>
      </c>
      <c r="X5" s="5">
        <v>2530047.75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363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596163.3125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2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16" t="s">
        <v>362</v>
      </c>
      <c r="V26" s="7" t="s">
        <v>348</v>
      </c>
      <c r="W26" s="9">
        <v>158986.5625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9" t="s">
        <v>362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300069.0625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79904.078099999999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347</v>
      </c>
      <c r="V37" s="3"/>
      <c r="W37" s="5">
        <v>261212.6562</v>
      </c>
      <c r="X37" s="5">
        <v>262459.46879999997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347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22" t="s">
        <v>35</v>
      </c>
      <c r="N44" s="9">
        <v>79149.601599999995</v>
      </c>
      <c r="O44" s="9">
        <v>1662.4</v>
      </c>
      <c r="P44" s="9" t="s">
        <v>199</v>
      </c>
      <c r="Q44" s="9">
        <v>0</v>
      </c>
      <c r="R44" s="9">
        <v>0</v>
      </c>
      <c r="S44" s="22">
        <v>79149.601599999995</v>
      </c>
      <c r="T44" s="9">
        <v>1662.4</v>
      </c>
      <c r="U44" s="16" t="s">
        <v>364</v>
      </c>
      <c r="V44" s="7" t="s">
        <v>348</v>
      </c>
      <c r="W44" s="9">
        <v>77819.679699999993</v>
      </c>
      <c r="X44" s="9">
        <v>79066.476599999995</v>
      </c>
      <c r="AA44" s="10">
        <v>39358.333333333336</v>
      </c>
      <c r="AB44" s="9" t="s">
        <v>35</v>
      </c>
      <c r="AC44" s="9">
        <v>79149.601599999995</v>
      </c>
      <c r="AD44" s="9">
        <v>1662.4</v>
      </c>
      <c r="AE44" s="9" t="s">
        <v>199</v>
      </c>
      <c r="AF44" s="9">
        <v>0</v>
      </c>
      <c r="AG44" s="9">
        <v>0</v>
      </c>
      <c r="AH44" s="9">
        <v>79149.601599999995</v>
      </c>
      <c r="AI44" s="9">
        <v>1662.4</v>
      </c>
      <c r="AJ44" s="9" t="s">
        <v>364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149479.45310000001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38066.480499999998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23538.800800000001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23538.800800000001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M63 U5:U63 N5:T25 N27:T43 N45:T63">
    <cfRule type="cellIs" dxfId="3" priority="3" operator="notEqual">
      <formula>AA5</formula>
    </cfRule>
  </conditionalFormatting>
  <conditionalFormatting sqref="S26">
    <cfRule type="cellIs" dxfId="2" priority="2" operator="notEqual">
      <formula>AH26</formula>
    </cfRule>
  </conditionalFormatting>
  <conditionalFormatting sqref="S44">
    <cfRule type="cellIs" dxfId="1" priority="1" operator="notEqual">
      <formula>AH44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dcterms:created xsi:type="dcterms:W3CDTF">2014-01-20T07:47:25Z</dcterms:created>
  <dcterms:modified xsi:type="dcterms:W3CDTF">2015-04-27T02:46:21Z</dcterms:modified>
</cp:coreProperties>
</file>